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35" windowWidth="28800" windowHeight="16440" activeTab="4"/>
  </bookViews>
  <sheets>
    <sheet name="ÖRNEK SENARYO" sheetId="1" r:id="rId1"/>
    <sheet name="Beyanname Kalemleri " sheetId="7" r:id="rId2"/>
    <sheet name="SORU" sheetId="3" r:id="rId3"/>
    <sheet name="Sheet1" sheetId="8" r:id="rId4"/>
    <sheet name="Sheet2" sheetId="9" r:id="rId5"/>
  </sheets>
  <definedNames>
    <definedName name="_VeritabaniniFiltrele" localSheetId="0" hidden="1">'ÖRNEK SENARYO'!$D$1:$V$9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9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D8"/>
  <c r="E8"/>
  <c r="D9"/>
  <c r="E9"/>
  <c r="D10"/>
  <c r="E10"/>
  <c r="D11"/>
  <c r="E11"/>
  <c r="D12"/>
  <c r="E12"/>
  <c r="D13"/>
  <c r="E13"/>
  <c r="A8"/>
  <c r="B8"/>
  <c r="A9"/>
  <c r="B9"/>
  <c r="A10"/>
  <c r="B10"/>
  <c r="A11"/>
  <c r="B11"/>
  <c r="A12"/>
  <c r="B12"/>
  <c r="A13"/>
  <c r="B13"/>
  <c r="A4"/>
  <c r="A5"/>
  <c r="A6"/>
  <c r="A7"/>
  <c r="B7" s="1"/>
  <c r="A3"/>
  <c r="K10" i="8"/>
  <c r="L10"/>
  <c r="M10"/>
  <c r="N10"/>
  <c r="K11"/>
  <c r="L11"/>
  <c r="M11"/>
  <c r="N11"/>
  <c r="L9"/>
  <c r="M9"/>
  <c r="N9"/>
  <c r="K9"/>
  <c r="K4"/>
  <c r="L4"/>
  <c r="M4"/>
  <c r="N4"/>
  <c r="O4"/>
  <c r="P4"/>
  <c r="Q4"/>
  <c r="R4"/>
  <c r="S4"/>
  <c r="K3"/>
  <c r="L3"/>
  <c r="M3"/>
  <c r="N3"/>
  <c r="O3"/>
  <c r="P3"/>
  <c r="Q3"/>
  <c r="R3"/>
  <c r="S3"/>
  <c r="L2"/>
  <c r="M2"/>
  <c r="N2"/>
  <c r="O2"/>
  <c r="P2"/>
  <c r="Q2"/>
  <c r="R2"/>
  <c r="S2"/>
  <c r="K2"/>
  <c r="H29"/>
  <c r="G29"/>
  <c r="F29"/>
  <c r="E29"/>
  <c r="D29"/>
  <c r="C29"/>
  <c r="B29"/>
  <c r="H25"/>
  <c r="G25"/>
  <c r="F25"/>
  <c r="E25"/>
  <c r="D25"/>
  <c r="C25"/>
  <c r="B25"/>
  <c r="H21"/>
  <c r="G21"/>
  <c r="F21"/>
  <c r="E21"/>
  <c r="D21"/>
  <c r="C21"/>
  <c r="B21"/>
  <c r="H17"/>
  <c r="G17"/>
  <c r="F17"/>
  <c r="E17"/>
  <c r="D17"/>
  <c r="C17"/>
  <c r="B17"/>
  <c r="H13"/>
  <c r="B13"/>
  <c r="G13"/>
  <c r="F13"/>
  <c r="E13"/>
  <c r="D13"/>
  <c r="C13"/>
  <c r="H3"/>
  <c r="H4" s="1"/>
  <c r="H5" s="1"/>
  <c r="H7" s="1"/>
  <c r="C3"/>
  <c r="C4" s="1"/>
  <c r="C5" s="1"/>
  <c r="C7" s="1"/>
  <c r="D3"/>
  <c r="D4" s="1"/>
  <c r="D5" s="1"/>
  <c r="D7" s="1"/>
  <c r="E3"/>
  <c r="E4" s="1"/>
  <c r="E5" s="1"/>
  <c r="E7" s="1"/>
  <c r="F3"/>
  <c r="F4" s="1"/>
  <c r="F5" s="1"/>
  <c r="F7" s="1"/>
  <c r="G3"/>
  <c r="G4" s="1"/>
  <c r="G5" s="1"/>
  <c r="G7" s="1"/>
  <c r="B3"/>
  <c r="B4" s="1"/>
  <c r="B5" s="1"/>
  <c r="B7" s="1"/>
  <c r="E23" i="3"/>
  <c r="F24"/>
  <c r="F25"/>
  <c r="F26"/>
  <c r="F27"/>
  <c r="F23"/>
  <c r="D23"/>
  <c r="C24"/>
  <c r="C25"/>
  <c r="C26"/>
  <c r="C27"/>
  <c r="C23"/>
  <c r="G23"/>
  <c r="C2" i="1"/>
  <c r="D3"/>
  <c r="D4" s="1"/>
  <c r="C4" s="1"/>
  <c r="G6" i="9" l="1"/>
  <c r="K7"/>
  <c r="G7"/>
  <c r="H7"/>
  <c r="I7"/>
  <c r="E5"/>
  <c r="B5"/>
  <c r="I5" s="1"/>
  <c r="J7"/>
  <c r="H5"/>
  <c r="B4"/>
  <c r="E7"/>
  <c r="D7"/>
  <c r="B6"/>
  <c r="C3" i="1"/>
  <c r="D5"/>
  <c r="C5" s="1"/>
  <c r="H6" i="9" l="1"/>
  <c r="K6"/>
  <c r="G5"/>
  <c r="D4"/>
  <c r="K4"/>
  <c r="G4"/>
  <c r="K5"/>
  <c r="I4"/>
  <c r="D5"/>
  <c r="J5"/>
  <c r="J6"/>
  <c r="I6"/>
  <c r="E6"/>
  <c r="H4"/>
  <c r="E4"/>
  <c r="J4"/>
  <c r="D6"/>
  <c r="D6" i="1"/>
  <c r="C6" s="1"/>
  <c r="D7" l="1"/>
  <c r="C7" s="1"/>
  <c r="D8" l="1"/>
  <c r="C8" s="1"/>
  <c r="D9" l="1"/>
  <c r="C9" s="1"/>
  <c r="B3" i="9"/>
  <c r="G3" l="1"/>
  <c r="K3"/>
  <c r="I3"/>
  <c r="E3"/>
  <c r="H3"/>
  <c r="J3"/>
  <c r="D3"/>
</calcChain>
</file>

<file path=xl/sharedStrings.xml><?xml version="1.0" encoding="utf-8"?>
<sst xmlns="http://schemas.openxmlformats.org/spreadsheetml/2006/main" count="2559" uniqueCount="1467">
  <si>
    <t>Puan-1</t>
  </si>
  <si>
    <t>Puan-2</t>
  </si>
  <si>
    <t>Puan-3</t>
  </si>
  <si>
    <t>Puan-4</t>
  </si>
  <si>
    <t>Puan-5</t>
  </si>
  <si>
    <t>İSTİSNALAR</t>
  </si>
  <si>
    <t xml:space="preserve">SB Kazanç İstisnası </t>
  </si>
  <si>
    <t>İştirak Kazançları İstisnası (K.V.K Mad. 5/1-a) /(K.V.K. Mad. 12'den kaynaklanan)</t>
  </si>
  <si>
    <t>İştirak Kazançları İstisnası (K.V.K Mad. 5/1-a) /(K.V.K. Mad. 13'den kaynaklanan)</t>
  </si>
  <si>
    <t>İştirak Kazançları (K.V.K Mad. 5/1-a)/(Diğer)</t>
  </si>
  <si>
    <t>Yurtdışı İştirak Kazançları (K.V.K. Mad. 5/1-b)</t>
  </si>
  <si>
    <t>Tam Mükellef Anonim Şirketlerin Yurtdışı İştirak Hisseleri Satış Kazançları (K.V.K. Mad. 5/1-c)</t>
  </si>
  <si>
    <t>Emisyon Primi Kazancı (K.V.K. Mad. 5/1-ç)</t>
  </si>
  <si>
    <t>Yatırım Fon ve Ortaklığı Portföy İşletmeciliği Kazancı (K.V.K. Mad. 5/1-d)</t>
  </si>
  <si>
    <t>Taşınmaz Satış Kazancı İstisnası (K.V.K. Mad. 5/1-e)</t>
  </si>
  <si>
    <t>İştirak Hissesi Satış Kazancı İstisnası (K.V.K. Mad. 5/1-e)</t>
  </si>
  <si>
    <t>Kurucu Senetleri, İntifa Senetleri ve Rüçhan Hakları Satış Kazancı İstisnası (K.V.K. Mad. 5/1-e)</t>
  </si>
  <si>
    <t>Bankl. veya TMSF'ye Borçlu Durumda Olan Kurumların Taş. Ve İşt. His. ile Kur. Sen., İnt. Sen. ve R.Hakları Sat. Kaz. (K.V.K. Mad. 5/1-f)</t>
  </si>
  <si>
    <t>Yurtdışı Şube Kazançları (K.V.K. Mad. 5/1-g)</t>
  </si>
  <si>
    <t>Yurt Dışı İnşaat Onarma, Montaj ve Teknik Hizmetlerden Sağlanan Kazançlar (K.V.K. Mad. 5/1-h)</t>
  </si>
  <si>
    <t>Eğ. ve Öğ. Kur. ile Rehabilitasyon Mrk. Kazançları (K.V.K. Mad. 5/1-ı)</t>
  </si>
  <si>
    <t>Sat-Kirala-Geri Al İşlemlerinden Doğan Kazançlarda İstisna (KVK Mad. 5/1-j)(Taşınırlar)</t>
  </si>
  <si>
    <t>Sat-Kirala-Geri Al İşlemlerinden Doğan Kazançlarda İstisna (KVK Mad. 5/1-j)(Taşınmazlar)</t>
  </si>
  <si>
    <t>Sat-Kirala-Geri Al İşlemlerinden Doğan Kazançlarda İstisna(KVK Mad. 5/1-j) (Diğer)</t>
  </si>
  <si>
    <t>Kira Sertifikası İhracı Amacıyla Varlık ve Hakların Satışından Doğan Kazançlarda İstisna (KVK Mad. 5/1-k) (Taşınırlar)</t>
  </si>
  <si>
    <t>Kira Sertifikası İhracı Amacıyla Varlık ve Hakların Satışından Doğan Kazançlarda İstisna (KVK Mad. 5/1-k) (Taşınmazlar)</t>
  </si>
  <si>
    <t>Kira Sertifikası İhracı Amacıyla Varlık ve Hakların Satışından Doğan Kazançlarda istisna (KVK Mad. 5/1-k) (Diğer)</t>
  </si>
  <si>
    <t>Serbest Bölgelerde Elde Edilen Kazançlar</t>
  </si>
  <si>
    <t>Teknoloji Geliştirme Bölgelerinde Elde Edilen Kazançlar</t>
  </si>
  <si>
    <t>Türk Uluslararası Gemi Siciline Kayıtlı Gemilerin İşletilmesinden Ve Devrinden Sağlanan Kazançlar</t>
  </si>
  <si>
    <t>Yabancı Fon Kazançlarının Vergilendirilmesinde yönetici şirketlere ilişkin istisna(KVK Mad.5/A/3)</t>
  </si>
  <si>
    <t>Sınai Mülkiyet Haklarında İstisna (K.V.K. Mad. 5/B)</t>
  </si>
  <si>
    <t>Diğer İndirimler ve İstisnalar</t>
  </si>
  <si>
    <t>Risturnlar (K.V.K. Mad. 5/1-i)</t>
  </si>
  <si>
    <t>Ar-Ge İndirimi (K.V.K. Mad. 10/1-a)</t>
  </si>
  <si>
    <t>Ar-Ge İndirimi (5746 Sayılı Kanun Mad. 3)</t>
  </si>
  <si>
    <t>Ar-Ge İndirimi (5746 s.Kanun Mad. 3/A)</t>
  </si>
  <si>
    <t>Tasarım İndirimi (5746 s. Kanun Mad.3)</t>
  </si>
  <si>
    <t>Sponsorluk Harcamaları (K.V.K. Mad. 10/1-b)</t>
  </si>
  <si>
    <t>Bağış ve Yardımlar (K.V.K. Mad. 10/1-c)</t>
  </si>
  <si>
    <t>Eğitim ve Sağlık Tesisleri, Gençlik Merkezleri, Gençlik ve İzci Kampları ile Yurt İnşaatlarına İlişkin Bağış ve Yardımlar (K.V.K. Mad. 10/1-ç)</t>
  </si>
  <si>
    <t>İbadethanelere ve dini tesislere yapılan bağış ve yardımlar (KVK Mad. 10/1-ç)</t>
  </si>
  <si>
    <t>Kültür ve Turizm Amaçlı Bağış ve Yardımlar (K.V.K. Mad. 10/1-d)</t>
  </si>
  <si>
    <t>Başbakanlıkça veya Bakanlar Kurulunca Başlatılan Yardım Kampanyalarına Yapılan Bağış ve Yardımlar (K.V.K. Mad. 10/1-e)</t>
  </si>
  <si>
    <t>Türkiye Kızılay Derneğine ve Türkiye Yeşilay Cemiyetine Yapılan Nakdi Bağış ve Yardımlar (KVK Mad.10/1-f)</t>
  </si>
  <si>
    <t>VUK 325/A'ya göre girişim sermayesi fonu olarak ayrılan tutarlar (KVK Mad.10/1-g)</t>
  </si>
  <si>
    <t>Sağlık hizmetlerine ilişkin indirim (KVK Mad. 10/1-ğ)</t>
  </si>
  <si>
    <t>Eğitim hizmetlerine ilişkin indirim (KVK Mad. 10/1-ğ)</t>
  </si>
  <si>
    <t>Diğer hizmetlere ilişkin indirim (KVK Mad. 10/1-ğ)</t>
  </si>
  <si>
    <t>5378 Sayılı Engelliler Hakkında Kanuna Göre Kurulan Korumalı İşyeri İndirimi (K.V.K. Mad. 10/1-h)</t>
  </si>
  <si>
    <t>Eskişehir 2013 Türk Dünyası Kültür Başkenti Ajansı ile Expo 2016 Antalya Ajansına Yapılan Her Türlü Nakdi ve Ayni Bağış ve Yardımlar ile Sponsorluk Harcamaları</t>
  </si>
  <si>
    <t>Yatırım İndirimi İstisnası</t>
  </si>
  <si>
    <t>Nakdi sermaye artışından kaynaklanan faiz indirimi (K.V.K. Mad. 10/1-ı)</t>
  </si>
  <si>
    <t>Teknogirişim Sermaye Desteği İndirimi (5746 s.Kanun Mad. 3/5)</t>
  </si>
  <si>
    <t>Teknokent Sermaye Desteği İndirimi (4691 s. Kanun Geçici Madde 4)</t>
  </si>
  <si>
    <t>Diğer İndirimler</t>
  </si>
  <si>
    <t>Risk Konusu</t>
  </si>
  <si>
    <t xml:space="preserve"> Risk Grubu</t>
  </si>
  <si>
    <t>Risk No</t>
  </si>
  <si>
    <t>Risk Kriterleri</t>
  </si>
  <si>
    <t>Değer -1</t>
  </si>
  <si>
    <t>Değer-2</t>
  </si>
  <si>
    <t>Değer-3</t>
  </si>
  <si>
    <t>Değer-4</t>
  </si>
  <si>
    <t>Değer-5</t>
  </si>
  <si>
    <t>Değer-6</t>
  </si>
  <si>
    <t>Puan-6</t>
  </si>
  <si>
    <t>Değer-7</t>
  </si>
  <si>
    <t>Puan-7</t>
  </si>
  <si>
    <t>Riskin Önem Derecesi</t>
  </si>
  <si>
    <t>Kriter Önem Derecesi</t>
  </si>
  <si>
    <t>1- ŞİRKET SADECE SERBEST BÖLGEDE Mİ FAALİYET GÖSTERİYOR YOKSA YURTİÇİNDE ŞUBELERİ VAR MI?</t>
  </si>
  <si>
    <t>2- SERBST BÖLGEDEKİ FAALİYET AYRI BİR ŞİRKET ADINA MI YÜRÜTÜLÜYOR YOKSA ŞUBE OLARAK MI FAALİYET GÖSTERİYOR</t>
  </si>
  <si>
    <t>3- SERBEST BÖLGEDEKİ FAALİYETLERDEN ELDE EDİLEN CİRO NE KADAR</t>
  </si>
  <si>
    <t>4- SERBEST BÖLGEDE ŞİRKET OLARAK FAALİYET GÖSTERİYORSA YURTİÇİNDE İLİŞKİLİ KİŞİLERE SATIŞ YAPIYOR MU</t>
  </si>
  <si>
    <t>5- YURTİÇİNDEKİ İLİŞKİLİ KİŞİYE YAPILAN TOPLAM SATIŞ TUTARI NE KADAR</t>
  </si>
  <si>
    <t>6- İLİŞKİLİ KİŞİNİN TOPLAM ALIŞLARI İÇİNDE PAYI NE KADAR</t>
  </si>
  <si>
    <t>7- İLİŞKİLİ KİŞİNİN KARLILIĞI NE KADAR</t>
  </si>
  <si>
    <t>301- İştirak Kazançları (K.V.K Mad. 5/1-a)/(Diğer)  &gt; 100.000</t>
  </si>
  <si>
    <t>301- İştirak Kazançları (K.V.K Mad. 5/1-a)/(Diğer) / KAR &gt; 0,05 (Kar=0   en yüksek puanı alacak)</t>
  </si>
  <si>
    <t>301- İştirak Kazançları (K.V.K Mad. 5/1-a)/(Diğer) / CİRO &gt; 0,005</t>
  </si>
  <si>
    <t>302- Yatırım Fon ve Ortaklığı Portföy İşletmeciliği Kazancı (K.V.K. Mad. 5/1-d)  &gt; 100.000</t>
  </si>
  <si>
    <t>302- Yatırım Fon ve Ortaklığı Portföy İşletmeciliği Kazancı (K.V.K. Mad. 5/1-d) / KAR &gt; 0,05 (Kar=0   en yüksek puanı alacak)</t>
  </si>
  <si>
    <t>302- Yatırım Fon ve Ortaklığı Portföy İşletmeciliği Kazancı (K.V.K. Mad. 5/1-d) / CİRO &gt; 0,005</t>
  </si>
  <si>
    <t>304- Yurt Dışı İnşaat Onarma, Montaj ve Teknik Hizmetlerden Sağlanan Kazançlar (K.V.K. Mad. 5/1-h)  &gt; 100.000</t>
  </si>
  <si>
    <t>304- Yurt Dışı İnşaat Onarma, Montaj ve Teknik Hizmetlerden Sağlanan Kazançlar (K.V.K. Mad. 5/1-h) / KAR &gt; 0,05 (Kar=0   en yüksek puanı alacak)</t>
  </si>
  <si>
    <t>301-İştirak Kazançları (K.V.K Mad. 5/1-a)/(Diğer)</t>
  </si>
  <si>
    <t>302-Yatırım Fon ve Ortaklığı Portföy İşletmeciliği Kazancı (K.V.K. Mad. 5/1-d)</t>
  </si>
  <si>
    <t>304-Yurt Dışı İnşaat Onarma, Montaj ve Teknik Hizmetlerden Sağlanan Kazançlar (K.V.K. Mad. 5/1-h)</t>
  </si>
  <si>
    <t>KV İSTİSNALAR</t>
  </si>
  <si>
    <t>kod</t>
  </si>
  <si>
    <t>aciklama</t>
  </si>
  <si>
    <t>kod2</t>
  </si>
  <si>
    <t>aciklama3</t>
  </si>
  <si>
    <t>kod4</t>
  </si>
  <si>
    <t>aciklama5</t>
  </si>
  <si>
    <t>kod6</t>
  </si>
  <si>
    <t>aciklama7</t>
  </si>
  <si>
    <t>kod8</t>
  </si>
  <si>
    <t>aciklama9</t>
  </si>
  <si>
    <t>kod10</t>
  </si>
  <si>
    <t>aciklama11</t>
  </si>
  <si>
    <t>kod12</t>
  </si>
  <si>
    <t>aciklama13</t>
  </si>
  <si>
    <t>kod14</t>
  </si>
  <si>
    <t>aciklama15</t>
  </si>
  <si>
    <t>kod16</t>
  </si>
  <si>
    <t>aciklama17</t>
  </si>
  <si>
    <t>kod18</t>
  </si>
  <si>
    <t>aciklama19</t>
  </si>
  <si>
    <t>oran</t>
  </si>
  <si>
    <t>kod20</t>
  </si>
  <si>
    <t>sign</t>
  </si>
  <si>
    <t>aciklama21</t>
  </si>
  <si>
    <t>kod22</t>
  </si>
  <si>
    <t>sign23</t>
  </si>
  <si>
    <t>aciklama24</t>
  </si>
  <si>
    <t>kod25</t>
  </si>
  <si>
    <t>sign26</t>
  </si>
  <si>
    <t>aciklama27</t>
  </si>
  <si>
    <t>kod28</t>
  </si>
  <si>
    <t>sign29</t>
  </si>
  <si>
    <t>aciklama30</t>
  </si>
  <si>
    <t>kod31</t>
  </si>
  <si>
    <t>sign32</t>
  </si>
  <si>
    <t>aciklama33</t>
  </si>
  <si>
    <t>kod34</t>
  </si>
  <si>
    <t>sign35</t>
  </si>
  <si>
    <t>aciklama36</t>
  </si>
  <si>
    <t>kod37</t>
  </si>
  <si>
    <t>sign38</t>
  </si>
  <si>
    <t>aciklama39</t>
  </si>
  <si>
    <t>sign40</t>
  </si>
  <si>
    <t>kod41</t>
  </si>
  <si>
    <t>aciklama42</t>
  </si>
  <si>
    <t>sign43</t>
  </si>
  <si>
    <t>kod44</t>
  </si>
  <si>
    <t>aciklama45</t>
  </si>
  <si>
    <t>sign46</t>
  </si>
  <si>
    <t>kod47</t>
  </si>
  <si>
    <t>aciklama48</t>
  </si>
  <si>
    <t>sign49</t>
  </si>
  <si>
    <t>kod50</t>
  </si>
  <si>
    <t>aciklama51</t>
  </si>
  <si>
    <t>kod52</t>
  </si>
  <si>
    <t>aciklama53</t>
  </si>
  <si>
    <t>kod54</t>
  </si>
  <si>
    <t>sign55</t>
  </si>
  <si>
    <t>aciklama56</t>
  </si>
  <si>
    <t>kod57</t>
  </si>
  <si>
    <t>sign58</t>
  </si>
  <si>
    <t>aciklama59</t>
  </si>
  <si>
    <t>kod60</t>
  </si>
  <si>
    <t>sign61</t>
  </si>
  <si>
    <t>aciklama62</t>
  </si>
  <si>
    <t>kod63</t>
  </si>
  <si>
    <t>sign64</t>
  </si>
  <si>
    <t>aciklama65</t>
  </si>
  <si>
    <t>kod66</t>
  </si>
  <si>
    <t>sign67</t>
  </si>
  <si>
    <t>aciklama68</t>
  </si>
  <si>
    <t>kod69</t>
  </si>
  <si>
    <t>aciklama70</t>
  </si>
  <si>
    <t>kod71</t>
  </si>
  <si>
    <t>sign72</t>
  </si>
  <si>
    <t>aciklama73</t>
  </si>
  <si>
    <t>kod74</t>
  </si>
  <si>
    <t>sign75</t>
  </si>
  <si>
    <t>aciklama76</t>
  </si>
  <si>
    <t>kod77</t>
  </si>
  <si>
    <t>sign78</t>
  </si>
  <si>
    <t>aciklama79</t>
  </si>
  <si>
    <t>kod80</t>
  </si>
  <si>
    <t>sign81</t>
  </si>
  <si>
    <t>aciklama82</t>
  </si>
  <si>
    <t>kod83</t>
  </si>
  <si>
    <t>sign84</t>
  </si>
  <si>
    <t>aciklama85</t>
  </si>
  <si>
    <t>kod86</t>
  </si>
  <si>
    <t>sign87</t>
  </si>
  <si>
    <t>aciklama88</t>
  </si>
  <si>
    <t>kod89</t>
  </si>
  <si>
    <t>sign90</t>
  </si>
  <si>
    <t>aciklama91</t>
  </si>
  <si>
    <t>kod92</t>
  </si>
  <si>
    <t>sign93</t>
  </si>
  <si>
    <t>aciklama94</t>
  </si>
  <si>
    <t>kod95</t>
  </si>
  <si>
    <t>sign96</t>
  </si>
  <si>
    <t>aciklama97</t>
  </si>
  <si>
    <t>kod98</t>
  </si>
  <si>
    <t>ad</t>
  </si>
  <si>
    <t>il</t>
  </si>
  <si>
    <t>kod99</t>
  </si>
  <si>
    <t>aciklama100</t>
  </si>
  <si>
    <t>kod101</t>
  </si>
  <si>
    <t>aciklama102</t>
  </si>
  <si>
    <t>kod103</t>
  </si>
  <si>
    <t>aciklama104</t>
  </si>
  <si>
    <t>kod105</t>
  </si>
  <si>
    <t>aciklama106</t>
  </si>
  <si>
    <t>kod107</t>
  </si>
  <si>
    <t>aciklama108</t>
  </si>
  <si>
    <t>kod109</t>
  </si>
  <si>
    <t>aciklama110</t>
  </si>
  <si>
    <t>kod111</t>
  </si>
  <si>
    <t>aciklama112</t>
  </si>
  <si>
    <t>kod113</t>
  </si>
  <si>
    <t>aciklama114</t>
  </si>
  <si>
    <t>kod115</t>
  </si>
  <si>
    <t>aciklama116</t>
  </si>
  <si>
    <t>kod117</t>
  </si>
  <si>
    <t>aciklama118</t>
  </si>
  <si>
    <t>kod119</t>
  </si>
  <si>
    <t>aciklama120</t>
  </si>
  <si>
    <t>kod121</t>
  </si>
  <si>
    <t>aciklama122</t>
  </si>
  <si>
    <t>kod123</t>
  </si>
  <si>
    <t>aciklama124</t>
  </si>
  <si>
    <t>kod125</t>
  </si>
  <si>
    <t>aciklama126</t>
  </si>
  <si>
    <t>kod127</t>
  </si>
  <si>
    <t>aciklama128</t>
  </si>
  <si>
    <t>kod129</t>
  </si>
  <si>
    <t>aciklama130</t>
  </si>
  <si>
    <t>kod131</t>
  </si>
  <si>
    <t>aciklama132</t>
  </si>
  <si>
    <t>Tasfiye Başlangıç</t>
  </si>
  <si>
    <t>Tasfiye Bitiş</t>
  </si>
  <si>
    <t>İflas Başlangıç</t>
  </si>
  <si>
    <t>İflas Bitiş</t>
  </si>
  <si>
    <t>Şube</t>
  </si>
  <si>
    <t>Çıkış Yeri</t>
  </si>
  <si>
    <t>Ajanlık</t>
  </si>
  <si>
    <t>İmalat Yeri</t>
  </si>
  <si>
    <t>Satış Yeri</t>
  </si>
  <si>
    <t>Sair</t>
  </si>
  <si>
    <t>Kanunen Kabul Edilmeyen Giderler</t>
  </si>
  <si>
    <t>Önceki Yıl Ayrılan Finansman Fonu</t>
  </si>
  <si>
    <t>Yabancı Ülkelerde Ödenen Vergilerden Mahsup Edilecek Kısım</t>
  </si>
  <si>
    <t>Yıl İçinde Kesinti Yoluyla Ödenen Vergiler</t>
  </si>
  <si>
    <t>Ödenen Geçici Vergi</t>
  </si>
  <si>
    <t>I. Dönen Varlıklar</t>
  </si>
  <si>
    <t>+</t>
  </si>
  <si>
    <t>. A. Hazır Değerler</t>
  </si>
  <si>
    <t>.   1. Kasa</t>
  </si>
  <si>
    <t>.   2. Alınan Çekler</t>
  </si>
  <si>
    <t>.   3. Bankalar</t>
  </si>
  <si>
    <t>.   4. Verilen Çekler ve Ödeme Emirleri (-)</t>
  </si>
  <si>
    <t>-</t>
  </si>
  <si>
    <t>.   5. Diğer Hazır Değerler</t>
  </si>
  <si>
    <t>. B. Menkul Kıymetler</t>
  </si>
  <si>
    <t>.   1. Hisse Senetleri</t>
  </si>
  <si>
    <t>.   2. Özel Kesim Tahvil, Senet ve Bonoları</t>
  </si>
  <si>
    <t>.   3. Kamu Kesimi Tahvil, Senet ve Bonoları</t>
  </si>
  <si>
    <t>.   4. Diğer Menkul Kıymetler</t>
  </si>
  <si>
    <t>.   5. Menkul Kıymetler Değer Düşüklüğü Karşılığı (-)</t>
  </si>
  <si>
    <t>. C. Ticari Alacaklar</t>
  </si>
  <si>
    <t>.   1. Alıcılar</t>
  </si>
  <si>
    <t>.   2. Alacak Senetleri</t>
  </si>
  <si>
    <t>.   3. Alacak Senetleri Reeskontu (-)</t>
  </si>
  <si>
    <t>.   4. Kazanılmamış Finansal Kiralama Faiz Gelirleri (-)</t>
  </si>
  <si>
    <t>.   5. Verilen Depozito ve Teminatlar</t>
  </si>
  <si>
    <t>.   6. Diğer Ticari Alacaklar</t>
  </si>
  <si>
    <t>.   7. Şüpheli Ticari Alacaklar</t>
  </si>
  <si>
    <t>.   8. Şüpheli Ticari Alacaklar Karşılığı (-)</t>
  </si>
  <si>
    <t>. D. Diğer Alacaklar</t>
  </si>
  <si>
    <t>.   1. Ortaklardan Alacaklar</t>
  </si>
  <si>
    <t>.   2. İştiraklerden Alacaklar</t>
  </si>
  <si>
    <t>.   3. Bağlı Ortaklılardan Alacaklar</t>
  </si>
  <si>
    <t>.   4. Personelden Alacaklar</t>
  </si>
  <si>
    <t>.   5. Diğer Çeşitli Alacaklar</t>
  </si>
  <si>
    <t>.   6. Diğer Alacak Senetleri Reeskontu (-)</t>
  </si>
  <si>
    <t>.   7. Şüpheli Diğer Alacaklar</t>
  </si>
  <si>
    <t>.   8. Şüpheli Diğer Alacaklar Karşılığı (-)</t>
  </si>
  <si>
    <t>. E. Stoklar</t>
  </si>
  <si>
    <t>.   1. İlk Madde ve Malzeme</t>
  </si>
  <si>
    <t>.   2. Yarı Mamuller - Üretim</t>
  </si>
  <si>
    <t>.   3. Mamuller</t>
  </si>
  <si>
    <t>.   4. Ticari Mallar</t>
  </si>
  <si>
    <t>.   5. Diğer Stoklar</t>
  </si>
  <si>
    <t>.   6. Stok Değer Düşüklüğü Karşılığı (-)</t>
  </si>
  <si>
    <t>.   7. Verilen Sipariş Avansları</t>
  </si>
  <si>
    <t>. F. Yıllara Yaygın İnşaat ve Onarım Maliyetleri</t>
  </si>
  <si>
    <t>.   1. Yıllara Yaygın İnşaat ve Onarım Maliyetleri</t>
  </si>
  <si>
    <t>.   2. Yıllara Yaygın İnşaat Enflasyon Düzeltme Hesabı</t>
  </si>
  <si>
    <t>.   3. Taşeronlara Verilen Avanslar</t>
  </si>
  <si>
    <t>. G. Gelecek Aylara Ait Giderler ve Gelir Tahakkukları</t>
  </si>
  <si>
    <t>.   1. Gelecek Aylara Ait Giderler</t>
  </si>
  <si>
    <t>.   2. Gelir Tahakkukları</t>
  </si>
  <si>
    <t>. H. Diğer Dönen Varlıklar</t>
  </si>
  <si>
    <t>.   1. Devreden KDV</t>
  </si>
  <si>
    <t>.   2. İndirilecek KDV</t>
  </si>
  <si>
    <t>.   3. Diger KDV</t>
  </si>
  <si>
    <t>.   4. Peşin Ödenen Vergiler ve Fonlar</t>
  </si>
  <si>
    <t>.   5. İş Avansları</t>
  </si>
  <si>
    <t>.   6. Personel Avansları</t>
  </si>
  <si>
    <t>.   7. Sayım ve Tesellüm Noksanları</t>
  </si>
  <si>
    <t>.   8. Diğer Çeşitli Dönen Varlıklar</t>
  </si>
  <si>
    <t>.   9. Diğer Çeşitli Dönen Varlıklar Karşılığı (-)</t>
  </si>
  <si>
    <t>II. DURAN VARLIKLAR</t>
  </si>
  <si>
    <t>. A. Ticari Alacaklar</t>
  </si>
  <si>
    <t>.   6. Şüpheli Alacaklar Karşılığı (-)</t>
  </si>
  <si>
    <t>. B. Diğer Alacaklar</t>
  </si>
  <si>
    <t>.   7. Şüpheli Diğer Alacaklar Karşılığı (-)</t>
  </si>
  <si>
    <t>. C. Mali Duran Varlıklar</t>
  </si>
  <si>
    <t>.   1. Bağlı Menkul Kıymetler</t>
  </si>
  <si>
    <t>.   2. Bağlı Menkul Kıymetler Değer Düşüklüğü Karşılığı (-)</t>
  </si>
  <si>
    <t>.   3. İştirakler</t>
  </si>
  <si>
    <t>.   4. İştiraklere Sermaye Taahhütleri (-)</t>
  </si>
  <si>
    <t>.   5. İştirakler Sermaye Payları Değer Düşüklüğü Karşılığı (-)</t>
  </si>
  <si>
    <t>.   6. Bağlı Ortaklıklar</t>
  </si>
  <si>
    <t>.   7. Bağlı Ortaklıklar Sermaye Taahütleri (-)</t>
  </si>
  <si>
    <t>.   8. Bağlı Ortaklıklar Sermaye Payları Değer Düşüklüğü Karşılığı (-)</t>
  </si>
  <si>
    <t>.   9. Diğer Mali Duran Varlıklar</t>
  </si>
  <si>
    <t>.   10. Diğer Mali Duran Varlıklar Karşılığı (-)</t>
  </si>
  <si>
    <t>. D. Maddi Duran Varlıklar</t>
  </si>
  <si>
    <t>.   1. Arazi ve Arsalar</t>
  </si>
  <si>
    <t>.   2. Yer Altı ve Yer Üstü Düzenleri</t>
  </si>
  <si>
    <t>.   3. Binalar</t>
  </si>
  <si>
    <t>.   4. Tesis, Makina ve Cihazlar</t>
  </si>
  <si>
    <t>.   5. Taşıtlar</t>
  </si>
  <si>
    <t>.   6. Demirbaşlar</t>
  </si>
  <si>
    <t>.   7. Diğer Maddi Duran Varlıklar</t>
  </si>
  <si>
    <t>.   8. Birikmiş Amortismanlar (-)</t>
  </si>
  <si>
    <t>.   9. Yapılmakta Olan Yatırımlar</t>
  </si>
  <si>
    <t>.   10. Verilen Avanslar</t>
  </si>
  <si>
    <t>. E. Maddi Olmayan Duran Varlıklar</t>
  </si>
  <si>
    <t>.   1. Haklar</t>
  </si>
  <si>
    <t>.   2. Şerefiye</t>
  </si>
  <si>
    <t>.   3. Kuruluş ve Örgütlenme Giderleri</t>
  </si>
  <si>
    <t>.   4. Araştırma ve Geliştirme Giderleri</t>
  </si>
  <si>
    <t>.   5. Özel Maliyetler</t>
  </si>
  <si>
    <t>.   6. Diğer Maddi Olmayan Duran Varlıklar</t>
  </si>
  <si>
    <t>.   7. Birikmiş Amortismanlar (-)</t>
  </si>
  <si>
    <t>.   8. Verilen Avanslar</t>
  </si>
  <si>
    <t>. F. Özel Tükenmeye Tabi Varlıklar</t>
  </si>
  <si>
    <t>.   1. Arama Giderleri</t>
  </si>
  <si>
    <t>.   2. Hazırlık ve Geliştirme Giderleri</t>
  </si>
  <si>
    <t>.   3. Diğer Özel Tükenmeye Tabi Varlıklar</t>
  </si>
  <si>
    <t>.   4. Birikmiş Tükenme Payları (-)</t>
  </si>
  <si>
    <t>.   5. Verilen Avanslar</t>
  </si>
  <si>
    <t>. G. Gelecek Yıllara Ait Giderler ve Gelir Tahakkukları</t>
  </si>
  <si>
    <t>.   1. Gelecek Yıllara Ait Giderler</t>
  </si>
  <si>
    <t>. H. Diğer Duran Varlıklar</t>
  </si>
  <si>
    <t>.   1. Gelecek Yıllarda İndirilecek KDV</t>
  </si>
  <si>
    <t>.   2. Diğer KDV</t>
  </si>
  <si>
    <t>.   3. Gelecek Yıllar İhtiyacı Stoklar</t>
  </si>
  <si>
    <t>.   4. Elden Çıkarılacak Stoklar ve Maddi Duran Varlıklar</t>
  </si>
  <si>
    <t>.   5. Peşin Ödenen Vergiler ve Fonlar</t>
  </si>
  <si>
    <t>.   6. Geçici Hesap</t>
  </si>
  <si>
    <t>.   7. Diğer Çeşitli Duran Varlıklar</t>
  </si>
  <si>
    <t>.   8. Stok Değer Düşüklüğü Karşılığı (-)</t>
  </si>
  <si>
    <t>.   9. Birikmiş Amortismanlar (-)</t>
  </si>
  <si>
    <t>AKTİF TOPLAMI</t>
  </si>
  <si>
    <t>III. Kısa Vadeli Yabancı Kaynaklar</t>
  </si>
  <si>
    <t>. A. Mali Borçlar</t>
  </si>
  <si>
    <t>.   1. Banka Kredileri</t>
  </si>
  <si>
    <t>.   2. Finansal Kiralama İşlemlerinden Borçlar</t>
  </si>
  <si>
    <t>.   3. Ertelenmiş Finansal Kiralama Borçlanma Maliyetleri (-)</t>
  </si>
  <si>
    <t>.   4. Uzun Vadeli Kredilerin Anapara Taksitleri ve Faizleri</t>
  </si>
  <si>
    <t>.   5. Tahvil, Anapara, Borç, Taksit ve Faizleri</t>
  </si>
  <si>
    <t>.   6. Çıkarılmış Bonolar ve Senetler</t>
  </si>
  <si>
    <t>.   7. Çıkarılmış Diğer Menkul Kıymetler</t>
  </si>
  <si>
    <t>.   8. Menkul Kıymetler İhraç Farkı (-)</t>
  </si>
  <si>
    <t>.   9. Diğer Mali Borçlar</t>
  </si>
  <si>
    <t>. B. Ticari Borçlar</t>
  </si>
  <si>
    <t>.   1. Satıcılar</t>
  </si>
  <si>
    <t>.   2. Borç Senetleri</t>
  </si>
  <si>
    <t>.   3. Borç Senetleri Reeskontu (-)</t>
  </si>
  <si>
    <t>.   4. Alınan Depozito ve Teminatlar</t>
  </si>
  <si>
    <t>.   5. Diğer Ticari Borçlar</t>
  </si>
  <si>
    <t>. C. Diğer Borçlar</t>
  </si>
  <si>
    <t>.   1. Ortaklara Borçlar</t>
  </si>
  <si>
    <t>.   2. İştiraklere Borçlar</t>
  </si>
  <si>
    <t>.   3. Bağlı Ortaklıklara Borçlar</t>
  </si>
  <si>
    <t>.   4. Personele Borçlar</t>
  </si>
  <si>
    <t>.   5. Diğer Çeşitli Borçlar</t>
  </si>
  <si>
    <t>.   6. Diğer Borç Senetleri Reeskontu (-)</t>
  </si>
  <si>
    <t>. D. Alınan Avanslar</t>
  </si>
  <si>
    <t>.   1. Alınan Sipariş Avansları</t>
  </si>
  <si>
    <t>.   2. Alınan Diğer Avanslar</t>
  </si>
  <si>
    <t>. E.Yıllara Yaygın İnşaat ve Onarım Hakedişleri</t>
  </si>
  <si>
    <t>.   1. Yıllara Yaygın İnşaat ve Onarım Hakediş Bedelleri</t>
  </si>
  <si>
    <t>. F.Ödenecek Vergi ve Diğer Yükümlülükler</t>
  </si>
  <si>
    <t>.   1. Ödenecek Vergi ve Fonlar</t>
  </si>
  <si>
    <t>.   2. Ödenecek Sosyal Güvenlik Kesintileri</t>
  </si>
  <si>
    <t>.   3. Vadesi Geçmiş Ertelenmiş veya Taksitlendirilmiş Vergi ve Diğer Yükümlülükler</t>
  </si>
  <si>
    <t>.   4. Ödenecek Diğer Yükümlülükler</t>
  </si>
  <si>
    <t>. G. Borç ve Gider Karşılıkları</t>
  </si>
  <si>
    <t>.   1. Dönem Karı Vergi ve Diğer Yasal Yükümlülük Karşılıkları</t>
  </si>
  <si>
    <t>.   2. Dönem Karının Peşin Ödenen Vergi ve Diğer Yükümlülükleri (-)</t>
  </si>
  <si>
    <t>.   3. Kıdem Tazmninatı Karşılığı</t>
  </si>
  <si>
    <t>.   4. Maliyet Giderleri Karşılığı</t>
  </si>
  <si>
    <t>.   5. Diğer Borç ve Gider Karşılıkları</t>
  </si>
  <si>
    <t>. H. Gelecek Aylara Ait Gelirler ve Gider Tahakkukları</t>
  </si>
  <si>
    <t>.   1. Gelecek Aylara Ait Gelirler</t>
  </si>
  <si>
    <t>.   2. Gider Tahakkukları</t>
  </si>
  <si>
    <t>. I. Diğer Kısa Vadeli Yabancı Kaynaklar</t>
  </si>
  <si>
    <t>.   1. Hesaplanan KDV</t>
  </si>
  <si>
    <t>.   3. Merkez ve Şubeler Cari Hesabı</t>
  </si>
  <si>
    <t>.   4. Sayım ve Tesellüm Fazlaları</t>
  </si>
  <si>
    <t>.   5. Diğer Çeşitli Yabancı Kaynaklar</t>
  </si>
  <si>
    <t>IV. Uzun Vadeli Yabancı Kaynaklar</t>
  </si>
  <si>
    <t>.   4. Çıkarılmış Tahviller</t>
  </si>
  <si>
    <t>.   5. Çıkarılmış Diğer Menkul Kıymetler</t>
  </si>
  <si>
    <t>.   6. Menkul Kıymetler İhraç Farkı (-)</t>
  </si>
  <si>
    <t>.   7. Diğer Mali Borçlar</t>
  </si>
  <si>
    <t>.   4. Diğer Çeşitli Borçlar</t>
  </si>
  <si>
    <t>.   5. Diğer Borç Senetleri Reeskontu (-)</t>
  </si>
  <si>
    <t>.   6. Kamuya Olan Ertelenmiş veya Taksitlendirilmiş Borçlar</t>
  </si>
  <si>
    <t>. E. Borç ve Gider Karşılıkları</t>
  </si>
  <si>
    <t>.   1. Kıdem Tazminatı Karşılıkları</t>
  </si>
  <si>
    <t>.   2. Diğer Borç ve Gider Karşılıkları</t>
  </si>
  <si>
    <t>. F. Gelecek Yıllara Ait Gelirler ve Gider Tahakkukları</t>
  </si>
  <si>
    <t>.   1. Gelecek Yıllara Ait Gelirler</t>
  </si>
  <si>
    <t>. G. Diğer Uzun Vadeli Yabancı Kaynaklar</t>
  </si>
  <si>
    <t>.   1. Gelecek Yıllara Ertlenen veya Terkin Edilen KDV</t>
  </si>
  <si>
    <t>.   2. Tesise Katılma Payları</t>
  </si>
  <si>
    <t>.   3. Diğer Çeşitli Uzun Vadeli Yabancı Kaynaklar Toplamı</t>
  </si>
  <si>
    <t>V. Öz Kaynaklar</t>
  </si>
  <si>
    <t>. A. Ödenmiş Sermaye</t>
  </si>
  <si>
    <t>.   1. Sermaye</t>
  </si>
  <si>
    <t>.   2. Ödenmemiş Sermaye (-)</t>
  </si>
  <si>
    <t>.   3. Sermaye Düzeltmesi Olumlu Farkları</t>
  </si>
  <si>
    <t>.   4. Sermaye Düzeltmesi Olumsuz Farkları(-)</t>
  </si>
  <si>
    <t>. B. Sermaye Yedekleri</t>
  </si>
  <si>
    <t>.   1. Hisse Senedi İhraç Primleri</t>
  </si>
  <si>
    <t>.   2. Hisse Senedi İptal Karları</t>
  </si>
  <si>
    <t>.   3. Maddi Duran Varlık Yeniden Değerleme Artışları</t>
  </si>
  <si>
    <t>.   4. İştirakler Yeniden Değerleme Artışları</t>
  </si>
  <si>
    <t>.   5. Diğer Sermaye Yedekleri</t>
  </si>
  <si>
    <t>.   6. Kayda Alınan Emtia Özel Karşılık Hesabı</t>
  </si>
  <si>
    <t>.   7. Demirbaş Makine ve Teçhizat Özel Karşılık Hesabı</t>
  </si>
  <si>
    <t>. C. Kar Yedekleri</t>
  </si>
  <si>
    <t>.   1. Yasal Yedekler</t>
  </si>
  <si>
    <t>.   2. Statü Yedekleri</t>
  </si>
  <si>
    <t>.   3. Olağanüstü Yedekler</t>
  </si>
  <si>
    <t>.   4. Diğer Kar Yedekleri</t>
  </si>
  <si>
    <t>.   5. Özel Fonlar</t>
  </si>
  <si>
    <t>. D. Geçmiş Yıl Karları</t>
  </si>
  <si>
    <t>.   1. Geçmiş Yıl Karları</t>
  </si>
  <si>
    <t>. E. Geçmiş Yıllar Zararları (-)</t>
  </si>
  <si>
    <t>.   1. Geçmiş Yıllar Zararları (-)</t>
  </si>
  <si>
    <t>. F. Dönem Net Karı (zararı)</t>
  </si>
  <si>
    <t>.   1. Dönem Net Karı</t>
  </si>
  <si>
    <t>.   2. Dönem Net Zararı (-)</t>
  </si>
  <si>
    <t>PASİF TOPLAMI</t>
  </si>
  <si>
    <t>A. Brüt Satışlar</t>
  </si>
  <si>
    <t>. 1. Yurtiçi Satışlar</t>
  </si>
  <si>
    <t>. 2. Yurtdışı Satışlar</t>
  </si>
  <si>
    <t>. 3. Diğer Gelirler</t>
  </si>
  <si>
    <t>B. Satış İndirimleri (-)</t>
  </si>
  <si>
    <t>. 1. Satıştan İadeler (-)</t>
  </si>
  <si>
    <t>. 2. Satış İskontoları (-)</t>
  </si>
  <si>
    <t>. 3. Diğer İndirimler (-)</t>
  </si>
  <si>
    <t>C.Net Satışlar</t>
  </si>
  <si>
    <t>D. Satışların Maliyeti (-)</t>
  </si>
  <si>
    <t>. 1. Satılan Mamuller Maliyeti (-)</t>
  </si>
  <si>
    <t>. 2. Satılan Ticari Mallar Maliyeti (-)</t>
  </si>
  <si>
    <t>. 3. Satılan Hizmet Maliyeti (-)</t>
  </si>
  <si>
    <t>. 4. Diğer Satışların Maliyeti (-)</t>
  </si>
  <si>
    <t>Brüt Satış Karı veya Zararı</t>
  </si>
  <si>
    <t>E. Faaliyet Giderleri (-)</t>
  </si>
  <si>
    <t>. 1. Araştırma ve Geliştirme Giderleri (-)</t>
  </si>
  <si>
    <t>. 2. Pazarlama, Satış ve Dağıtım Giderleri (-)</t>
  </si>
  <si>
    <t>. 3. Genel Yönetim Giderleri (-)</t>
  </si>
  <si>
    <t>Faaliyet Karı veya Zararı</t>
  </si>
  <si>
    <t>F. Diğer Faaliyetlerden Olağan Gelir ve Karlar</t>
  </si>
  <si>
    <t>. 1. İştiraklerden Temettü Gelirleri</t>
  </si>
  <si>
    <t>. 2. Bağlı Ortaklıklardan Temettü Gelirleri</t>
  </si>
  <si>
    <t>. 3. Faiz Gelirleri</t>
  </si>
  <si>
    <t>. 4. Komisyon Gelirleri</t>
  </si>
  <si>
    <t>. 5. Konusu Kalmayan Karşılıklar</t>
  </si>
  <si>
    <t>. 6. Menkul Kıymet Satış Karları</t>
  </si>
  <si>
    <t>. 7. Kambiyo Karları</t>
  </si>
  <si>
    <t>. 8. Reeskont Faiz Gelirleri</t>
  </si>
  <si>
    <t>. 9. Enflasyon Düzeltmesi Karları</t>
  </si>
  <si>
    <t>. 10. Diğer Olağan Gelir ve Karlar</t>
  </si>
  <si>
    <t>G. Diğer Faaliyetlerden Olağan Gider ve Zararlar (-)</t>
  </si>
  <si>
    <t>. 1. Komisyon Giderleri (-)</t>
  </si>
  <si>
    <t>. 2. Karşılık Giderleri (-)</t>
  </si>
  <si>
    <t>. 3. Menkul Kıymet Satış Zararları (-)</t>
  </si>
  <si>
    <t>. 4. Kambiyo Zararları (-)</t>
  </si>
  <si>
    <t>. 5. Reeskont Faiz Giderleri (-)</t>
  </si>
  <si>
    <t>. 6. Enflasyon Düzeltmesi Zararları (-)</t>
  </si>
  <si>
    <t>. 7. Diğer Olağan Gider ve Zararlar (-)</t>
  </si>
  <si>
    <t>H. Finansman Giderleri (-)</t>
  </si>
  <si>
    <t>. 1. Kısa Vadeli Borçlanma Giderleri (-)</t>
  </si>
  <si>
    <t>. 2. Uzun Vadeli Borçlanma Giderleri (-)</t>
  </si>
  <si>
    <t>Olağan Kar veya Zarar</t>
  </si>
  <si>
    <t>I. Olağan Dışı Gelir ve Karlar</t>
  </si>
  <si>
    <t>. 1. Önceki Dönem Gelir ve Karları</t>
  </si>
  <si>
    <t>. 2. Diğer Olağandışı Gelir ve Karlar</t>
  </si>
  <si>
    <t>J. Olağandışı Gider ve Zararlar (-)</t>
  </si>
  <si>
    <t>. 1. Çalışmayan Kısım Gider ve Zararları (-)</t>
  </si>
  <si>
    <t>. 2. Önceki Dönem Gider ve Zararları (-)</t>
  </si>
  <si>
    <t>. 3. Diğer Olağandışı Gider ve Zararlar (-)</t>
  </si>
  <si>
    <t>Dönem Karı veya Zararı</t>
  </si>
  <si>
    <t>K. Dönem Karı, Vergi ve Diğer Yasal Yükümlülük Karşılıkları (-)</t>
  </si>
  <si>
    <t>Dönem Net Karı veya Zararı</t>
  </si>
  <si>
    <t>I- DÖNEM KÂRININ DAĞITIMI</t>
  </si>
  <si>
    <t>. 1.1- DÖNEM KÂRI</t>
  </si>
  <si>
    <t>. 1.2- ÖDENECEK VERGİ VE YASAL YÜKÜMLÜLÜKLER (-)</t>
  </si>
  <si>
    <t>.  1.2.1- Kurumlar Vergisi (Gelir Vergisi)</t>
  </si>
  <si>
    <t>.  1.2.2- Gelir Vergisi Kesintisi</t>
  </si>
  <si>
    <t>.  1.2.3- Diğer Vergi ve Yasal Yükümlülükler</t>
  </si>
  <si>
    <t>A- NET DÖNEM KÂRI (1.1-1.2)</t>
  </si>
  <si>
    <t>. 1.3- GEÇMİŞ DÖNEMLER ZARARI (-)</t>
  </si>
  <si>
    <t>. 1.4- BİRİNCİ TERTİP YASAL YEDEK AKÇE (-)</t>
  </si>
  <si>
    <t>. 1.5- KURULUŞTA BIRAKILMASI VE TASARRUFU ZORUNLU YASAL FONLAR (-)</t>
  </si>
  <si>
    <t>B- DAĞITILABİLİR NET DÖNEM KÂRI [(A-(1.3+1.4+1.5)]</t>
  </si>
  <si>
    <t>. 1.6- ORTAKLARA BİRİNCİ TEMETTÜ (-)</t>
  </si>
  <si>
    <t>.  1.6.1- Hisse Senedi Sahiplerine</t>
  </si>
  <si>
    <t>.  1.6.2- İmtiyazlı Hisse Senedi Sahiplerine</t>
  </si>
  <si>
    <t>.  1.6.3- Katılma İntifa Senetlerine</t>
  </si>
  <si>
    <t>.  1.6.4- Kâra İştirakli Tahvillere</t>
  </si>
  <si>
    <t>.  1.6.5- Kâr ve Zarar Ortaklığı Belgesi Sahiplerine</t>
  </si>
  <si>
    <t>. 1.7- PERSONELE TEMETTÜ (-)</t>
  </si>
  <si>
    <t>. 1.8- YÖNETİM KURULUNA TEMETTÜ (-)</t>
  </si>
  <si>
    <t>. 1.9- ORTAKLARA İKİNCİ TEMETTÜ (-)</t>
  </si>
  <si>
    <t>.  1.9.1- Hisse Senedi Sahiplerine</t>
  </si>
  <si>
    <t>.  1.9.2- İmtiyazlı Hisse Senedi Sahiplerine</t>
  </si>
  <si>
    <t>.  1.9.3- Katılma İntifa Senetlerine</t>
  </si>
  <si>
    <t>.  1.9.4- Kâra İştirakli Tahvillere</t>
  </si>
  <si>
    <t>.  1.9.5- Kâr ve Zarar Ortaklığı Belgesi Sahiplerine</t>
  </si>
  <si>
    <t>. 1.10- İKİNCİ TERTİP YASAL YEDEK AKÇE (-)</t>
  </si>
  <si>
    <t>. 1.11- STATÜ YEDEKLERİ (-)</t>
  </si>
  <si>
    <t>. 1.12- OLAĞANÜSTÜ YEDEKLER (-)</t>
  </si>
  <si>
    <t>. 1.13- DİĞER YEDEKLER</t>
  </si>
  <si>
    <t>. 1.14- ÖZEL FONLAR</t>
  </si>
  <si>
    <t>II- YEDEKLERDEN DAĞITIM</t>
  </si>
  <si>
    <t>. 2.1- DAĞITILAN YEDEKLER</t>
  </si>
  <si>
    <t>. 2.2- İKİNCİ TERTİP YASAL YEDEKLER (-)</t>
  </si>
  <si>
    <t>. 2.3- ORTAKLARA PAY (-)</t>
  </si>
  <si>
    <t>.  2.3.1- Hisse Senedi Sahiplerine</t>
  </si>
  <si>
    <t>.  2.3.2- İmtiyazlı Hisse Senedi Sahiplerine</t>
  </si>
  <si>
    <t>.  2.3.3- Katılma İntifa Senetlerine</t>
  </si>
  <si>
    <t>.  2.3.4- Kâra İştirakli Tahvillere</t>
  </si>
  <si>
    <t>.  2.3.5- Kâr ve Zarar Ortaklığı Belgesi Sahiplerine</t>
  </si>
  <si>
    <t>. 2.4- PERSONELE PAY (-)</t>
  </si>
  <si>
    <t>. 2.5- YÖNETİM KURULUNA PAY (-)</t>
  </si>
  <si>
    <t>III- HİSSE BAŞINA KÂR</t>
  </si>
  <si>
    <t>. 3.1- HİSSE SENEDİ SAHİPLERİNE</t>
  </si>
  <si>
    <t>. 3.2- HİSSE SENEDİ SAHİPLERİNE ( % )</t>
  </si>
  <si>
    <t>. 3.3- İMTİYAZLI HİSSE SENEDİ SAHİPLERİNE</t>
  </si>
  <si>
    <t>. 3.4- İMTİYAZLI HİSSE SENEDİ SAHİPLERİNE ( % )</t>
  </si>
  <si>
    <t>IV- HİSSE BAŞINA TEMETTÜ</t>
  </si>
  <si>
    <t>. 4.1- HİSSE SENEDİ SAHİPLERİNE</t>
  </si>
  <si>
    <t>. 4.2- HİSSE SENEDİ SAHİPLERİNE ( % )</t>
  </si>
  <si>
    <t>. 4.3- İMTİYAZLI HİSSE SENEDİ SAHİPLERİNE</t>
  </si>
  <si>
    <t>. 4.4- İMTİYAZLI HİSSE SENEDİ SAHİPLERİNE ( % )</t>
  </si>
  <si>
    <t>KVK m.11 hükümlerine göre kabul edilmeyen giderler</t>
  </si>
  <si>
    <t>VUK hükümlerine aykırı olarak ayrılan karşılıklar</t>
  </si>
  <si>
    <t>VUK hükümlerine aykırı olarak ayrılan reeskontlar</t>
  </si>
  <si>
    <t>VUK hükümlerine aykırı olarak ayrılan amortismanlar</t>
  </si>
  <si>
    <t>5510 sayılı Kanun m.88 kapsamındaki kanunen kabul edilmeyen giderler</t>
  </si>
  <si>
    <t>Bağış ve yardımlar</t>
  </si>
  <si>
    <t>GVK m.75 uyarınca yönetim kurulu üyelerine ödenen kar payları</t>
  </si>
  <si>
    <t>KDV Kanunu m.30/d uyarınca indirilemeyen KDV tutarı</t>
  </si>
  <si>
    <t>6802 sayılı Gider Vergileri Kanunu uyarınca gider yazılan özel iletişim vergisi</t>
  </si>
  <si>
    <t>MTV Kanunu m.14 uyarınca gider kaydedilen MTV'ler</t>
  </si>
  <si>
    <t>İstisna faaliyetlerden/işlemlerden doğan zararlar</t>
  </si>
  <si>
    <t>6736 s. Kanun kapsamında oluşan KKEG</t>
  </si>
  <si>
    <t>Diğer</t>
  </si>
  <si>
    <t>TOPLAM</t>
  </si>
  <si>
    <t>I-AKTİF (VARLIKLAR) YABANCI PARA TOPLAMI</t>
  </si>
  <si>
    <t>. 1.Kasa</t>
  </si>
  <si>
    <t>. A- Varlıklar</t>
  </si>
  <si>
    <t>. 2.Bankalar</t>
  </si>
  <si>
    <t>.   1- Hammadde-Yarı Mamul</t>
  </si>
  <si>
    <t>. 3.Menkul kıymetler</t>
  </si>
  <si>
    <t>.   2- Mamul-Ticari Mallar</t>
  </si>
  <si>
    <t>. 4.Kısa vadeli ticari alacaklar</t>
  </si>
  <si>
    <t>.   3- Gayri Maddi Haklar/Varlıklar(Edinilen veya Kullanılan)</t>
  </si>
  <si>
    <t>. 5.Uzun vadeli ticari alacaklar</t>
  </si>
  <si>
    <t>.   4- Kiralamalar</t>
  </si>
  <si>
    <t>. 6.Kısa vadeli verilen sipariş avansları</t>
  </si>
  <si>
    <t>.   5- Diğer(Belirtiniz)</t>
  </si>
  <si>
    <t>. 7.Ortaklardan, İştiraklerden ve bağlı ortaklıklardan alacaklar</t>
  </si>
  <si>
    <t>. B- Hizmetler</t>
  </si>
  <si>
    <t>. 8.Diğer döviz alacakları</t>
  </si>
  <si>
    <t>.   1- İnşaat-Onarım-Teknik</t>
  </si>
  <si>
    <t>II- PASİF (KAYNAKLAR) YABANCI PARA TOPLAMI</t>
  </si>
  <si>
    <t>.   2- Araştırma ve Geliştirme</t>
  </si>
  <si>
    <t>. 1.Kısa Vadeli Mali Borçlar</t>
  </si>
  <si>
    <t>.   3- Komisyon</t>
  </si>
  <si>
    <t>.   1.1. Kısa vadeli banka kredileri</t>
  </si>
  <si>
    <t>.   4- Diğer(Belirtiniz)</t>
  </si>
  <si>
    <t>.   1.2. Diğer kısa vadeli mali borçlar</t>
  </si>
  <si>
    <t>. C- Mali İşlemler</t>
  </si>
  <si>
    <t>. 2.Uzun Vadeli Mali Borçlar</t>
  </si>
  <si>
    <t>.   1- Ödünç Para/Kredi-Faiz</t>
  </si>
  <si>
    <t>.   2.1. Uzun vadeli banka kredileri</t>
  </si>
  <si>
    <t>.   2- Gayri Nakdi Krediler</t>
  </si>
  <si>
    <t>2.2. Diğer uzun vadeli mali borçlar</t>
  </si>
  <si>
    <t>.   3- Mevduat/Repo-Faiz</t>
  </si>
  <si>
    <t>. 3.Kısa vadeli ticari borçlar</t>
  </si>
  <si>
    <t>.   4- Vadeli İşlemler(Türev Ürünler)</t>
  </si>
  <si>
    <t>. 4.Uzun vadeli ticari borçlar</t>
  </si>
  <si>
    <t>.   5- Menkul Kıymetler</t>
  </si>
  <si>
    <t>5.Kısa vadeli alınan sipariş avansları</t>
  </si>
  <si>
    <t>.   6- Sigorta</t>
  </si>
  <si>
    <t>. 6.Ortaklara, İştiraklere ve bağlı ortaklıklara Borçlar</t>
  </si>
  <si>
    <t>.   7- Diğer(Belirtiniz)</t>
  </si>
  <si>
    <t>. 7.Diğer döviz borçları</t>
  </si>
  <si>
    <t>. D- Diğer İşlemler</t>
  </si>
  <si>
    <t>III- NET BİLANÇO İÇİ YABANCI PARA POZİSYONU (I-II)</t>
  </si>
  <si>
    <t>.   1- İkramiye ve Benzeri Ödemeler</t>
  </si>
  <si>
    <t>IV- BİLANÇO DIŞI TÜREV ENSTRÜMANLAR NET POZİSYONU</t>
  </si>
  <si>
    <t>.   2- Grup İçi Hizmetler</t>
  </si>
  <si>
    <t>. 1. Bilanço Dışı Türev Enstrümanları (+)</t>
  </si>
  <si>
    <t>.   3- Diğer(Belirtiniz)</t>
  </si>
  <si>
    <t>. 2. Bilanço Dışı Türev Enstrümanları (-)</t>
  </si>
  <si>
    <t>I- Yapılan İşlemlerin Toplamı</t>
  </si>
  <si>
    <t>V- NET YABANCI PARA POZİSYONU (III+IV)</t>
  </si>
  <si>
    <t>I. NAKİT DEĞERLER VE MERKEZ BANKASI</t>
  </si>
  <si>
    <t>II. GERÇEĞE UYGUN DEĞER FARKI K/Z'A YANSITILAN FV (Net)</t>
  </si>
  <si>
    <t>.  2.1 Alım Satım Amaçlı Finansal Varlıklar</t>
  </si>
  <si>
    <t>.    2.1.1 Devlet Borçlanma Senetleri</t>
  </si>
  <si>
    <t>.    4.1-Forward</t>
  </si>
  <si>
    <t>.    2.1.2 Sermayede Payı Temsil Eden Menkul Değerler</t>
  </si>
  <si>
    <t>.    4.2-Futures</t>
  </si>
  <si>
    <t>.    2.1.3 Alım Satım Amaçlı Türev Finansal Varlıklar</t>
  </si>
  <si>
    <t>.    4.3-Opsiyon</t>
  </si>
  <si>
    <t>.    2.1.4 Diğer Menkul Değerler</t>
  </si>
  <si>
    <t>.    4.4-Para Swapı</t>
  </si>
  <si>
    <t>.  2.2 Gerçeğe Uygun Değer Farkı Kar/Zarara Yansıtılan Olarak Sınıflandırılan FV</t>
  </si>
  <si>
    <t>.    4.5-Faiz Swapı</t>
  </si>
  <si>
    <t>.    2.2.1 Devlet Borçlanma Senetleri</t>
  </si>
  <si>
    <t>.    2.2.2 Sermayede Payı Temsil Eden Menkul Değerler</t>
  </si>
  <si>
    <t>. Aktif Toplamı</t>
  </si>
  <si>
    <t>.    2.2.3 Krediler</t>
  </si>
  <si>
    <t>. Toplam Borçlar</t>
  </si>
  <si>
    <t>.    2.2.4 Diğer Menkul Değerler</t>
  </si>
  <si>
    <t>. Öz Sermaye Tutarı</t>
  </si>
  <si>
    <t>III. BANKALAR</t>
  </si>
  <si>
    <t>. Toplam Faiz Giderleri</t>
  </si>
  <si>
    <t>IV. PARA PİYASALARINDAN ALACAKLAR</t>
  </si>
  <si>
    <t>. Toplam Kur Farkı Giderleri</t>
  </si>
  <si>
    <t>V. SATILMAYA HAZIR FİNANSAL VARLIKLAR (Net)</t>
  </si>
  <si>
    <t>. Ortak veya Ortakla İlişkili Kişilerden Temin Edilen Borçların En Yüksek Olduğu Tarihteki Toplam Tutarı</t>
  </si>
  <si>
    <t>.  5.1 Sermayede Payı Temsil Eden Menkul Değerler</t>
  </si>
  <si>
    <t>. Karşılaştırılabilir Fiyat Yöntemi</t>
  </si>
  <si>
    <t>.  5.2 Devlet Borçlanma Senetleri</t>
  </si>
  <si>
    <t>. Maliyet Artı Yöntemi</t>
  </si>
  <si>
    <t>.  5.3 Diğer Menkul Değerler</t>
  </si>
  <si>
    <t>. Yeniden Satış Fiyatı Yöntemi</t>
  </si>
  <si>
    <t>VI. KREDİLER VE ALACAKLAR</t>
  </si>
  <si>
    <t>. Kar Bölüşüm Yöntemi</t>
  </si>
  <si>
    <t>.  6.1 Krediler ve Alacaklar</t>
  </si>
  <si>
    <t>. İşleme Dayalı Net Kar Marjı Yöntemi</t>
  </si>
  <si>
    <t>.    6.1.1 Bankanın Dahil Olduğu Risk Grubuna Kullandırılan Krediler</t>
  </si>
  <si>
    <t>. Mükellefçe Belirlenen Yöntem</t>
  </si>
  <si>
    <t>.    6.1.2 Devlet Borçlanma Senetleri</t>
  </si>
  <si>
    <t>.Toplam İşlem Tutarı</t>
  </si>
  <si>
    <t>.    6.1.3 Diğer</t>
  </si>
  <si>
    <t>ODTÜ Teknokent TGB</t>
  </si>
  <si>
    <t>Ankara</t>
  </si>
  <si>
    <t>.  6.2 Takipteki Krediler</t>
  </si>
  <si>
    <t>TÜBİTAK - Marmara Araştırma Merkezi Teknopark TGB</t>
  </si>
  <si>
    <t>Kocaeli</t>
  </si>
  <si>
    <t>.  6.3 Özel Karşılıklar (-)</t>
  </si>
  <si>
    <t>Ankara TGB</t>
  </si>
  <si>
    <t>VII. VADEYE KADAR ELDE TUTULACAK FV (Net)</t>
  </si>
  <si>
    <t>GOSB Teknopark TGB</t>
  </si>
  <si>
    <t>VIII. İŞTİRAKLER (Net)</t>
  </si>
  <si>
    <t>İzmir TGB</t>
  </si>
  <si>
    <t>İzmir</t>
  </si>
  <si>
    <t>.  8.1 Özkaynak Yöntemine Göre Muhasebeleştirilenler</t>
  </si>
  <si>
    <t>İstanbul Teknik Üniversitesi Arı Teknokent TGB</t>
  </si>
  <si>
    <t>İstanbul</t>
  </si>
  <si>
    <t>.  8.2 Konsolide Edilmeyenler</t>
  </si>
  <si>
    <t>Hacettepe Üniversitesi TGB</t>
  </si>
  <si>
    <t>.    8.2.1 Mali İştirakler</t>
  </si>
  <si>
    <t>Yıldız Teknik Üniversitesi TGB</t>
  </si>
  <si>
    <t>.    8.2.2 Mali Olmayan İştirakler</t>
  </si>
  <si>
    <t>Kocaeli Üniversitesi TGB</t>
  </si>
  <si>
    <t>IX. BAĞLI ORTAKLIKLAR (Net)</t>
  </si>
  <si>
    <t>Eskişehir TGB</t>
  </si>
  <si>
    <t>Eskişehir</t>
  </si>
  <si>
    <t>.  9.1 Konsolide Edilmeyen Mali Ortaklıklar</t>
  </si>
  <si>
    <t>İstanbul Üniversitesi TGB</t>
  </si>
  <si>
    <t>.  9.2 Konsolide Edilmeyen Mali Olmayan Ortaklıklar</t>
  </si>
  <si>
    <t>Selçuk Üniversitesi TGB</t>
  </si>
  <si>
    <t>Konya</t>
  </si>
  <si>
    <t>X. BİRLİKTE KONTROL EDİLEN ORTAKLIKLAR (İŞ ORTAKLIKLARI) (Net)</t>
  </si>
  <si>
    <t>Batı Akdeniz Teknokenti TGB</t>
  </si>
  <si>
    <t>Antalya</t>
  </si>
  <si>
    <t>.  10.1 Özkaynak Yöntemine Göre Muhasebeleştirilenler</t>
  </si>
  <si>
    <t>Erciyes Üniversitesi TGB</t>
  </si>
  <si>
    <t>Kayseri</t>
  </si>
  <si>
    <t>.  10.2 Konsolide Edilmeyenler</t>
  </si>
  <si>
    <t>Trabzon TGB</t>
  </si>
  <si>
    <t>Trabzon</t>
  </si>
  <si>
    <t>.    10.2.1 Mali Ortaklıklar</t>
  </si>
  <si>
    <t>Çukurova TGB</t>
  </si>
  <si>
    <t>Adana</t>
  </si>
  <si>
    <t>.    10.2.2 Mali Olmayan Ortaklıklar</t>
  </si>
  <si>
    <t>Erzurum Ata Teknokent TGB</t>
  </si>
  <si>
    <t>Erzurum</t>
  </si>
  <si>
    <t>XI. KİRALAMA İŞLEMLERİNDEN ALACAKLAR</t>
  </si>
  <si>
    <t>Mersin TGB</t>
  </si>
  <si>
    <t>Mersin</t>
  </si>
  <si>
    <t>.  11.1 Finansal Kiralama Alacakları</t>
  </si>
  <si>
    <t>Göller Bölgesi TGB</t>
  </si>
  <si>
    <t>Isparta</t>
  </si>
  <si>
    <t>.  11.2 Faaliyet Kiralaması Alacakları</t>
  </si>
  <si>
    <t>Ulutek TGB</t>
  </si>
  <si>
    <t>Bursa</t>
  </si>
  <si>
    <t>.  11.3 Diğer</t>
  </si>
  <si>
    <t>Ankara Üniversitesi TGB</t>
  </si>
  <si>
    <t>.  11.4 Kazanılmamış Gelirler (-)</t>
  </si>
  <si>
    <t>Gaziantep Üniversitesi TGB</t>
  </si>
  <si>
    <t>Gaziantep</t>
  </si>
  <si>
    <t>XII. RİSKTEN KORUNMA AMAÇLI TÜREV FİNANSAL VARLIKLAR</t>
  </si>
  <si>
    <t>Pamukkale Üniversitesi TGB</t>
  </si>
  <si>
    <t>Denizli</t>
  </si>
  <si>
    <t>.  12.1 Gerçeğe Uygun Değer Riskinden Korunma Amaçlılar</t>
  </si>
  <si>
    <t>Cumhuriyet TGB.</t>
  </si>
  <si>
    <t>Sivas</t>
  </si>
  <si>
    <t>.  12.2 Nakit Akış Riskinden Korunma Amaçlılar</t>
  </si>
  <si>
    <t>Fırat TGB</t>
  </si>
  <si>
    <t>Elazığ</t>
  </si>
  <si>
    <t>.  12.3 Yurtdışındaki Net Yatırım Riskinden Korunma Amaçlılar</t>
  </si>
  <si>
    <t>Trakya Üniversitesi Edirne TGB</t>
  </si>
  <si>
    <t>Edirne</t>
  </si>
  <si>
    <t>XIII. MADDİ DURAN VARLIKLAR (Net)</t>
  </si>
  <si>
    <t>Gazi Teknopark TGB</t>
  </si>
  <si>
    <t>XIV. MADDİ OLMAYAN DURAN VARLIKLAR (Net)</t>
  </si>
  <si>
    <t>Dicle Üniversitesi TGB</t>
  </si>
  <si>
    <t>Diyarbakır</t>
  </si>
  <si>
    <t>.  14.1 Şerefiye</t>
  </si>
  <si>
    <t>Sakarya Üniversitesi TGB</t>
  </si>
  <si>
    <t>Sakarya</t>
  </si>
  <si>
    <t>.  14.2 Diğer</t>
  </si>
  <si>
    <t>Boğaziçi Üniversitesi TGB</t>
  </si>
  <si>
    <t>XV. YATIRIM AMAÇLI GAYRİMENKULLER (Net)</t>
  </si>
  <si>
    <t>Bolu TGB</t>
  </si>
  <si>
    <t>Bolu</t>
  </si>
  <si>
    <t>XVI. VERGİ VARLIĞI</t>
  </si>
  <si>
    <t>Malatya TGB</t>
  </si>
  <si>
    <t>Malatya</t>
  </si>
  <si>
    <t>.  16.1 Cari Vergi Varlığı</t>
  </si>
  <si>
    <t>Düzce Teknopark TGB</t>
  </si>
  <si>
    <t>Düzce</t>
  </si>
  <si>
    <t>.  16.2 Ertelenmiş Vergi Varlığı</t>
  </si>
  <si>
    <t>Kahramanmaraş TGB</t>
  </si>
  <si>
    <t>K.Maraş</t>
  </si>
  <si>
    <t>XVII. SATIŞ AMAÇLI ELDE TUTULAN VE DURDURULAN FAALİYETLERE İLİŞKİN DURAN VARLIKLAR (Net)</t>
  </si>
  <si>
    <t>Dokuz Eylül Teknoloji Geliştirme Bölgesi</t>
  </si>
  <si>
    <t>.  17.1 Satış Amaçlı</t>
  </si>
  <si>
    <t>Namık Kemal ÜniversitesiTeknoloji Geliştirme Bölgesi</t>
  </si>
  <si>
    <t>Tekirdağ</t>
  </si>
  <si>
    <t>.  17.2 Durdurulan Faaliyetlere İlişkin</t>
  </si>
  <si>
    <t>Kütahya Dumlupınar Tasarım Teknoloji Geliştirme Bölgesi</t>
  </si>
  <si>
    <t>Kütahya</t>
  </si>
  <si>
    <t>XVIII. DİĞER AKTİFLER</t>
  </si>
  <si>
    <t>Tokat Teknoloji Geliştirme Bölgesi</t>
  </si>
  <si>
    <t>Tokat</t>
  </si>
  <si>
    <t>İstanbul Teknoloji Geliştirme Bölgesi</t>
  </si>
  <si>
    <t>I. TOPLANAN FONLAR</t>
  </si>
  <si>
    <t>Çanakkale Üniversitesi Teknoloji Geliştirme Bölgesi</t>
  </si>
  <si>
    <t>Çanakkale</t>
  </si>
  <si>
    <t>.  1.1 Bankanın Dahil Olduğu Risk Grubunun Fonu</t>
  </si>
  <si>
    <t>Samsun Teknoloji Geliştirme Bölgesi</t>
  </si>
  <si>
    <t>Samsun</t>
  </si>
  <si>
    <t>.  1.2 Diğer</t>
  </si>
  <si>
    <t>Marmara Üniversitesi Teknoloji Geliştirme Bölgesi</t>
  </si>
  <si>
    <t>II. ALIM SATIM AMAÇLI TÜREV FİNANSAL BORÇLAR</t>
  </si>
  <si>
    <t>Ege Teknopark Teknoloji Geliştirme Bölgesi</t>
  </si>
  <si>
    <t>III. ALINAN KREDİLER</t>
  </si>
  <si>
    <t>Harran Üniversitesi Teknoloji Geliştirme Bölgesi</t>
  </si>
  <si>
    <t>Şanlıurfa</t>
  </si>
  <si>
    <t>IV. PARA PİYASALARINDAN ALINAN BORÇLAR</t>
  </si>
  <si>
    <t>Yüzüncü Yıl Üniversitesi Teknokent</t>
  </si>
  <si>
    <t>Van</t>
  </si>
  <si>
    <t>V. İHRAÇ EDİLEN MENKUL KIYMETLER (Net)</t>
  </si>
  <si>
    <t>Innopark Konya TGB</t>
  </si>
  <si>
    <t>VI. MUHTELİF BORÇLAR</t>
  </si>
  <si>
    <t>İzmir Bilim ve Teknoloji Parkı Teknoloji Geliştirme Bölgesi</t>
  </si>
  <si>
    <t>VII. DİĞER YABANCI KAYNAKLAR</t>
  </si>
  <si>
    <t>Çorum Teknoloji Geliştirme Bölgesi</t>
  </si>
  <si>
    <t>Çorum</t>
  </si>
  <si>
    <t>VIII. KİRALAMA İŞLEMLERİNDEN BORÇLAR (Net)</t>
  </si>
  <si>
    <t>Bozok Teknoloji Geliştirme Bölgesi Bozok Üniversitesi</t>
  </si>
  <si>
    <t>Yozgat</t>
  </si>
  <si>
    <t>.  8.1 Finansal Kiralama Borçları</t>
  </si>
  <si>
    <t>Kırıkkale Üniversitesi Teknoloji Geliştirme Bölgesi</t>
  </si>
  <si>
    <t>Kırıkkale</t>
  </si>
  <si>
    <t>.  8.2 Faaliyet Kiralaması Borçları</t>
  </si>
  <si>
    <t>Konya Teknoloji Geliştirme Bölgesi</t>
  </si>
  <si>
    <t>.  8.3 Diğer</t>
  </si>
  <si>
    <t>Afyon-Uşak Zafer Teknoloji Geliştirme Bölgesi</t>
  </si>
  <si>
    <t>Afyon-Uşak</t>
  </si>
  <si>
    <t>.  8.4 Ertelenmiş Finansal Kiralama Giderleri (-)</t>
  </si>
  <si>
    <t>Niğde Üniversitesi Teknoloji Geliştirme Bölgesi</t>
  </si>
  <si>
    <t>Niğde</t>
  </si>
  <si>
    <t>IX. RİSKTEN KORUNMA AMAÇLI TÜREV FİNANSAL BORÇLAR</t>
  </si>
  <si>
    <t>Kocaeli Muallimköy Teknoloji Geliştirme Bölgesi</t>
  </si>
  <si>
    <t>.  9.1 Gerçeğe Uygun Değer Riskinden Korunma Amaçlı</t>
  </si>
  <si>
    <t>.  9.2 Nakit Akış Riskinden Korunma Amaçlı</t>
  </si>
  <si>
    <t>.  9.3 Yurtdışındaki Net Yatırım Riskinden Korunma Amaçlılar</t>
  </si>
  <si>
    <t>X. KARŞILIKLAR</t>
  </si>
  <si>
    <t>Ar-Ge İndirimi (5746 Sayılı Kanun Mad. 3/A)</t>
  </si>
  <si>
    <t>.  10.1 Genel Karşılıklar</t>
  </si>
  <si>
    <t>Tasarım İndirimi (5746 Sayılı Kanun Mad. 3)</t>
  </si>
  <si>
    <t>.  10.2 Yeniden Yapılanma Karşılığı</t>
  </si>
  <si>
    <t>Özel Okul</t>
  </si>
  <si>
    <t>.  10.3 Çalışan Hakları Karşılığı</t>
  </si>
  <si>
    <t>Üniversite</t>
  </si>
  <si>
    <t>.  10.4 Sigorta Teknik Karşılıkları (Net)</t>
  </si>
  <si>
    <t>Dershane</t>
  </si>
  <si>
    <t>.  10.5 Diğer Karşılıklar</t>
  </si>
  <si>
    <t>XI. VERGİ BORCU</t>
  </si>
  <si>
    <t>Özel hastaneler</t>
  </si>
  <si>
    <t>.  11.1 Cari Vergi Borcu</t>
  </si>
  <si>
    <t>Tıp merkezleri</t>
  </si>
  <si>
    <t>.  11.2 Ertelenmiş Vergi Borcu</t>
  </si>
  <si>
    <t>Poliklinikler</t>
  </si>
  <si>
    <t>XII. SATIŞ AMAÇLI ELDE TUTULAN VE DURDURULAN FAALİYETLERE İLİŞKİN DURAN VARLIK BORÇLARI (Net)</t>
  </si>
  <si>
    <t>Üremeye yardımcı tedavi merkezleri</t>
  </si>
  <si>
    <t>.  12.1 Satış Amaçlı</t>
  </si>
  <si>
    <t>Oksijen tedavi merkezleri</t>
  </si>
  <si>
    <t>.  12.2 Durdurulan Faaliyetlere İlişkin</t>
  </si>
  <si>
    <t>Özel tüp bebek merkezleri</t>
  </si>
  <si>
    <t>XIII. SERMAYE BENZERİ KREDİLER</t>
  </si>
  <si>
    <t>Genetik hastalıkları tanı merkezleri</t>
  </si>
  <si>
    <t>XIV. ÖZKAYNAK LAR</t>
  </si>
  <si>
    <t>Hemoglobinopati merkezleri</t>
  </si>
  <si>
    <t>.  14.1 Ödenmiş Sermaye</t>
  </si>
  <si>
    <t>Hiperbarik oksijen tedavisi uygulanan özel sağlık kuruluşları</t>
  </si>
  <si>
    <t>.  14.2 Sermaye Yedekleri</t>
  </si>
  <si>
    <t>Kanser erken teşhis ve tarama merkezleri</t>
  </si>
  <si>
    <t>.    14.2.1 Hisse Senedi İhraç Primleri</t>
  </si>
  <si>
    <t>Madde bağımlılığı tedavi merkezleri</t>
  </si>
  <si>
    <t>.      14.2.1.1 Hisse Senedi İhraç Primleri (+)</t>
  </si>
  <si>
    <t>Ambulans hizmetleri</t>
  </si>
  <si>
    <t>.      14.2.1.2 Hisse Senedi İhraç Primleri (-)</t>
  </si>
  <si>
    <t>Ağız ve diş sağlığı hizmeti sunan özel sağlık kuruluşları</t>
  </si>
  <si>
    <t>.    14.2.2 Hisse Senedi İptal Kârları</t>
  </si>
  <si>
    <t>Radyoloji merkezleri</t>
  </si>
  <si>
    <t>.      14.2.2.1 Hisse Senedi İptal Kârları (+)</t>
  </si>
  <si>
    <t>Fizik tedavi işletmeleri</t>
  </si>
  <si>
    <t>.      14.2.2.2 Hisse Senedi İptal Kârları (-)</t>
  </si>
  <si>
    <t>Diyaliz merkezleri</t>
  </si>
  <si>
    <t>.    14.2.3 Menkul Değerler Değerleme Farkları</t>
  </si>
  <si>
    <t>Termal işletmeler</t>
  </si>
  <si>
    <t>.      14.2.3.1 Menkul Değerler Değerleme Farkları (+)</t>
  </si>
  <si>
    <t>Diğer İşletmeler</t>
  </si>
  <si>
    <t>.      14.2.3.2 Menkul Değerler Değerleme Farkları (-)</t>
  </si>
  <si>
    <t>Acil Servis ve Ambulans Hizmetleri</t>
  </si>
  <si>
    <t>.    14.2.4 Maddi Duran Varlıklar Yeniden Değerleme Farkları</t>
  </si>
  <si>
    <t>Ağız ve Diş Sağlığı</t>
  </si>
  <si>
    <t>.      14.2.4.1 Maddi Duran Varlıklar Yeniden Değerleme Farkları (+)</t>
  </si>
  <si>
    <t>Anestezi</t>
  </si>
  <si>
    <t>.      14.2.4.2 Maddi Duran Varlıklar Yeniden Değerleme Farkları (-)</t>
  </si>
  <si>
    <t>Beslenme ve Diyet</t>
  </si>
  <si>
    <t>.    14.2.5 Maddi Olmayan Duran Varlıklar Yeniden Değerleme Farkları</t>
  </si>
  <si>
    <t>Çocuk Cerrahisi</t>
  </si>
  <si>
    <t>.      14.2.5.1 Maddi Olmayan Duran Varlıklar Yeniden Değerleme Farkları (+)</t>
  </si>
  <si>
    <t>Çocuk Psikiyatrisi</t>
  </si>
  <si>
    <t>.      14.2.5.2 Maddi Olmayan Duran Varlıklar Yeniden Değerleme Farkları (-)</t>
  </si>
  <si>
    <t>Çocuk Sağlığı ve Hastalıkları</t>
  </si>
  <si>
    <t>.    14.2.6 Yatırım Amaçlı Gayrimenkuller Yeniden Değerleme Farkları</t>
  </si>
  <si>
    <t>Dermatoloji</t>
  </si>
  <si>
    <t>.      14.2.6.1 Yatırım Amaçlı Gayrimenkuller Yeniden Değerleme Farkları (+)</t>
  </si>
  <si>
    <t>Enfeksiyon Hastalıkları ve Mikrobiyoloji</t>
  </si>
  <si>
    <t>.      14.2.6.2 Yatırım Amaçlı Gayrimenkuller Yeniden Değerleme Farkları (-)</t>
  </si>
  <si>
    <t>Fizik Tedavi ve Rehabilitasyon</t>
  </si>
  <si>
    <t>.    14.2.7 İştirakler, Bağlı Ort. ve Birlikte Kontrol Edilen Ort. (İş Ort) Bedelsiz Hisse Senetleri</t>
  </si>
  <si>
    <t>Genel Cerrahi</t>
  </si>
  <si>
    <t>.      14.2.7.1 İştirakler, Bağlı Ort. ve Birlikte Kontrol Edilen Ort. (İş Ort) Bedelsiz Hisse Senetleri (+)</t>
  </si>
  <si>
    <t>Göğüs Cerrahisi</t>
  </si>
  <si>
    <t>.      14.2.7.2 İştirakler, Bağlı Ort. ve Birlikte Kontrol Edilen Ort. (İş Ort) Bedelsiz Hisse Senetleri (-)</t>
  </si>
  <si>
    <t>Göğüs Hastalıkları</t>
  </si>
  <si>
    <t>.    14.2.8 Riskten Korunma Fonları (Etkin Kısım)</t>
  </si>
  <si>
    <t>Göz Hastalıkları</t>
  </si>
  <si>
    <t>.      14.2.8.1 Riskten Korunma Fonları (Etkin Kısım) (+)</t>
  </si>
  <si>
    <t>İç Hastalıkları</t>
  </si>
  <si>
    <t>.      14.2.8.2 Riskten Korunma Fonları (Etkin Kısım) (-)</t>
  </si>
  <si>
    <t>Kadın Hastalıkları ve Doğum</t>
  </si>
  <si>
    <t>.    14.2.9 Satış Amaçlı Elde Tutulan ve Dudurulan Faaliyetlere Duran Varlıkların Birikmiş Değerleme Farkları</t>
  </si>
  <si>
    <t>Kalp ve Damar Cerrahisi</t>
  </si>
  <si>
    <t>.      14.2.9.1 Satış Amaçlı Elde Tutulan ve Dudurulan Faaliyetlere Duran Varlıkların Birikmiş Değerleme Farkları (+)</t>
  </si>
  <si>
    <t>Kardiyoloji</t>
  </si>
  <si>
    <t>.      14.2.9.2 Satış Amaçlı Elde Tutulan ve Dudurulan Faaliyetlere Duran Varlıkların Birikmiş Değerleme Farkları (-)</t>
  </si>
  <si>
    <t>Kulak, Burun ve Boğaz Hastalıkları</t>
  </si>
  <si>
    <t>.    14.2.10 Diğer Sermaye Yedekleri</t>
  </si>
  <si>
    <t>Nöroloji</t>
  </si>
  <si>
    <t>.      14.2.10.1 Diğer Sermaye Yedekleri (+)</t>
  </si>
  <si>
    <t>Nöroşirurji</t>
  </si>
  <si>
    <t>.      14.2.10.2 Diğer Sermaye Yedekleri (-)</t>
  </si>
  <si>
    <t>Nükleer Tıp</t>
  </si>
  <si>
    <t>.  14.3 Kâr Yedekleri</t>
  </si>
  <si>
    <t>Ortopedi ve Travmatoloji</t>
  </si>
  <si>
    <t>.    14.3.1 Yasal Yedekler</t>
  </si>
  <si>
    <t>Patoloji</t>
  </si>
  <si>
    <t>.      14.3.1.1 Yasal Yedekler (+)</t>
  </si>
  <si>
    <t>Plastik, Estetik ve Rekonstruktif Cerrahi</t>
  </si>
  <si>
    <t>.      14.3.1.2 Yasal Yedekler (-)</t>
  </si>
  <si>
    <t>Psikiyatri</t>
  </si>
  <si>
    <t>.    14.3.2 Statü Yedekleri</t>
  </si>
  <si>
    <t>Psikoloji</t>
  </si>
  <si>
    <t>.      14.3.2.1 Statü Yedekleri (+)</t>
  </si>
  <si>
    <t>Radyasyon Onkolojisi</t>
  </si>
  <si>
    <t>.      14.3.2.2 Statü Yedekleri (-)</t>
  </si>
  <si>
    <t>Radyoloji</t>
  </si>
  <si>
    <t>.    14.3.3 Olağanüstü Yedekler</t>
  </si>
  <si>
    <t>Robotik Cerrahi Merkezi</t>
  </si>
  <si>
    <t>.      14.3.3.1 Olağanüstü Yedekler (+)</t>
  </si>
  <si>
    <t>Spor Hekimliği</t>
  </si>
  <si>
    <t>.      14.3.3.2 Olağanüstü Yedekler (-)</t>
  </si>
  <si>
    <t>Sporcu Sağlığı Merkezi</t>
  </si>
  <si>
    <t>.    14.3.4 Diğer Kâr Yedekleri</t>
  </si>
  <si>
    <t>Üroloji</t>
  </si>
  <si>
    <t>.      14.3.4.1 Diğer Kâr Yedekleri (+)</t>
  </si>
  <si>
    <t>Yoğun Bakımlar</t>
  </si>
  <si>
    <t>.      14.3.4.2 Diğer Kâr Yedekleri (-)</t>
  </si>
  <si>
    <t>.  14.4 Kâr veya Zarar</t>
  </si>
  <si>
    <t>Komple</t>
  </si>
  <si>
    <t>.    14.4.1 Geçmiş Yıllar Kâr/Zararı</t>
  </si>
  <si>
    <t>Tevsi</t>
  </si>
  <si>
    <t>.      14.4.1.1 Geçmiş Yıllar Kârı</t>
  </si>
  <si>
    <t>Modernizasyon</t>
  </si>
  <si>
    <t>.      14.4.1.2 Geçmiş Yıllar Zararı</t>
  </si>
  <si>
    <t>Entegrasyon</t>
  </si>
  <si>
    <t>.    14.4.2 Dönem Net Kâr/Zararı</t>
  </si>
  <si>
    <t>Ürün Geliştirme</t>
  </si>
  <si>
    <t>.      14.4.2.1 Dönem Net Kârı</t>
  </si>
  <si>
    <t>.      14.4.2.2 Dönem Net Zararı</t>
  </si>
  <si>
    <t>Bölgesel</t>
  </si>
  <si>
    <t>.  14.5 Azınlık Payları</t>
  </si>
  <si>
    <t>Büyük Ölçekli</t>
  </si>
  <si>
    <t>Stratejik</t>
  </si>
  <si>
    <t>A. BİLANÇO DIŞI YÜKÜMLÜLÜKLER (I+II+III)</t>
  </si>
  <si>
    <t>Öncelikli Yatırım</t>
  </si>
  <si>
    <t>. I. GARANTİ ve KEFALETLER</t>
  </si>
  <si>
    <t>2009/15199</t>
  </si>
  <si>
    <t>.   1.1. Teminat Mektupları</t>
  </si>
  <si>
    <t>2012/3305</t>
  </si>
  <si>
    <t>.     1.1.1. Devlet İhale Kanunu Kapsamına Girenler</t>
  </si>
  <si>
    <t>2009/15199 (2012/3305 sayılı BKK Geçici 2. Md.)</t>
  </si>
  <si>
    <t>.     1.1.2. Dış Ticaret İşlemleri Dolayısıyla Verilenler</t>
  </si>
  <si>
    <t>1. Bölge</t>
  </si>
  <si>
    <t>.     1.1.3. Diğer Teminat Mektupları</t>
  </si>
  <si>
    <t>2. Bölge</t>
  </si>
  <si>
    <t>.   1.2. Banka Kredileri</t>
  </si>
  <si>
    <t>3. Bölge</t>
  </si>
  <si>
    <t>.     1.2.1. İthalat Kabul Kredileri</t>
  </si>
  <si>
    <t>4. Bölge</t>
  </si>
  <si>
    <t>.     1.2.2. Diğer Banka Kabulleri</t>
  </si>
  <si>
    <t>5. Bölge</t>
  </si>
  <si>
    <t>.   1.3. Akreditifler</t>
  </si>
  <si>
    <t>6. Bölge</t>
  </si>
  <si>
    <t>.     1.3.1. Belgeli Akreditifler</t>
  </si>
  <si>
    <t>.     1.3.2. Diğer Akreditifler</t>
  </si>
  <si>
    <t>.   1.4. Garanti Verilen Prefinansmanlar</t>
  </si>
  <si>
    <t>.   1.5. Cirolar</t>
  </si>
  <si>
    <t>.     1.5.1. T.C. Merkez Bankasına Cirolar</t>
  </si>
  <si>
    <t>.     1.5.2. Diğer Cirolar</t>
  </si>
  <si>
    <t>.   1.6. Diğer Garantilerimizden</t>
  </si>
  <si>
    <t>.   1.7. Diğer Kefaletlerimizden</t>
  </si>
  <si>
    <t>Artırılan nakdi sermayenin başka şirketlere sermaye olarak konulan veya kredi olarak kullandırılan kısmı</t>
  </si>
  <si>
    <t>. II. TAAHHÜTLER</t>
  </si>
  <si>
    <t>Arsa ve arazi yatırımı yapan sermaye şirketlerinde arsa ve arazi yatırımına tekabül eden tutar</t>
  </si>
  <si>
    <t>.   2.1. Cayılamaz Taahhütler</t>
  </si>
  <si>
    <t>9/3/2015 tarihinden sonra yapılan sermaye azaltımına tekabül eden tutar</t>
  </si>
  <si>
    <t>.     2.1.1. Vadeli, Aktif Değer Alım-Satım Taahhütlerimiz</t>
  </si>
  <si>
    <t>Gelirlerinin %25 veya daha fazlası pasif nitelikli gelirlerden oluşuyor</t>
  </si>
  <si>
    <t>.     2.1.2. İştir. ve Bağ. Ort. Ser. İşt. Taahhütleri</t>
  </si>
  <si>
    <t>Aktif toplamının %50 veya daha fazlası bağlı menkul kıymetler, bağlı ortaklıklar ve iştirak paylarından oluşuyor</t>
  </si>
  <si>
    <t>.     2.1.3. Kul. Gar. Kredi Tahsis Taahhütleri</t>
  </si>
  <si>
    <t>1/12</t>
  </si>
  <si>
    <t>.     2.1.4. Men. Kıy. İhr. Aracılık Taahhütleri</t>
  </si>
  <si>
    <t>2/12</t>
  </si>
  <si>
    <t>.     2.1.5. Zorunlu Karşılık Ödeme Taahhüdü</t>
  </si>
  <si>
    <t>3/12</t>
  </si>
  <si>
    <t>.     2.1.6. Çekler İçin Ödeme Taahhütlerimiz</t>
  </si>
  <si>
    <t>4/12</t>
  </si>
  <si>
    <t>.     2.1.7. İhracat Taahhütlerinden Kaynaklanan Vergi ve Fon Yükümlülükleri</t>
  </si>
  <si>
    <t>5/12</t>
  </si>
  <si>
    <t>.     2.1.8. Kredi Kartı Harcama Limit Taahhütleri</t>
  </si>
  <si>
    <t>6/12</t>
  </si>
  <si>
    <t>.     2.1.9. Kredi Kartları ve Bankacılık Hizmetlerine İlişkin Promosyon Uyg. Taah.</t>
  </si>
  <si>
    <t>7/12</t>
  </si>
  <si>
    <t>.     2.1.10. Açığa Menkul Kıymet Satış Taahhütlerinden Alacaklar</t>
  </si>
  <si>
    <t>8/12</t>
  </si>
  <si>
    <t>.     2.1.11. Açığa Menkul Kıymet Satış Taahhütlerinden Borçlar</t>
  </si>
  <si>
    <t>9/12</t>
  </si>
  <si>
    <t>.     2.1.12. Diğer Cayılamaz Taahhütler</t>
  </si>
  <si>
    <t>10/12</t>
  </si>
  <si>
    <t>.   2.2. Cayılabilir Taahhütler</t>
  </si>
  <si>
    <t>11/12</t>
  </si>
  <si>
    <t>.     2.2.1. Cayılabilir Kredi Tahsis Taahhütleri</t>
  </si>
  <si>
    <t>12/12</t>
  </si>
  <si>
    <t>.     2.2.2. Diğer Cayılabilir Taahhütler</t>
  </si>
  <si>
    <t>Patent</t>
  </si>
  <si>
    <t>. III. TÜREV FİNANSAL ARAÇLAR</t>
  </si>
  <si>
    <t>Faydalı Model Belgesi</t>
  </si>
  <si>
    <t>.   3.1. Riskten Korunma Amaçlı Türev Finansal Araçlar</t>
  </si>
  <si>
    <t>Ön Değerleme Raporuna İstinaden</t>
  </si>
  <si>
    <t>.     3.1.1. Geçeğe Uygun Değer Riskinden Korunma Amaçlı İşlemler</t>
  </si>
  <si>
    <t>Değerleme Raporuna İstinaden</t>
  </si>
  <si>
    <t>.     3.1.2. Nakit Akış Riskinden Korunma Amaçlı İşlemler</t>
  </si>
  <si>
    <t>.     3.1.3. Yurtdışındaki Net Yatırım Riskinden Korunma Amaçlı İşlemler</t>
  </si>
  <si>
    <t>Patentin sahibi (Asıl)</t>
  </si>
  <si>
    <t>.   3.2 Alım Satım Amaçlı Türev Finansal Araçlar</t>
  </si>
  <si>
    <t>Patentin sahibi (Devir veya satın alan)</t>
  </si>
  <si>
    <t>.     3.2.1. Vadeli Alım-Satım İşlemleri</t>
  </si>
  <si>
    <t>İnhisari lisans sahibi</t>
  </si>
  <si>
    <t>.       3.2.1.1. Vadeli Döviz Alım İşlemleri</t>
  </si>
  <si>
    <t>Kiralama</t>
  </si>
  <si>
    <t>.       3.2.1.2. Vadeli Döviz Satım İşlemleri</t>
  </si>
  <si>
    <t>Devir veya satış</t>
  </si>
  <si>
    <t>.     3.2.2. Diğer Vadeli Alım-Satım İşlemleri</t>
  </si>
  <si>
    <t>Seri üretim</t>
  </si>
  <si>
    <t>.   3.3. Diğer</t>
  </si>
  <si>
    <t>Üretim sürecinde kullanma</t>
  </si>
  <si>
    <t>B. EMANET VE REHİNLİ KIYMETLER (IV+V+VI)</t>
  </si>
  <si>
    <t>. IV. EMANET KIYMETLER</t>
  </si>
  <si>
    <t>.   4.1. Müşteri Fon ve Portföy Mevcutları</t>
  </si>
  <si>
    <t>.   4.2. Emanete Alınan Menkul Değerler</t>
  </si>
  <si>
    <t>.   4.3. Tahsile Alınan Çekler</t>
  </si>
  <si>
    <t>.   4.4. Tahsile Alınan Ticari Senetler</t>
  </si>
  <si>
    <t>.   4.5. Tahsile Alınan Diğer Kıymetler</t>
  </si>
  <si>
    <t>.   4.6. İhracına Aracı Olunan Kıymetler</t>
  </si>
  <si>
    <t>.   4.7. Diğer Emanet Kıymetler</t>
  </si>
  <si>
    <t>.   4.8. Emanet Kıymet Alanlar</t>
  </si>
  <si>
    <t>. V. REHİNLİ KIYMETLER</t>
  </si>
  <si>
    <t>.   5.1. Menkul Kıymetler</t>
  </si>
  <si>
    <t>.   5.2. Teminat Senetleri</t>
  </si>
  <si>
    <t>.   5.3. Emtia</t>
  </si>
  <si>
    <t>.   5.4. Varant</t>
  </si>
  <si>
    <t>.   5.5. Gayrimenkul</t>
  </si>
  <si>
    <t>.   5.6. Diğer Rehinli Kıymetler</t>
  </si>
  <si>
    <t>.   5.7. Rehinli Kıymet Alanlar</t>
  </si>
  <si>
    <t>. VI. KABUL EDİLEN AVALLER VE KEFALETLER</t>
  </si>
  <si>
    <t>BİLANÇO DIŞI HESAPLAR TOPLAMI (A+B)</t>
  </si>
  <si>
    <t>I. KÂR PAYI GELİRLERİ</t>
  </si>
  <si>
    <t>.  1.1 Kredilerden Alınan Kâr Payları</t>
  </si>
  <si>
    <t>.  1.2 Zorunlu Karşılıklardan Alınan Gelirler</t>
  </si>
  <si>
    <t>.  1.3 Bankalardan Alınan Gelirler</t>
  </si>
  <si>
    <t>.  1.4 Para Piyasası İşlemlerinden Alınan Gelirler</t>
  </si>
  <si>
    <t>.  1.5 Menkul Değerlerden Alınan Gelirler</t>
  </si>
  <si>
    <t>.    1.5.1 Alım Satım Amaçlı Finansal Varlıklardan</t>
  </si>
  <si>
    <t>.    1.5.2 Gerçeğe Uygun Değer Farkı Kar/Zarara Yansıtılan Olarak Sınıflandırılan FV</t>
  </si>
  <si>
    <t>.    1.5.3 Satılmaya Hazır Finansal Varlıklardan</t>
  </si>
  <si>
    <t>.    1.5.4 Vadeye Kadar Elde Tutulacak Yatırımlardan</t>
  </si>
  <si>
    <t>.  1.6 Finansal Kiralama Gelirleri</t>
  </si>
  <si>
    <t>.  1.7 Diğer Kâr Payı Gelirleri</t>
  </si>
  <si>
    <t>II. KAR PAYI GİDERLERİ</t>
  </si>
  <si>
    <t>.  2.1 Katılma Hesaplarına Verilen Kâr Payları</t>
  </si>
  <si>
    <t>.  2.2 Kullanılan Kredilere Verilen Kâr Payları</t>
  </si>
  <si>
    <t>.  2.3 Para Piyasası İşlemlerine Verilen Kâr Payları</t>
  </si>
  <si>
    <t>.  2.4 İhraç Edilen Menkul Kıymetlere Verilen Kâr Payları</t>
  </si>
  <si>
    <t>.  2.5 Diğer Kâr Payı Giderleri</t>
  </si>
  <si>
    <t>III. NET KAR PAYI GELİRİ/GİDERİ (I - II)</t>
  </si>
  <si>
    <t>IV. NET ÜCRET VE KOMİSYON GELİRLERİ/GİDERLERİ</t>
  </si>
  <si>
    <t>.  4.1 Alınan Ücret ve Komisyonlar</t>
  </si>
  <si>
    <t>.    4.1.1 Gayri Nakdi Kredilerden</t>
  </si>
  <si>
    <t>.    4.1.2 Diğer</t>
  </si>
  <si>
    <t>.  4.2 Verilen Ücret ve Komisyonlar</t>
  </si>
  <si>
    <t>.    4.2.1 Gayri Nakdi Kredilere</t>
  </si>
  <si>
    <t>.    4.2.2 Diğer</t>
  </si>
  <si>
    <t>V. TEMETTÜ GELİRLERİ</t>
  </si>
  <si>
    <t>VI. TİCARİ KÂR / ZARAR (Net)</t>
  </si>
  <si>
    <t>.  6.1 Sermaye Piyasası İşlemleri Kârı/Zararı</t>
  </si>
  <si>
    <t>.    6.1.1 Sermaye Piyasası İşlemleri Kârı</t>
  </si>
  <si>
    <t>.    6.1.2 Sermaye Piyasası İşlemleri Zararı</t>
  </si>
  <si>
    <t>.  6.2 Türev Finansal İşlemlerden Kar/Zarar</t>
  </si>
  <si>
    <t>.    6.2.1 Türev Finansal İşlemlerden Kar (+)</t>
  </si>
  <si>
    <t>.    6.2.2 Türev Finansal İşlemlerden Zarar (-)</t>
  </si>
  <si>
    <t>.  6.3 Kambiyo İşlemleri Karı/Zararı</t>
  </si>
  <si>
    <t>.    6.3.1 Kambiyo İşlemleri Karı (+)</t>
  </si>
  <si>
    <t>.    6.3.2 Kambiyo İşlemleri Zararı (-)</t>
  </si>
  <si>
    <t>VII. DİĞER FAALİYET GELİRLERİ</t>
  </si>
  <si>
    <t>VIII. FAALİYET GELİRLERİ/GİDERLERİ TOPLAMI (III+IV+V+VI+VII)</t>
  </si>
  <si>
    <t>IX. KREDİ VE DİĞER ALACAKLAR DEĞER DÜŞÜŞ KARŞILIĞI (-)</t>
  </si>
  <si>
    <t>X. DİĞER FAALİYET GİDERLERİ (-)</t>
  </si>
  <si>
    <t>XI. NET FAALİYET KÂRI/ZARARI (VIII-IX-X)</t>
  </si>
  <si>
    <t>XII. BİRLEŞME İŞLEMİ SONRASINDA GELİR OLARAK KAYDEDİLEN FAZLALIK TUTARI</t>
  </si>
  <si>
    <t>XIII. ÖZKAYNAK YÖNTEMİ UYGULANAN ORTAKLIKLARDAN KÂR/ZARAR</t>
  </si>
  <si>
    <t>.  13.1 Özkaynak Yöntemi Uygulanan Ortaklıklardan Kâr</t>
  </si>
  <si>
    <t>.  13.2 Özkaynak Yöntemi Uygulanan Ortaklıklardan Zarar</t>
  </si>
  <si>
    <t>XIV. NET PARASAL POZİSYON KÂRI/ZARARI</t>
  </si>
  <si>
    <t>.  14.1 Net Parasal Pozisyon Kârı</t>
  </si>
  <si>
    <t>.  14.2 Net Parasal Pozisyon Zararı</t>
  </si>
  <si>
    <t>XV. SÜRDÜRÜLEN FAALİYETLER VERGİ ÖNCESİ K/Z (XI+XII+XIII+XIV)</t>
  </si>
  <si>
    <t>XVI. SÜRDÜRÜLEN FAALİYETLER VERGİ KARŞILIĞI (±)</t>
  </si>
  <si>
    <t>.  16.1 Cari Vergi Karşılığı</t>
  </si>
  <si>
    <t>.    16.1.1 Cari Vergi Karşılığı (+)</t>
  </si>
  <si>
    <t>.    16.1.2 Cari Vergi Karşılığı (-)</t>
  </si>
  <si>
    <t>.  16.2 Ertelenmiş Vergi Karşılığı</t>
  </si>
  <si>
    <t>.    16.2.1 Ertelenmiş Vergi Karşılığı (+)</t>
  </si>
  <si>
    <t>.    16.2.2 Ertelenmiş Vergi Karşılığı (-)</t>
  </si>
  <si>
    <t>XVII. SÜRDÜRÜLEN FAALİYETLER DÖNEM NET K/Z (XV±XVI)</t>
  </si>
  <si>
    <t>XVIII. DURDURULAN FAALİYETLERDEN GELİRLER</t>
  </si>
  <si>
    <t>.  18.1 Satış Amaçlı Elde Tutulan Duran Varlık Gelirleri</t>
  </si>
  <si>
    <t>.  18.2 İştirak, Bağlı Ortaklık ve Birlikte Kontrol Edilen Ortaklıklar (İş. Ort.) Satış Karları</t>
  </si>
  <si>
    <t>.  18.3 Diğer Durdurulan Faaliyet Gelirleri</t>
  </si>
  <si>
    <t>XIX. DURDURULAN FAALİYETLERDEN GİDERLER (-)</t>
  </si>
  <si>
    <t>.  19.1 Satış Amaçlı Elde Tutulan Duran Varlık Giderleri</t>
  </si>
  <si>
    <t>.  19.2 İştirak, Bağlı Ortaklık ve Birlikte Kontrol Edilen Ortaklıklar (İş Ort.) Satış Zararları</t>
  </si>
  <si>
    <t>.  19.3 Diğer Durdurulan Faaliyet Giderleri</t>
  </si>
  <si>
    <t>XX. DURDURULAN FAALİYETLER VERGİ ÖNCESİ K/Z (XVIII-XIX)</t>
  </si>
  <si>
    <t>XXI. DURDURULAN FAALİYETLER VERGİ KARŞILIĞI (±)</t>
  </si>
  <si>
    <t>.  21.1 Cari Vergi Karşılığı</t>
  </si>
  <si>
    <t>.    21.1.1 Cari Vergi Karşılığı (+)</t>
  </si>
  <si>
    <t>.    21.1.2 Cari Vergi Karşılığı (-)</t>
  </si>
  <si>
    <t>.  21.2 Ertelenmiş Vergi Gider Karşılığı</t>
  </si>
  <si>
    <t>.    21.2.1 Ertelenmiş Vergi Gider Karşılığı (+)</t>
  </si>
  <si>
    <t>.    21.2.2 Ertelenmiş Vergi Gider Karşılığı (-)</t>
  </si>
  <si>
    <t>XXII. DURDURULAN FAALİYETLER DÖNEM NET K/Z (XX±XXI)</t>
  </si>
  <si>
    <t>XXIII. NET DÖNEM KARI/ZARARI (XVII+XXII)</t>
  </si>
  <si>
    <t>.  23.1 Grubun Karı / Zararı</t>
  </si>
  <si>
    <t>.    23.1.1 Grubun Karı</t>
  </si>
  <si>
    <t>.    23.1.2 Grubun Zararı (-)</t>
  </si>
  <si>
    <t>.  23.2 Azınlık Payları Karı/Zararı</t>
  </si>
  <si>
    <t>.    23.2.1 Azınlık Payları Karı (+)</t>
  </si>
  <si>
    <t>.    23.2.2 Azınlık Payları Zararı (-)</t>
  </si>
  <si>
    <t>.Hisse Başına Kar / Zarar</t>
  </si>
  <si>
    <t>.  Hisse Başına Kar</t>
  </si>
  <si>
    <t>.  Hisse Başına Zarar (-)</t>
  </si>
  <si>
    <t>BANKACILIK VE VERGİ KANUNLARI ARASINDAKİ FARKLILIKLAR</t>
  </si>
  <si>
    <t>XXIV. İLAVELER (24.1+24.2+24.3+24.4+24.5)</t>
  </si>
  <si>
    <t>.  24.1 FİNANSAL KİRALAMA İŞLEMLERİ</t>
  </si>
  <si>
    <t>.    24.1.1 Anapara Gelirleri</t>
  </si>
  <si>
    <t>.    24.1.2 F.K.Konusu İktisadi Kıymet Satış Geliri</t>
  </si>
  <si>
    <t>.    24.1.3 Diğer Gelirler</t>
  </si>
  <si>
    <t>.  24.2 SABİT KIYMET SATIŞ KAR/ZARAR AMORTİSMAN GİDER FARKLARI</t>
  </si>
  <si>
    <t>.    24.2.1 Aktiflerin Satışından Elde Edilen Gelir Farkları</t>
  </si>
  <si>
    <t>.    24.2.2. Bankacılık Mevzuatına Göre Ayrılan Amortisman Giderleri</t>
  </si>
  <si>
    <t>.  24.3 KAZANILMAMIŞ GELİRLER (Dönem Sonu Bakiyesi)</t>
  </si>
  <si>
    <t>.  24.4 KREDİ VE DİĞER ALACAKLAR DEĞER DÜŞÜŞ KARŞILIĞI (24.4.1+24.4.2+24.4.3+24.4.4+24.4.5)</t>
  </si>
  <si>
    <t>.    24.4.1 Genel Kredi Karşılıkları Banka Payı</t>
  </si>
  <si>
    <t>.    24.4.2 Muhtemel Riskler İçin Ayrılan Serbest Karşılık</t>
  </si>
  <si>
    <t>.    24.4.3 Değer Düşüş Karşılığı Giderleri</t>
  </si>
  <si>
    <t>.    24.4.4 Çalışan Hakları Karşılığı</t>
  </si>
  <si>
    <t>.    24.4.5 Diğer</t>
  </si>
  <si>
    <t>.  24.5 DİĞER İLAVELER</t>
  </si>
  <si>
    <t>XXV. İNDİRİMLER (25.1+25.2+25.3+25.4+25.5+25.6)</t>
  </si>
  <si>
    <t>.  25.1 FİNANSAL KİRALAMA İŞLEMLERİ</t>
  </si>
  <si>
    <t>.    25.1.1 Amortisman Giderleri</t>
  </si>
  <si>
    <t>.    25.1.2 F.K.Konusu İktisadi Kıymet Satış Gideri</t>
  </si>
  <si>
    <t>.    25.1.3 Diğer Giderler</t>
  </si>
  <si>
    <t>.  25.2 SABİT KIYMET SATIŞ KAR/ZARAR AMORTİSMAN GİDER FARKLARI</t>
  </si>
  <si>
    <t>.    25.2.1 Aktiflerin Satışından Elde Edilen Gider Fakları</t>
  </si>
  <si>
    <t>.    25.2.2 VUK Hükümlerine Göre Ayrılan Amortisman</t>
  </si>
  <si>
    <t>.  25.3 KAZANILMAMIŞ GELİRLER (Dönem Başı Bakiyesi)</t>
  </si>
  <si>
    <t>.  25.4 VERGİYE TABİ OLMAYAN GELİRLER</t>
  </si>
  <si>
    <t>.  25.5 KREDİ VE DİĞER ALACAKLAR DEĞER DÜŞÜŞ KARŞILIĞI İPTALLERİ (25.5.1+25.5.2+25.5.3+25.5.4+25.5.5)</t>
  </si>
  <si>
    <t>.    25.5.1 Genel Kredi Karşılıkları Banka Payı İptali</t>
  </si>
  <si>
    <t>.    25.5.2 Muhtemel Riskler İçin Ayrılan Serbest Karşılık İptali</t>
  </si>
  <si>
    <t>.    25.5.3 Değer Düşüş Karşılığı Giderleri İptali</t>
  </si>
  <si>
    <t>.    25.5.4 Çalışan Hakları Karşılığı İptali</t>
  </si>
  <si>
    <t>.    25.5.5 Diğer Karşılık İptalleri</t>
  </si>
  <si>
    <t>.  25.6 DİĞER İNDİRİMLER</t>
  </si>
  <si>
    <t>XXVI KURUMLAR VERGİSİNE ESAS TİCARİ KAR/ZARAR (XV+XX+XXIV-XXV)</t>
  </si>
  <si>
    <t>Varlıklar</t>
  </si>
  <si>
    <t>. A.1. Nakit ve Nakit Benzerleri</t>
  </si>
  <si>
    <t>. A.2. Teminata Verilen Nakit ve Nakit Benzerleri</t>
  </si>
  <si>
    <t>. A.3. Ters Repo Alacakları</t>
  </si>
  <si>
    <t>. A.4. Takas Alacakları</t>
  </si>
  <si>
    <t>. A.5. Diğer Alacaklar</t>
  </si>
  <si>
    <t>. A.6. Finansal Varlıklar</t>
  </si>
  <si>
    <t>. A.7. Teminata Verilen Finansal Varlıklar</t>
  </si>
  <si>
    <t>. A.8. Diğer Varlıklar</t>
  </si>
  <si>
    <t>A. TOPLAM VARLIKLAR</t>
  </si>
  <si>
    <t>Yükümlülükler</t>
  </si>
  <si>
    <t>. B.1. Repo Borçları</t>
  </si>
  <si>
    <t>. B.2. Takas Borçları</t>
  </si>
  <si>
    <t>. B.3. Krediler</t>
  </si>
  <si>
    <t>. B.4. Finansal Yükümlülükler</t>
  </si>
  <si>
    <t>. B.5. Diğer Borçlar</t>
  </si>
  <si>
    <t>B. Toplam Yükümlülükler (Toplam Değeri/Net Varlık Değeri Hariç)</t>
  </si>
  <si>
    <t>C. Toplam Değeri/Net Varlık Değeri (A-B)</t>
  </si>
  <si>
    <t>KAR VEYA ZARAR KISMI</t>
  </si>
  <si>
    <t>. A.1. Faiz Gelirleri</t>
  </si>
  <si>
    <t>. A.2. Temettü Gelirleri</t>
  </si>
  <si>
    <t>. A.3. Finansal Varlık ve Yükümlülüklere İlişkin Gerçekleşmiş Kar/Zarar</t>
  </si>
  <si>
    <t>. A.3.1 Finansal Varlık ve Yükümlülüklere İlişkin Gerçekleşmiş Kar</t>
  </si>
  <si>
    <t>. A.3.2 Finansal Varlık ve Yükümlülüklere İlişkin Gerçekleşmiş Zarar (-)</t>
  </si>
  <si>
    <t>. A.4. Finansal Varlık ve Yükümlülüklere İlişkin Gerçekleşmemiş Kar/Zarar</t>
  </si>
  <si>
    <t>. A.4.1 Finansal Varlık ve Yükümlülüklere İlişkin Gerçekleşmemiş Kar</t>
  </si>
  <si>
    <t>. A.4.2 Finansal Varlık ve Yükümlülüklere İlişkin Gerçekleşmemiş Zarar (-)</t>
  </si>
  <si>
    <t>. A.5. Net Yabancı Para Çevrim Farkı Gelirleri</t>
  </si>
  <si>
    <t>. A.6. Esas Faaliyetlerden Diğer Gelirler</t>
  </si>
  <si>
    <t>A. Esas Faaliyet Gelirleri</t>
  </si>
  <si>
    <t>. B.1. Yönetim Ücretleri</t>
  </si>
  <si>
    <t>. B.2. Performans Ücretleri</t>
  </si>
  <si>
    <t>. B.3. Saklama Ücretleri</t>
  </si>
  <si>
    <t>. B.4. MKK Ücretleri</t>
  </si>
  <si>
    <t>. B.5. Denetim Ücretleri</t>
  </si>
  <si>
    <t>. B.6. Danışmanlık Ücretleri</t>
  </si>
  <si>
    <t>. B.7. Kurul Ücretleri</t>
  </si>
  <si>
    <t>. B.8. Komisyon ve Diğer İşlem Ücretleri</t>
  </si>
  <si>
    <t>. B.9. Esas Faaliyetlerden Diğer Giderler</t>
  </si>
  <si>
    <t>B. Esas Faaliyet Giderleri</t>
  </si>
  <si>
    <t>C. Esas Faaliyet Kar/Zarar (A-B)</t>
  </si>
  <si>
    <t>D. Finansman Giderleri</t>
  </si>
  <si>
    <t>E. Net Dönem Karı/Zararı (C-D)</t>
  </si>
  <si>
    <t>DİĞER KAPSAMLI GELİR KISMI</t>
  </si>
  <si>
    <t>. F.1. Kar veya Zararda Yeniden Sınıflandırılmayacaklar</t>
  </si>
  <si>
    <t>. F.2. Kar veya Zararda Yeniden Sınıflandırılacaklar</t>
  </si>
  <si>
    <t>F. Diğer Kapsamlı Gelir</t>
  </si>
  <si>
    <t>TOPLAM DEĞERDE/NET VARLIK DEĞERİNDE ARTIŞ/AZALIŞ (E+F)</t>
  </si>
  <si>
    <t>I- NAKİT, NAKİT BENZERLERİ ve MERKEZ BANKASI</t>
  </si>
  <si>
    <t>II- GERÇEĞE UYGUN DEĞER FARKI K/Z'A YANSITILAN FV (Net)</t>
  </si>
  <si>
    <t>. 2.1- Alım Satım Amaçlı Finansal Varlıklar</t>
  </si>
  <si>
    <t>. 2.2- Gerçeğe Uygun Değer Farkı Kar/Zarara Yansıtılan Olarak Sınıflandırılan FV</t>
  </si>
  <si>
    <t>. 2.3- Alım Satım Amaçlı Türev Finansal Varlıklar</t>
  </si>
  <si>
    <t>III- BANKALAR</t>
  </si>
  <si>
    <t>IV- TERS REPO İŞLEMLERİNDEN ALACAKLAR</t>
  </si>
  <si>
    <t>V- SATILMAYA HAZIR FİNANSAL VARLIKLAR (Net)</t>
  </si>
  <si>
    <t>VI- FAKTORİNG ALACAKLARI</t>
  </si>
  <si>
    <t>. 6.1- İskontolu Faktoring Alacakları</t>
  </si>
  <si>
    <t>.  6.1.1- Yurt İçi</t>
  </si>
  <si>
    <t>.  6.1.2- Yurt Dışı</t>
  </si>
  <si>
    <t>.  6.1.3- Kazanılmamış Gelirler (-)</t>
  </si>
  <si>
    <t>. 6.2- Diğer Faktoring Alacakları</t>
  </si>
  <si>
    <t>.  6.2.1- Yurt İçi</t>
  </si>
  <si>
    <t>.  6.2.2- Yurt Dışı</t>
  </si>
  <si>
    <t>VII- FİNANSMAN KREDİLERİ</t>
  </si>
  <si>
    <t>. 7.1- Tüketici Kredileri</t>
  </si>
  <si>
    <t>. 7.2- Kredi Kartları</t>
  </si>
  <si>
    <t>. 7.3- Taksitli Ticari Krediler</t>
  </si>
  <si>
    <t>VIII- KİRALAMA İŞLEMLERİ</t>
  </si>
  <si>
    <t>. 8.1- Kiralama İşlemlerinden Alacaklar</t>
  </si>
  <si>
    <t>.  8.1.1- Finansal Kiralama Alacakları</t>
  </si>
  <si>
    <t>.  8.1.2- Faaliyet Kiralaması Alacakları</t>
  </si>
  <si>
    <t>.  8.1.3- Kazanılmamış Gelirler (-)</t>
  </si>
  <si>
    <t>. 8.2- Kiralama Konusu Yapılmakta Olan Yatırımlar</t>
  </si>
  <si>
    <t>. 8.3- Kiralama İşlemleri İçin Verilen Avanslar</t>
  </si>
  <si>
    <t>IX- DİĞER ALACAKLAR</t>
  </si>
  <si>
    <t>X- TAKİPTEKİ ALACAKLAR</t>
  </si>
  <si>
    <t>. 10.1- Takipteki Faktoring Alacakları</t>
  </si>
  <si>
    <t>. 10.2- Takipteki Finansman Kredileri</t>
  </si>
  <si>
    <t>. 10.3- Takipteki Kiralama İşlemlerinden Alacaklar</t>
  </si>
  <si>
    <t>. 10.4- Özel Karşılıklar (-)</t>
  </si>
  <si>
    <t>XI- RİSKTEN KORUNMA AMAÇLI TÜREV FİNANSAL VARLIKLAR</t>
  </si>
  <si>
    <t>. 11.1- Gerçeğe Uygun Değer Riskinden Korunma Amaçlılar</t>
  </si>
  <si>
    <t>. 11.2- Nakit Akış Riskinden Korunma Amaçlılar</t>
  </si>
  <si>
    <t>. 11.3- Yurtdışındaki Net Yatırım Riskinden Korunma Amaçlılar</t>
  </si>
  <si>
    <t>XII- VADEYE KADAR ELDE TUTULACAK YATIRIMLAR (Net)</t>
  </si>
  <si>
    <t>XIII- BAĞLI ORTAKLIKLAR (Net)</t>
  </si>
  <si>
    <t>XIV- İŞTİRAKLER (Net)</t>
  </si>
  <si>
    <t>XV- İŞ ORTAKLIKLARI (Net)</t>
  </si>
  <si>
    <t>XVI- MADDİ DURAN VARLIKLAR (Net)</t>
  </si>
  <si>
    <t>XVII- MADDİ OLMAYAN DURAN VARLIKLAR (Net)</t>
  </si>
  <si>
    <t>. 17.1- Şerefiye</t>
  </si>
  <si>
    <t>. 17.2- Diğer</t>
  </si>
  <si>
    <t>XVIII- PEŞİN ÖDENMİŞ GİDERLER</t>
  </si>
  <si>
    <t>XIX- CARİ DÖNEM VERGİ VARLIĞI</t>
  </si>
  <si>
    <t>XX- ERTELENMİŞ VERGİ VARLIĞI</t>
  </si>
  <si>
    <t>XXI- DİĞER AKTİFLER</t>
  </si>
  <si>
    <t>ARA TOPLAM</t>
  </si>
  <si>
    <t>XXII- SATIŞ AMAÇLI ELDE TUTULAN VE DURDURULAN FAALİYETLERE İLİŞKİN VARLIKLAR (Net)</t>
  </si>
  <si>
    <t>. 22.1- Satış Amaçlı</t>
  </si>
  <si>
    <t>. 22.2- Durdurulan Faaliyetlere İlişkin</t>
  </si>
  <si>
    <t>I- ALIM SATIM AMAÇLI TÜREV FİNANSAL YÜKÜMLÜLÜKLER</t>
  </si>
  <si>
    <t>II- ALINAN KREDİLER</t>
  </si>
  <si>
    <t>III- FAKTORİNG BORÇLARI</t>
  </si>
  <si>
    <t>IV- KİRALAMA İŞLEMLERİNDEN BORÇLAR</t>
  </si>
  <si>
    <t>. 4.1- Finansal Kiralama Borçları</t>
  </si>
  <si>
    <t>. 4.2- Faaliyet Kiralaması Borçları</t>
  </si>
  <si>
    <t>. 4.3- Diğer</t>
  </si>
  <si>
    <t>. 4.4- Ertelenmiş Finansal Kiralama Giderleri ( - )</t>
  </si>
  <si>
    <t>V.- İHRAÇ EDİLEN MENKUL KIYMETLER (Net)</t>
  </si>
  <si>
    <t>. 5.1- Bonolar</t>
  </si>
  <si>
    <t>. 5.2- Varlığa Dayalı Menkul Kıymetler</t>
  </si>
  <si>
    <t>. 5.3- Tahviller</t>
  </si>
  <si>
    <t>VI- DİĞER BORÇLAR</t>
  </si>
  <si>
    <t>VII- DİĞER YABANCI KAYNAKLAR</t>
  </si>
  <si>
    <t>VIII- RİSKTEN KORUNMA AMAÇLI TÜREV FİNANSAL YÜKÜMLÜLÜKLER</t>
  </si>
  <si>
    <t>. 8.1- Gerçeğe Uygun Değer Riskinden Korunma Amaçlılar</t>
  </si>
  <si>
    <t>. 8.2- Nakit Akış Riskinden Korunma Amaçlılar</t>
  </si>
  <si>
    <t>. 8.3- Yurtdışındaki Net Yatırım Riskinden Korunma Amaçlılar</t>
  </si>
  <si>
    <t>IX- ÖDENECEK VERGİ VE YÜKÜMLÜLÜKLER</t>
  </si>
  <si>
    <t>X- BORÇ VE GİDER KARŞILIKLARI</t>
  </si>
  <si>
    <t>. 10.1- Yeniden Yapılanma Karşılığı</t>
  </si>
  <si>
    <t>. 10.2- Çalışan Hakları Yükümlülüğü Karşılığı</t>
  </si>
  <si>
    <t>. 10.3- Diğer Karşılıklar</t>
  </si>
  <si>
    <t>XI- ERTELENMİŞ GELİRLER</t>
  </si>
  <si>
    <t>XII- CARİ DÖNEM VERGİ BORCU</t>
  </si>
  <si>
    <t>XIII- ERTELENMİŞ VERGİ BORCU</t>
  </si>
  <si>
    <t>XIV- SERMAYE BENZERİ KREDİLER</t>
  </si>
  <si>
    <t>XV- SATIŞ AMAÇLI ELDE TUTULAN VE DURDURULAN FAALİYETLERE İLİŞKİN DURAN VARLIK BORÇLARI (Net)</t>
  </si>
  <si>
    <t>. 15.1- Satış Amaçlı</t>
  </si>
  <si>
    <t>. 15.2- Durdurulan Faaliyetlere İlişkin</t>
  </si>
  <si>
    <t>XVI- ÖZKAYNAKLAR</t>
  </si>
  <si>
    <t>. 16.1- Ödenmiş Sermaye</t>
  </si>
  <si>
    <t>. 16.2- Sermaye Yedekleri</t>
  </si>
  <si>
    <t>.  16.2.1- Hisse Senedi İhraç Primleri</t>
  </si>
  <si>
    <t>.  16.2.2- Hisse Senedi İptal Kârları</t>
  </si>
  <si>
    <t>.  16.2.3- Diğer Sermaye Yedekleri</t>
  </si>
  <si>
    <t>. 16.3- Kar veya Zararda Yeniden Sınıflandırılmayacak Birikmiş Diğer Kapsamlı Gelirler veya Giderler</t>
  </si>
  <si>
    <t>. 16.4- Kar veya Zararda Yeniden Sınıflandırılacak Birikmiş Diğer Kapsamlı Gelirler veya Giderler</t>
  </si>
  <si>
    <t>. 16.5- Kâr Yedekleri</t>
  </si>
  <si>
    <t>.  16.5.1- Yasal Yedekler</t>
  </si>
  <si>
    <t>.  16.5.2- Statü Yedekleri</t>
  </si>
  <si>
    <t>. 	16.5.3- Olağanüstü Yedekler</t>
  </si>
  <si>
    <t>. 	16.5.4- Diğer Kâr Yedekleri</t>
  </si>
  <si>
    <t>. 16.6- Kâr veya Zarar</t>
  </si>
  <si>
    <t>.  16.6.1- Geçmiş Yıllar Kâr veya Zararı</t>
  </si>
  <si>
    <t>.   16.6.1.1- Geçmiş Yıllar Kârı(+)</t>
  </si>
  <si>
    <t>.   16.6.1.2- Geçmiş Yıllar Zararı(-)</t>
  </si>
  <si>
    <t>.  16.6.2- Dönem Net Kâr veya Zararı</t>
  </si>
  <si>
    <t>.   16.6.2.1- Dönem Net Kârı(+)</t>
  </si>
  <si>
    <t>.   16.6.2.2- Dönem Net Zararı(-)</t>
  </si>
  <si>
    <t>I- RİSKİ ÜSTLENİLEN FAKTORİNG İŞLEMLERİ</t>
  </si>
  <si>
    <t>II- RİSKİ ÜSTLENİLMEYEN FAKTORİNG İŞLEMLERİ</t>
  </si>
  <si>
    <t>III- ALINAN TEMİNATLAR</t>
  </si>
  <si>
    <t>IV- VERİLEN TEMİNATLAR</t>
  </si>
  <si>
    <t>V- TAAHHÜTLER</t>
  </si>
  <si>
    <t>. 5.1- Cayılamaz Taahhütler</t>
  </si>
  <si>
    <t>. 5.2- Cayılabilir Taahhütler</t>
  </si>
  <si>
    <t>.  5.2.1- Kiralama Taahhütleri</t>
  </si>
  <si>
    <t>.   5.2.1.1- Finansal Kiralama Taahhütleri</t>
  </si>
  <si>
    <t>.   5.2.1.2- Faaliyet Kiralama Taahhütleri</t>
  </si>
  <si>
    <t>.  5.2.2- Diğer Cayılabilir Taahhütler</t>
  </si>
  <si>
    <t>VI- TÜREV FİNANSAL ARAÇLAR</t>
  </si>
  <si>
    <t>. 6.1- Riskten Korunma Amaçlı Türev Finansal Araçlar</t>
  </si>
  <si>
    <t>.  6.1.1- Gerçeğe Uygun Değer Riskinden Korunma Amaçlı İşlemler</t>
  </si>
  <si>
    <t>.  6.1.2- Nakit Akış Riskinden Korunma Amaçlı İşlemler</t>
  </si>
  <si>
    <t>.  6.1.3- Yurtdışındaki Net Yatırım Riskinden Korunma Amaçlı İşlemler</t>
  </si>
  <si>
    <t>. 6.2- Alım Satım Amaçlı İşlemler</t>
  </si>
  <si>
    <t>.  6.2.1- Vadeli  Alım-Satım İşlemleri</t>
  </si>
  <si>
    <t>.  6.2.2- Swap Alım Satım İşlemleri</t>
  </si>
  <si>
    <t>.  6.2.3- Alım Satım Opsiyon İşlemleri</t>
  </si>
  <si>
    <t>.  6.2.4- Futures Alım Satım İşlemleri</t>
  </si>
  <si>
    <t>.  6.2.5- Diğer</t>
  </si>
  <si>
    <t>VII- EMANET KIYMETLER</t>
  </si>
  <si>
    <t>NAZIM HESAPLAR TOPLAMI</t>
  </si>
  <si>
    <t>I-ESAS FAALİYET GELİRLERİ</t>
  </si>
  <si>
    <t>. FAKTORİNG GELİRLERİ</t>
  </si>
  <si>
    <t>.    1.1-Faktoring Alacaklarından Alınan Faizler</t>
  </si>
  <si>
    <t>.      1.1.1-İskontolu</t>
  </si>
  <si>
    <t>.      1.1.2-Diğer</t>
  </si>
  <si>
    <t>.    1.2-Faktoring Alacaklarından Alınan Ücret ve Komisyonlar</t>
  </si>
  <si>
    <t>.      1.2.1-İskontolu</t>
  </si>
  <si>
    <t>.      1.2.2-Diğer</t>
  </si>
  <si>
    <t>. FİNANSMAN KREDİLERDEN GELİRLER</t>
  </si>
  <si>
    <t>.    1.3-Finansman Kredilerinden Alınan Faizler</t>
  </si>
  <si>
    <t>.    1.4-Finansman Kredilerinden Alınan Ücret ve Komisyonlar</t>
  </si>
  <si>
    <t>. KİRALAMA GELİRLERİ</t>
  </si>
  <si>
    <t>.    1.5-Finansal Kiralama Gelirleri</t>
  </si>
  <si>
    <t>.    1.6-Faaliyet Kiralaması Gelirleri</t>
  </si>
  <si>
    <t>.    1.7-Kiralama İşlemlerinden Alınan Ücret ve Komisyonlar</t>
  </si>
  <si>
    <t>II-FİNANSMAN GİDERLERİ (-)</t>
  </si>
  <si>
    <t>. 2.1-Kullanılan Kredilere Verilen Faizler</t>
  </si>
  <si>
    <t>. 2.2-Faktoring İşlemlerinden Borçlara Verilen Faizler</t>
  </si>
  <si>
    <t>. 2.3-Finansal Kiralama Giderleri</t>
  </si>
  <si>
    <t>. 2.4-İhraç Edilen Menkul Kıymetlere Verilen Faizler</t>
  </si>
  <si>
    <t>. 2.5-Diğer Faiz Giderleri</t>
  </si>
  <si>
    <t>. 2.6-Verilen Ücret ve Komisyonlar</t>
  </si>
  <si>
    <t>III-BRÜT K/Z (I+II)</t>
  </si>
  <si>
    <t>IV-ESAS FAALİYET GİDERLERİ (-)</t>
  </si>
  <si>
    <t>. 4.1-Personel Giderleri</t>
  </si>
  <si>
    <t>. 4.2-Kıdem Tazminatı Karşılığı Gideri</t>
  </si>
  <si>
    <t>. 4.3-Araştırma Geliştirme Giderleri</t>
  </si>
  <si>
    <t>. 4.4-Genel İşletme Giderleri</t>
  </si>
  <si>
    <t>. 4.5-Diğer</t>
  </si>
  <si>
    <t>V-BRÜT FAALİYET K/Z (III+IV)</t>
  </si>
  <si>
    <t>VI-DİĞER FAALİYET GELİRLERİ</t>
  </si>
  <si>
    <t>. 6.1-Bankalardan Alınan Faizler</t>
  </si>
  <si>
    <t>. 6.2-Ters Repo İşlemlerinden Alınan Faizler</t>
  </si>
  <si>
    <t>. 6.3-Menkul Değerlerden Alınan Faizler</t>
  </si>
  <si>
    <t>.    6.3.1-Alım Satım Amaçlı Finansal Varlıklardan</t>
  </si>
  <si>
    <t>.    6.3.2-Gerçeğe Uygun Değer Farkı Kar/Zarara Yansıtılan Olarak Sınıflandırılan FV</t>
  </si>
  <si>
    <t>.    6.3.3-Satılmaya Hazır Finansal Varlıklardan</t>
  </si>
  <si>
    <t>.    6.3.4-Vadeye Kadar Elde Tutulacak Yatırımlardan</t>
  </si>
  <si>
    <t>. 6.4-Temettü Gelirleri</t>
  </si>
  <si>
    <t>. 6.5-Sermaye Piyasası İşlemleri Kârı</t>
  </si>
  <si>
    <t>.    6.5.1-Türev Finansal İşlemlerden</t>
  </si>
  <si>
    <t>.    6.5.2-Diğer</t>
  </si>
  <si>
    <t>. 6.6-Kambiyo İşlemleri Kârı</t>
  </si>
  <si>
    <t>. 6.7-Diğer</t>
  </si>
  <si>
    <t>VII-TAKİPTEKİ ALACAKLARA İLİŞKİN ÖZEL KARŞILIKLAR (-)</t>
  </si>
  <si>
    <t>VIII-DİĞER FAALİYET GİDERLERİ (-)</t>
  </si>
  <si>
    <t>. 8.1-Menkul Değerler Değer Düşüş Gideri</t>
  </si>
  <si>
    <t>.    8.1.1-Gerçeğe Uygun Değer Farkı Kar/Zarara Yansıtılan Olarak Sınıflandırılan FV Değer Düşme Gideri</t>
  </si>
  <si>
    <t>.    8.1.2-Satılmaya Hazır Finansal Varlıklardan</t>
  </si>
  <si>
    <t>.    8.1.3-Vadeye Kadar Elde Tutulacak Yatırımlardan</t>
  </si>
  <si>
    <t>. 8.2-Duran Varlıklar Değer Düşüş Giderleri</t>
  </si>
  <si>
    <t>.    8.2.1-Maddi Duran Varlık Değer Düşüş Giderleri</t>
  </si>
  <si>
    <t>.    8.2.2-Satış Amaçlı Elde Tutulan ve Durudurulan Faaliyetlere İlişkin Duran Varlıklar Değer Düşüş Giderleri</t>
  </si>
  <si>
    <t>.    8.2.3-Şerefiye Değer Düşüş Gideri</t>
  </si>
  <si>
    <t>.    8.2.4-Diğer Maddi Olmayan Duran Varlıklar Değer Düşüş Giderleri</t>
  </si>
  <si>
    <t>.    8.2.5-İştirak, Bağlı Ortakılık ve İş Ortaklıkları Değer Düşüş Giderleri</t>
  </si>
  <si>
    <t>. 8.3-Türev Finansal İşlemlerden Zarar</t>
  </si>
  <si>
    <t>. 8.4-Kambiyo İşlemleri Zararı</t>
  </si>
  <si>
    <t>. 8.5-Diğer</t>
  </si>
  <si>
    <t>IX-NET FAALİYET K/Z (V+VI+VII+VIII)</t>
  </si>
  <si>
    <t>X-BİRLEŞME İŞLEMİ SONRASINDA GELİR OLARAK KAYDEDİLEN FAZLALIK TUTARI</t>
  </si>
  <si>
    <t>XI-NET PARASAL POZİSYON KÂRI/ZARARI</t>
  </si>
  <si>
    <t>. 11.1-Net Parasal Pozisyon Kârı</t>
  </si>
  <si>
    <t>. 11.2-Net Parasal Pozisyon Zararı (-)</t>
  </si>
  <si>
    <t>XII-SÜRDÜRÜLEN FAALİYETLER VERGİ ÖNCESİ K/Z (IX+X+XI)</t>
  </si>
  <si>
    <t>XIII-SÜRDÜRÜLEN FAALİYETLER VERGİ KARŞILIĞI (±)</t>
  </si>
  <si>
    <t>. 13.1-Cari Vergi Karşılığı</t>
  </si>
  <si>
    <t>.     13.1.1-Cari Vergi Karşılığı (+)</t>
  </si>
  <si>
    <t>.     13.1.2-Cari Vergi Karşılığı (-)</t>
  </si>
  <si>
    <t>. 13.2-Ertelenmiş Vergi Gider Etkisi (+)</t>
  </si>
  <si>
    <t>. 13.3-Ertelenmiş Vergi Gelir Etkisi (-)</t>
  </si>
  <si>
    <t>XIV-SÜRDÜRÜLEN FAALİYETLER DÖNEM NET K/Z (XII±XIII)</t>
  </si>
  <si>
    <t>XV-DURDURULAN FAALİYETLERDEN GELİRLER</t>
  </si>
  <si>
    <t>. 15.1-Satış Amaçlı Elde Tutulan Duran Varlık Gelirleri</t>
  </si>
  <si>
    <t>. 15.2-Bağlı Ortaklık, İştirak ve İş Ortaklıkları Satış Karları</t>
  </si>
  <si>
    <t>. 15.3-Diğer Durdurulan Faaliyet Gelirleri</t>
  </si>
  <si>
    <t>XVI-DURDURULAN FAALİYETLERDEN GİDERLER (-)</t>
  </si>
  <si>
    <t>. 16.1-Satış Amaçlı Elde Tutulan Duran Varlık Giderleri</t>
  </si>
  <si>
    <t>. 16.2-Bağlı Ortaklık, İştirak ve İş Ortaklıkları Satış Zararları</t>
  </si>
  <si>
    <t>. 16.3-Diğer Durdurulan Faaliyet Giderleri</t>
  </si>
  <si>
    <t>XVII-DURDURULAN FAALİYETLER VERGİ ÖNCESİ K/Z (XV-XVI)</t>
  </si>
  <si>
    <t>XVIII-DURDURULAN FAALİYETLER VERGİ KARŞILIĞI (±)</t>
  </si>
  <si>
    <t>. 18.1-Cari Vergi Karşılığı</t>
  </si>
  <si>
    <t>.     18.1.1-Cari Vergi Karşılığı (+)</t>
  </si>
  <si>
    <t>.     18.1.2-Cari Vergi Karşılığı (-)</t>
  </si>
  <si>
    <t>. 18.2-Ertelenmiş Vergi Gider Etkisi (+)</t>
  </si>
  <si>
    <t>. 18.3-Ertelenmiş Vergi Gelir Etkisi (-)</t>
  </si>
  <si>
    <t>XIX-DURDURULAN FAALİYETLER DÖNEM NET K/Z (XVII±XVIII)</t>
  </si>
  <si>
    <t>XX-NET DÖNEM KARI/ZARARI (XIV+XIX)</t>
  </si>
  <si>
    <t>.  HİSSE BAŞINA KAZANÇ</t>
  </si>
  <si>
    <t>.   Sürdürülen Faaliyetlerden Hisse Başına Kazanç</t>
  </si>
  <si>
    <t>.   Durdurulan Faaliyetlerden Hisse Başına Kazanç</t>
  </si>
  <si>
    <t>.  SEYRELTİLMİŞ HİSSE BAŞINA KAZANÇ</t>
  </si>
  <si>
    <t>Risk Grup</t>
  </si>
  <si>
    <t>&gt;</t>
  </si>
  <si>
    <t>zri301&lt;tutar&gt;</t>
  </si>
  <si>
    <t>zri304&lt;tutar&gt; / kar&lt;tutar&gt;</t>
  </si>
  <si>
    <t>%veya%(11,13)</t>
  </si>
  <si>
    <t>&lt;</t>
  </si>
  <si>
    <t>formul</t>
  </si>
  <si>
    <t>değer</t>
  </si>
  <si>
    <t>taban(max-min)</t>
  </si>
  <si>
    <t>sayı(değer - min)</t>
  </si>
  <si>
    <t>formul ( log_taban(sayı)  )</t>
  </si>
  <si>
    <t>x</t>
  </si>
  <si>
    <t>s</t>
  </si>
  <si>
    <t>1-s</t>
  </si>
  <si>
    <t>1/(1-s)</t>
  </si>
  <si>
    <t>sonsuz</t>
  </si>
  <si>
    <t>[1/(1-s)]-1</t>
  </si>
  <si>
    <t>baz</t>
  </si>
  <si>
    <t>{[1/(1-s)]-1}*baz</t>
  </si>
  <si>
    <t>K</t>
  </si>
  <si>
    <t>L</t>
  </si>
  <si>
    <t>Değerler =&gt; Puanlar</t>
  </si>
  <si>
    <t>Katsayılar</t>
  </si>
  <si>
    <t>Limit Puanları</t>
  </si>
  <si>
    <t>Puan 1</t>
  </si>
  <si>
    <t>Puan 2</t>
  </si>
  <si>
    <t>Puan 3</t>
  </si>
  <si>
    <t>Puan 4</t>
  </si>
  <si>
    <t>Puan 5</t>
  </si>
  <si>
    <t>Alt Limit</t>
  </si>
  <si>
    <t>Üst Limit</t>
  </si>
  <si>
    <t>Değer 1</t>
  </si>
  <si>
    <t>Değer 2</t>
  </si>
  <si>
    <t>Değer 3</t>
  </si>
  <si>
    <t>Değer 4</t>
  </si>
  <si>
    <t>Değer 5</t>
  </si>
  <si>
    <t>Sağ tarafı doldurarak endeksin oluşturduğu puanları görebilirsiniz</t>
  </si>
  <si>
    <t>=&gt;</t>
  </si>
  <si>
    <t>&lt;=</t>
  </si>
  <si>
    <t>Aşağıda değer girdiğinizde sol taraf kendiliğinden dolacak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</si>
</sst>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7" formatCode="0.0000"/>
    <numFmt numFmtId="168" formatCode="0.000000"/>
    <numFmt numFmtId="169" formatCode="0.000000000000000"/>
  </numFmts>
  <fonts count="19"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sz val="9"/>
      <color rgb="FFFF0000"/>
      <name val="Calibri"/>
      <family val="2"/>
      <charset val="162"/>
      <scheme val="minor"/>
    </font>
    <font>
      <sz val="8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4" fillId="0" borderId="0"/>
  </cellStyleXfs>
  <cellXfs count="124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49" fontId="7" fillId="2" borderId="1" xfId="0" applyNumberFormat="1" applyFont="1" applyFill="1" applyBorder="1" applyAlignment="1">
      <alignment wrapText="1"/>
    </xf>
    <xf numFmtId="0" fontId="6" fillId="0" borderId="0" xfId="0" applyFont="1"/>
    <xf numFmtId="0" fontId="8" fillId="0" borderId="0" xfId="0" applyFont="1"/>
    <xf numFmtId="164" fontId="0" fillId="0" borderId="0" xfId="1" applyFont="1"/>
    <xf numFmtId="164" fontId="13" fillId="0" borderId="0" xfId="1" applyFont="1"/>
    <xf numFmtId="164" fontId="12" fillId="0" borderId="0" xfId="1" applyFont="1"/>
    <xf numFmtId="0" fontId="0" fillId="0" borderId="1" xfId="0" applyBorder="1" applyAlignment="1">
      <alignment wrapText="1"/>
    </xf>
    <xf numFmtId="0" fontId="0" fillId="0" borderId="1" xfId="0" applyBorder="1"/>
    <xf numFmtId="2" fontId="11" fillId="0" borderId="1" xfId="1" applyNumberFormat="1" applyFont="1" applyBorder="1"/>
    <xf numFmtId="0" fontId="14" fillId="0" borderId="0" xfId="2"/>
    <xf numFmtId="49" fontId="14" fillId="0" borderId="0" xfId="2" applyNumberFormat="1"/>
    <xf numFmtId="0" fontId="10" fillId="0" borderId="0" xfId="2" applyFont="1"/>
    <xf numFmtId="49" fontId="10" fillId="0" borderId="0" xfId="2" applyNumberFormat="1" applyFont="1"/>
    <xf numFmtId="0" fontId="0" fillId="0" borderId="2" xfId="0" applyBorder="1"/>
    <xf numFmtId="0" fontId="0" fillId="0" borderId="2" xfId="0" applyBorder="1" applyAlignment="1">
      <alignment wrapText="1"/>
    </xf>
    <xf numFmtId="0" fontId="6" fillId="0" borderId="3" xfId="0" applyFont="1" applyBorder="1"/>
    <xf numFmtId="0" fontId="8" fillId="0" borderId="4" xfId="0" applyFont="1" applyBorder="1"/>
    <xf numFmtId="0" fontId="6" fillId="0" borderId="6" xfId="0" applyFont="1" applyBorder="1"/>
    <xf numFmtId="0" fontId="8" fillId="0" borderId="0" xfId="0" applyFont="1" applyBorder="1"/>
    <xf numFmtId="0" fontId="6" fillId="0" borderId="8" xfId="0" applyFont="1" applyBorder="1"/>
    <xf numFmtId="0" fontId="8" fillId="0" borderId="9" xfId="0" applyFont="1" applyBorder="1"/>
    <xf numFmtId="2" fontId="0" fillId="0" borderId="0" xfId="0" applyNumberFormat="1"/>
    <xf numFmtId="2" fontId="3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2" fontId="6" fillId="0" borderId="1" xfId="0" applyNumberFormat="1" applyFont="1" applyBorder="1" applyAlignment="1">
      <alignment wrapText="1"/>
    </xf>
    <xf numFmtId="2" fontId="9" fillId="0" borderId="1" xfId="1" applyNumberFormat="1" applyFont="1" applyBorder="1" applyAlignment="1">
      <alignment wrapText="1"/>
    </xf>
    <xf numFmtId="2" fontId="6" fillId="0" borderId="1" xfId="1" applyNumberFormat="1" applyFont="1" applyBorder="1" applyAlignment="1">
      <alignment wrapText="1"/>
    </xf>
    <xf numFmtId="2" fontId="9" fillId="0" borderId="1" xfId="0" applyNumberFormat="1" applyFont="1" applyBorder="1"/>
    <xf numFmtId="2" fontId="6" fillId="0" borderId="1" xfId="0" applyNumberFormat="1" applyFont="1" applyBorder="1"/>
    <xf numFmtId="2" fontId="9" fillId="0" borderId="1" xfId="0" applyNumberFormat="1" applyFont="1" applyBorder="1" applyAlignment="1">
      <alignment wrapText="1"/>
    </xf>
    <xf numFmtId="2" fontId="6" fillId="0" borderId="2" xfId="0" applyNumberFormat="1" applyFont="1" applyBorder="1" applyAlignment="1">
      <alignment wrapText="1"/>
    </xf>
    <xf numFmtId="2" fontId="9" fillId="0" borderId="2" xfId="0" applyNumberFormat="1" applyFont="1" applyBorder="1" applyAlignment="1">
      <alignment wrapText="1"/>
    </xf>
    <xf numFmtId="2" fontId="6" fillId="0" borderId="4" xfId="0" applyNumberFormat="1" applyFont="1" applyBorder="1"/>
    <xf numFmtId="2" fontId="9" fillId="0" borderId="5" xfId="0" applyNumberFormat="1" applyFont="1" applyBorder="1"/>
    <xf numFmtId="2" fontId="6" fillId="0" borderId="0" xfId="0" applyNumberFormat="1" applyFont="1"/>
    <xf numFmtId="2" fontId="9" fillId="0" borderId="0" xfId="0" applyNumberFormat="1" applyFont="1"/>
    <xf numFmtId="2" fontId="6" fillId="0" borderId="0" xfId="0" applyNumberFormat="1" applyFont="1" applyBorder="1"/>
    <xf numFmtId="2" fontId="9" fillId="0" borderId="7" xfId="0" applyNumberFormat="1" applyFont="1" applyBorder="1"/>
    <xf numFmtId="2" fontId="6" fillId="0" borderId="9" xfId="0" applyNumberFormat="1" applyFont="1" applyBorder="1"/>
    <xf numFmtId="2" fontId="9" fillId="0" borderId="10" xfId="0" applyNumberFormat="1" applyFont="1" applyBorder="1"/>
    <xf numFmtId="1" fontId="7" fillId="2" borderId="0" xfId="0" applyNumberFormat="1" applyFont="1" applyFill="1" applyBorder="1" applyAlignment="1">
      <alignment wrapText="1"/>
    </xf>
    <xf numFmtId="1" fontId="0" fillId="0" borderId="0" xfId="0" applyNumberFormat="1"/>
    <xf numFmtId="167" fontId="7" fillId="2" borderId="0" xfId="0" applyNumberFormat="1" applyFont="1" applyFill="1" applyBorder="1" applyAlignment="1">
      <alignment wrapText="1"/>
    </xf>
    <xf numFmtId="167" fontId="0" fillId="0" borderId="0" xfId="0" applyNumberFormat="1"/>
    <xf numFmtId="2" fontId="16" fillId="0" borderId="0" xfId="0" applyNumberFormat="1" applyFont="1"/>
    <xf numFmtId="2" fontId="16" fillId="0" borderId="0" xfId="0" applyNumberFormat="1" applyFont="1" applyBorder="1"/>
    <xf numFmtId="2" fontId="16" fillId="0" borderId="0" xfId="1" applyNumberFormat="1" applyFont="1" applyBorder="1" applyAlignment="1">
      <alignment wrapText="1"/>
    </xf>
    <xf numFmtId="0" fontId="0" fillId="0" borderId="0" xfId="0" applyBorder="1"/>
    <xf numFmtId="2" fontId="16" fillId="0" borderId="0" xfId="0" applyNumberFormat="1" applyFont="1" applyBorder="1" applyAlignment="1">
      <alignment wrapText="1"/>
    </xf>
    <xf numFmtId="2" fontId="16" fillId="0" borderId="0" xfId="1" applyNumberFormat="1" applyFont="1" applyBorder="1"/>
    <xf numFmtId="169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7" fillId="0" borderId="0" xfId="0" applyNumberFormat="1" applyFont="1" applyBorder="1" applyAlignment="1">
      <alignment horizontal="center"/>
    </xf>
    <xf numFmtId="169" fontId="17" fillId="0" borderId="0" xfId="0" applyNumberFormat="1" applyFont="1" applyBorder="1" applyAlignment="1">
      <alignment horizontal="center"/>
    </xf>
    <xf numFmtId="2" fontId="17" fillId="0" borderId="0" xfId="1" applyNumberFormat="1" applyFont="1" applyBorder="1" applyAlignment="1">
      <alignment horizontal="center" wrapText="1"/>
    </xf>
    <xf numFmtId="2" fontId="17" fillId="0" borderId="0" xfId="0" applyNumberFormat="1" applyFont="1" applyBorder="1" applyAlignment="1">
      <alignment horizontal="center" wrapText="1"/>
    </xf>
    <xf numFmtId="2" fontId="17" fillId="0" borderId="0" xfId="1" applyNumberFormat="1" applyFont="1" applyBorder="1" applyAlignment="1">
      <alignment horizontal="center"/>
    </xf>
    <xf numFmtId="169" fontId="15" fillId="0" borderId="0" xfId="0" applyNumberFormat="1" applyFont="1" applyAlignment="1">
      <alignment horizontal="center"/>
    </xf>
    <xf numFmtId="168" fontId="15" fillId="0" borderId="0" xfId="0" applyNumberFormat="1" applyFont="1" applyAlignment="1">
      <alignment horizontal="center"/>
    </xf>
    <xf numFmtId="168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9" fontId="18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 wrapText="1"/>
    </xf>
    <xf numFmtId="0" fontId="17" fillId="0" borderId="0" xfId="0" applyNumberFormat="1" applyFont="1" applyBorder="1" applyAlignment="1">
      <alignment horizontal="center" vertical="center" wrapText="1"/>
    </xf>
    <xf numFmtId="168" fontId="15" fillId="0" borderId="11" xfId="0" applyNumberFormat="1" applyFont="1" applyBorder="1" applyAlignment="1">
      <alignment horizontal="center"/>
    </xf>
    <xf numFmtId="168" fontId="15" fillId="0" borderId="12" xfId="0" applyNumberFormat="1" applyFont="1" applyBorder="1" applyAlignment="1">
      <alignment horizontal="center"/>
    </xf>
    <xf numFmtId="2" fontId="17" fillId="0" borderId="13" xfId="1" applyNumberFormat="1" applyFont="1" applyBorder="1" applyAlignment="1">
      <alignment horizontal="center" wrapText="1"/>
    </xf>
    <xf numFmtId="2" fontId="17" fillId="0" borderId="14" xfId="1" applyNumberFormat="1" applyFont="1" applyBorder="1" applyAlignment="1">
      <alignment horizontal="center" wrapText="1"/>
    </xf>
    <xf numFmtId="2" fontId="17" fillId="0" borderId="13" xfId="0" applyNumberFormat="1" applyFont="1" applyBorder="1" applyAlignment="1">
      <alignment horizontal="center" wrapText="1"/>
    </xf>
    <xf numFmtId="2" fontId="17" fillId="0" borderId="14" xfId="0" applyNumberFormat="1" applyFont="1" applyBorder="1" applyAlignment="1">
      <alignment horizontal="center" wrapText="1"/>
    </xf>
    <xf numFmtId="2" fontId="17" fillId="0" borderId="13" xfId="1" applyNumberFormat="1" applyFont="1" applyBorder="1" applyAlignment="1">
      <alignment horizontal="center"/>
    </xf>
    <xf numFmtId="2" fontId="17" fillId="0" borderId="14" xfId="1" applyNumberFormat="1" applyFont="1" applyBorder="1" applyAlignment="1">
      <alignment horizontal="center"/>
    </xf>
    <xf numFmtId="2" fontId="17" fillId="0" borderId="13" xfId="0" applyNumberFormat="1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2" fontId="17" fillId="0" borderId="15" xfId="0" applyNumberFormat="1" applyFont="1" applyBorder="1" applyAlignment="1">
      <alignment horizontal="center"/>
    </xf>
    <xf numFmtId="2" fontId="17" fillId="0" borderId="16" xfId="0" applyNumberFormat="1" applyFont="1" applyBorder="1" applyAlignment="1">
      <alignment horizontal="center"/>
    </xf>
    <xf numFmtId="168" fontId="15" fillId="0" borderId="11" xfId="0" applyNumberFormat="1" applyFont="1" applyBorder="1" applyAlignment="1">
      <alignment horizontal="center"/>
    </xf>
    <xf numFmtId="168" fontId="15" fillId="0" borderId="17" xfId="0" applyNumberFormat="1" applyFont="1" applyBorder="1" applyAlignment="1">
      <alignment horizontal="center"/>
    </xf>
    <xf numFmtId="168" fontId="15" fillId="0" borderId="12" xfId="0" applyNumberFormat="1" applyFont="1" applyBorder="1" applyAlignment="1">
      <alignment horizontal="center"/>
    </xf>
    <xf numFmtId="168" fontId="15" fillId="0" borderId="13" xfId="0" applyNumberFormat="1" applyFont="1" applyBorder="1" applyAlignment="1">
      <alignment horizontal="center"/>
    </xf>
    <xf numFmtId="168" fontId="15" fillId="0" borderId="0" xfId="0" applyNumberFormat="1" applyFont="1" applyBorder="1" applyAlignment="1">
      <alignment horizontal="center"/>
    </xf>
    <xf numFmtId="168" fontId="15" fillId="0" borderId="14" xfId="0" applyNumberFormat="1" applyFont="1" applyBorder="1" applyAlignment="1">
      <alignment horizontal="center"/>
    </xf>
    <xf numFmtId="168" fontId="1" fillId="0" borderId="13" xfId="0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168" fontId="1" fillId="0" borderId="14" xfId="0" applyNumberFormat="1" applyFont="1" applyBorder="1" applyAlignment="1">
      <alignment horizontal="center"/>
    </xf>
    <xf numFmtId="168" fontId="1" fillId="0" borderId="15" xfId="0" applyNumberFormat="1" applyFont="1" applyBorder="1" applyAlignment="1">
      <alignment horizontal="center"/>
    </xf>
    <xf numFmtId="168" fontId="1" fillId="0" borderId="18" xfId="0" applyNumberFormat="1" applyFont="1" applyBorder="1" applyAlignment="1">
      <alignment horizontal="center"/>
    </xf>
    <xf numFmtId="168" fontId="1" fillId="0" borderId="16" xfId="0" applyNumberFormat="1" applyFont="1" applyBorder="1" applyAlignment="1">
      <alignment horizontal="center"/>
    </xf>
    <xf numFmtId="169" fontId="15" fillId="0" borderId="11" xfId="0" applyNumberFormat="1" applyFont="1" applyBorder="1" applyAlignment="1">
      <alignment horizontal="center"/>
    </xf>
    <xf numFmtId="169" fontId="15" fillId="0" borderId="12" xfId="0" applyNumberFormat="1" applyFont="1" applyBorder="1" applyAlignment="1">
      <alignment horizontal="center"/>
    </xf>
    <xf numFmtId="169" fontId="15" fillId="0" borderId="13" xfId="0" applyNumberFormat="1" applyFont="1" applyBorder="1" applyAlignment="1">
      <alignment horizontal="center"/>
    </xf>
    <xf numFmtId="169" fontId="15" fillId="0" borderId="14" xfId="0" applyNumberFormat="1" applyFont="1" applyBorder="1" applyAlignment="1">
      <alignment horizontal="center"/>
    </xf>
    <xf numFmtId="169" fontId="17" fillId="0" borderId="14" xfId="1" applyNumberFormat="1" applyFont="1" applyBorder="1" applyAlignment="1">
      <alignment horizontal="center" wrapText="1"/>
    </xf>
    <xf numFmtId="169" fontId="17" fillId="0" borderId="16" xfId="1" applyNumberFormat="1" applyFont="1" applyBorder="1" applyAlignment="1">
      <alignment horizontal="center" wrapText="1"/>
    </xf>
    <xf numFmtId="2" fontId="18" fillId="0" borderId="11" xfId="0" applyNumberFormat="1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2" fontId="17" fillId="0" borderId="15" xfId="0" applyNumberFormat="1" applyFont="1" applyBorder="1" applyAlignment="1">
      <alignment horizontal="center" wrapText="1"/>
    </xf>
    <xf numFmtId="2" fontId="17" fillId="0" borderId="18" xfId="0" applyNumberFormat="1" applyFont="1" applyBorder="1" applyAlignment="1">
      <alignment horizontal="center" wrapText="1"/>
    </xf>
    <xf numFmtId="2" fontId="17" fillId="0" borderId="16" xfId="0" applyNumberFormat="1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7" fillId="0" borderId="11" xfId="0" applyNumberFormat="1" applyFont="1" applyBorder="1" applyAlignment="1">
      <alignment horizontal="center" vertical="center" wrapText="1"/>
    </xf>
    <xf numFmtId="0" fontId="17" fillId="0" borderId="17" xfId="0" applyNumberFormat="1" applyFont="1" applyBorder="1" applyAlignment="1">
      <alignment horizontal="center" vertical="center" wrapText="1"/>
    </xf>
    <xf numFmtId="0" fontId="17" fillId="0" borderId="12" xfId="0" quotePrefix="1" applyNumberFormat="1" applyFont="1" applyBorder="1" applyAlignment="1">
      <alignment horizontal="center" vertical="center" wrapText="1"/>
    </xf>
    <xf numFmtId="0" fontId="17" fillId="0" borderId="13" xfId="0" applyNumberFormat="1" applyFont="1" applyBorder="1" applyAlignment="1">
      <alignment horizontal="center" vertical="center" wrapText="1"/>
    </xf>
    <xf numFmtId="0" fontId="17" fillId="0" borderId="14" xfId="0" applyNumberFormat="1" applyFont="1" applyBorder="1" applyAlignment="1">
      <alignment horizontal="center" vertical="center" wrapText="1"/>
    </xf>
    <xf numFmtId="0" fontId="17" fillId="0" borderId="15" xfId="0" applyNumberFormat="1" applyFont="1" applyBorder="1" applyAlignment="1">
      <alignment horizontal="center" vertical="center" wrapText="1"/>
    </xf>
    <xf numFmtId="0" fontId="17" fillId="0" borderId="18" xfId="0" applyNumberFormat="1" applyFont="1" applyBorder="1" applyAlignment="1">
      <alignment horizontal="center" vertical="center" wrapText="1"/>
    </xf>
    <xf numFmtId="0" fontId="17" fillId="0" borderId="16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o1" displayName="Tablo1" ref="A1:EG1269" totalsRowShown="0">
  <autoFilter ref="A1:EG1269"/>
  <tableColumns count="137">
    <tableColumn id="1" name="kod"/>
    <tableColumn id="2" name="aciklama"/>
    <tableColumn id="3" name="kod2"/>
    <tableColumn id="4" name="aciklama3"/>
    <tableColumn id="5" name="kod4"/>
    <tableColumn id="6" name="aciklama5"/>
    <tableColumn id="7" name="kod6"/>
    <tableColumn id="8" name="aciklama7"/>
    <tableColumn id="9" name="kod8"/>
    <tableColumn id="10" name="aciklama9"/>
    <tableColumn id="11" name="kod10"/>
    <tableColumn id="12" name="aciklama11"/>
    <tableColumn id="13" name="kod12"/>
    <tableColumn id="14" name="aciklama13"/>
    <tableColumn id="15" name="kod14"/>
    <tableColumn id="16" name="aciklama15"/>
    <tableColumn id="17" name="kod16"/>
    <tableColumn id="18" name="aciklama17"/>
    <tableColumn id="19" name="kod18"/>
    <tableColumn id="20" name="aciklama19"/>
    <tableColumn id="21" name="oran"/>
    <tableColumn id="22" name="kod20"/>
    <tableColumn id="23" name="sign"/>
    <tableColumn id="24" name="aciklama21"/>
    <tableColumn id="25" name="kod22"/>
    <tableColumn id="26" name="sign23"/>
    <tableColumn id="27" name="aciklama24"/>
    <tableColumn id="28" name="kod25"/>
    <tableColumn id="29" name="sign26"/>
    <tableColumn id="30" name="aciklama27"/>
    <tableColumn id="31" name="kod28"/>
    <tableColumn id="32" name="sign29"/>
    <tableColumn id="33" name="aciklama30"/>
    <tableColumn id="34" name="kod31"/>
    <tableColumn id="35" name="sign32"/>
    <tableColumn id="36" name="aciklama33"/>
    <tableColumn id="37" name="kod34"/>
    <tableColumn id="38" name="sign35"/>
    <tableColumn id="39" name="aciklama36"/>
    <tableColumn id="40" name="kod37"/>
    <tableColumn id="41" name="sign38"/>
    <tableColumn id="42" name="aciklama39"/>
    <tableColumn id="43" name="sign40"/>
    <tableColumn id="44" name="kod41"/>
    <tableColumn id="45" name="aciklama42"/>
    <tableColumn id="46" name="sign43"/>
    <tableColumn id="47" name="kod44"/>
    <tableColumn id="48" name="aciklama45"/>
    <tableColumn id="49" name="sign46"/>
    <tableColumn id="50" name="kod47"/>
    <tableColumn id="51" name="aciklama48"/>
    <tableColumn id="52" name="sign49"/>
    <tableColumn id="53" name="kod50"/>
    <tableColumn id="54" name="aciklama51"/>
    <tableColumn id="55" name="kod52"/>
    <tableColumn id="56" name="aciklama53"/>
    <tableColumn id="57" name="kod54"/>
    <tableColumn id="58" name="sign55"/>
    <tableColumn id="59" name="aciklama56"/>
    <tableColumn id="60" name="kod57"/>
    <tableColumn id="61" name="sign58"/>
    <tableColumn id="62" name="aciklama59"/>
    <tableColumn id="63" name="kod60"/>
    <tableColumn id="64" name="sign61"/>
    <tableColumn id="65" name="aciklama62"/>
    <tableColumn id="66" name="kod63"/>
    <tableColumn id="67" name="sign64"/>
    <tableColumn id="68" name="aciklama65"/>
    <tableColumn id="69" name="kod66"/>
    <tableColumn id="70" name="sign67"/>
    <tableColumn id="71" name="aciklama68"/>
    <tableColumn id="72" name="kod69"/>
    <tableColumn id="73" name="aciklama70"/>
    <tableColumn id="74" name="kod71"/>
    <tableColumn id="75" name="sign72"/>
    <tableColumn id="76" name="aciklama73"/>
    <tableColumn id="77" name="kod74"/>
    <tableColumn id="78" name="sign75"/>
    <tableColumn id="79" name="aciklama76"/>
    <tableColumn id="80" name="kod77"/>
    <tableColumn id="81" name="sign78"/>
    <tableColumn id="82" name="aciklama79"/>
    <tableColumn id="83" name="kod80"/>
    <tableColumn id="84" name="sign81"/>
    <tableColumn id="85" name="aciklama82"/>
    <tableColumn id="86" name="kod83"/>
    <tableColumn id="87" name="sign84"/>
    <tableColumn id="88" name="aciklama85"/>
    <tableColumn id="89" name="kod86"/>
    <tableColumn id="90" name="sign87"/>
    <tableColumn id="91" name="aciklama88"/>
    <tableColumn id="92" name="kod89"/>
    <tableColumn id="93" name="sign90"/>
    <tableColumn id="94" name="aciklama91"/>
    <tableColumn id="95" name="kod92"/>
    <tableColumn id="96" name="sign93"/>
    <tableColumn id="97" name="aciklama94"/>
    <tableColumn id="98" name="kod95"/>
    <tableColumn id="99" name="sign96"/>
    <tableColumn id="100" name="aciklama97"/>
    <tableColumn id="101" name="kod98"/>
    <tableColumn id="102" name="ad"/>
    <tableColumn id="103" name="il"/>
    <tableColumn id="104" name="kod99"/>
    <tableColumn id="105" name="aciklama100"/>
    <tableColumn id="106" name="kod101"/>
    <tableColumn id="107" name="aciklama102"/>
    <tableColumn id="108" name="kod103"/>
    <tableColumn id="109" name="aciklama104"/>
    <tableColumn id="110" name="kod105"/>
    <tableColumn id="111" name="aciklama106"/>
    <tableColumn id="112" name="kod107"/>
    <tableColumn id="113" name="aciklama108"/>
    <tableColumn id="114" name="kod109"/>
    <tableColumn id="115" name="aciklama110"/>
    <tableColumn id="116" name="kod111"/>
    <tableColumn id="117" name="aciklama112"/>
    <tableColumn id="118" name="kod113"/>
    <tableColumn id="119" name="aciklama114"/>
    <tableColumn id="120" name="kod115"/>
    <tableColumn id="121" name="aciklama116"/>
    <tableColumn id="122" name="kod117"/>
    <tableColumn id="123" name="aciklama118"/>
    <tableColumn id="124" name="kod119"/>
    <tableColumn id="125" name="aciklama120"/>
    <tableColumn id="126" name="kod121"/>
    <tableColumn id="127" name="aciklama122"/>
    <tableColumn id="128" name="kod123"/>
    <tableColumn id="129" name="aciklama124"/>
    <tableColumn id="130" name="kod125"/>
    <tableColumn id="131" name="aciklama126"/>
    <tableColumn id="132" name="kod127"/>
    <tableColumn id="133" name="aciklama128"/>
    <tableColumn id="134" name="kod129"/>
    <tableColumn id="135" name="aciklama130"/>
    <tableColumn id="136" name="kod131"/>
    <tableColumn id="137" name="aciklama1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V13"/>
  <sheetViews>
    <sheetView workbookViewId="0">
      <pane xSplit="7" ySplit="1" topLeftCell="H5" activePane="bottomRight" state="frozen"/>
      <selection pane="topRight" activeCell="E1" sqref="E1"/>
      <selection pane="bottomLeft" activeCell="A2" sqref="A2"/>
      <selection pane="bottomRight" activeCell="I5" sqref="I5:R9"/>
    </sheetView>
  </sheetViews>
  <sheetFormatPr defaultColWidth="44.5" defaultRowHeight="12"/>
  <cols>
    <col min="1" max="1" width="2" style="6" bestFit="1" customWidth="1"/>
    <col min="2" max="2" width="12.375" style="6" bestFit="1" customWidth="1"/>
    <col min="3" max="3" width="4.875" style="6" customWidth="1"/>
    <col min="4" max="4" width="4.875" style="6" hidden="1" customWidth="1"/>
    <col min="5" max="5" width="39" style="6" customWidth="1"/>
    <col min="6" max="6" width="5.5" style="6" customWidth="1"/>
    <col min="7" max="7" width="44.625" style="7" bestFit="1" customWidth="1"/>
    <col min="8" max="8" width="5" style="39" customWidth="1"/>
    <col min="9" max="9" width="8.25" style="40" bestFit="1" customWidth="1"/>
    <col min="10" max="10" width="6.25" style="39" bestFit="1" customWidth="1"/>
    <col min="11" max="11" width="8.25" style="40" bestFit="1" customWidth="1"/>
    <col min="12" max="12" width="6.25" style="39" bestFit="1" customWidth="1"/>
    <col min="13" max="13" width="9.125" style="40" bestFit="1" customWidth="1"/>
    <col min="14" max="14" width="6.25" style="39" bestFit="1" customWidth="1"/>
    <col min="15" max="15" width="9.125" style="40" bestFit="1" customWidth="1"/>
    <col min="16" max="16" width="6.25" style="39" bestFit="1" customWidth="1"/>
    <col min="17" max="17" width="9.125" style="40" bestFit="1" customWidth="1"/>
    <col min="18" max="18" width="6.25" style="39" bestFit="1" customWidth="1"/>
    <col min="19" max="19" width="6.875" style="40" bestFit="1" customWidth="1"/>
    <col min="20" max="20" width="6.125" style="39" bestFit="1" customWidth="1"/>
    <col min="21" max="21" width="6.875" style="40" bestFit="1" customWidth="1"/>
    <col min="22" max="22" width="6.125" style="39" bestFit="1" customWidth="1"/>
    <col min="23" max="16384" width="44.5" style="6"/>
  </cols>
  <sheetData>
    <row r="1" spans="1:22" s="3" customFormat="1" ht="96">
      <c r="A1" s="3" t="s">
        <v>1427</v>
      </c>
      <c r="B1" s="1" t="s">
        <v>57</v>
      </c>
      <c r="C1" s="1" t="s">
        <v>58</v>
      </c>
      <c r="D1" s="1" t="s">
        <v>58</v>
      </c>
      <c r="E1" s="1" t="s">
        <v>56</v>
      </c>
      <c r="F1" s="1" t="s">
        <v>69</v>
      </c>
      <c r="G1" s="2" t="s">
        <v>59</v>
      </c>
      <c r="H1" s="27" t="s">
        <v>70</v>
      </c>
      <c r="I1" s="28" t="s">
        <v>60</v>
      </c>
      <c r="J1" s="27" t="s">
        <v>0</v>
      </c>
      <c r="K1" s="28" t="s">
        <v>61</v>
      </c>
      <c r="L1" s="27" t="s">
        <v>1</v>
      </c>
      <c r="M1" s="28" t="s">
        <v>62</v>
      </c>
      <c r="N1" s="27" t="s">
        <v>2</v>
      </c>
      <c r="O1" s="28" t="s">
        <v>63</v>
      </c>
      <c r="P1" s="27" t="s">
        <v>3</v>
      </c>
      <c r="Q1" s="28" t="s">
        <v>64</v>
      </c>
      <c r="R1" s="27" t="s">
        <v>4</v>
      </c>
      <c r="S1" s="28" t="s">
        <v>65</v>
      </c>
      <c r="T1" s="27" t="s">
        <v>66</v>
      </c>
      <c r="U1" s="28" t="s">
        <v>67</v>
      </c>
      <c r="V1" s="27" t="s">
        <v>68</v>
      </c>
    </row>
    <row r="2" spans="1:22" ht="31.5">
      <c r="A2" s="6">
        <v>1</v>
      </c>
      <c r="B2" s="4" t="s">
        <v>89</v>
      </c>
      <c r="C2" s="4" t="str">
        <f>A2&amp;"."&amp;D2</f>
        <v>1.1</v>
      </c>
      <c r="D2" s="4">
        <v>1</v>
      </c>
      <c r="E2" s="11" t="s">
        <v>86</v>
      </c>
      <c r="F2" s="12">
        <v>1</v>
      </c>
      <c r="G2" s="11" t="s">
        <v>78</v>
      </c>
      <c r="H2" s="29">
        <v>1</v>
      </c>
      <c r="I2" s="30">
        <v>100000</v>
      </c>
      <c r="J2" s="31">
        <v>0.2</v>
      </c>
      <c r="K2" s="30">
        <v>500000</v>
      </c>
      <c r="L2" s="31">
        <v>0.4</v>
      </c>
      <c r="M2" s="30">
        <v>1500000</v>
      </c>
      <c r="N2" s="31">
        <v>0.6</v>
      </c>
      <c r="O2" s="30">
        <v>3500000</v>
      </c>
      <c r="P2" s="31">
        <v>0.8</v>
      </c>
      <c r="Q2" s="30">
        <v>7500000</v>
      </c>
      <c r="R2" s="31">
        <v>1</v>
      </c>
      <c r="S2" s="32"/>
      <c r="T2" s="33"/>
      <c r="U2" s="32"/>
      <c r="V2" s="33"/>
    </row>
    <row r="3" spans="1:22" ht="31.5">
      <c r="A3" s="6">
        <v>1</v>
      </c>
      <c r="B3" s="4" t="s">
        <v>89</v>
      </c>
      <c r="C3" s="4" t="str">
        <f t="shared" ref="C3:C9" si="0">A3&amp;"."&amp;D3</f>
        <v>1.1</v>
      </c>
      <c r="D3" s="4">
        <f t="shared" ref="D3:D9" si="1">IF(E3=E2,D2,D2+1)</f>
        <v>1</v>
      </c>
      <c r="E3" s="11" t="s">
        <v>86</v>
      </c>
      <c r="F3" s="12">
        <v>1</v>
      </c>
      <c r="G3" s="11" t="s">
        <v>79</v>
      </c>
      <c r="H3" s="29">
        <v>0.6</v>
      </c>
      <c r="I3" s="34">
        <v>0.05</v>
      </c>
      <c r="J3" s="31">
        <v>0.2</v>
      </c>
      <c r="K3" s="34">
        <v>0.1</v>
      </c>
      <c r="L3" s="31">
        <v>0.4</v>
      </c>
      <c r="M3" s="34">
        <v>0.2</v>
      </c>
      <c r="N3" s="31">
        <v>0.6</v>
      </c>
      <c r="O3" s="34">
        <v>0.4</v>
      </c>
      <c r="P3" s="31">
        <v>0.8</v>
      </c>
      <c r="Q3" s="34">
        <v>0.8</v>
      </c>
      <c r="R3" s="31">
        <v>1</v>
      </c>
      <c r="S3" s="32"/>
      <c r="T3" s="33"/>
      <c r="U3" s="32"/>
      <c r="V3" s="33"/>
    </row>
    <row r="4" spans="1:22" ht="31.5">
      <c r="A4" s="6">
        <v>1</v>
      </c>
      <c r="B4" s="4" t="s">
        <v>89</v>
      </c>
      <c r="C4" s="4" t="str">
        <f t="shared" si="0"/>
        <v>1.1</v>
      </c>
      <c r="D4" s="4">
        <f t="shared" si="1"/>
        <v>1</v>
      </c>
      <c r="E4" s="11" t="s">
        <v>86</v>
      </c>
      <c r="F4" s="12">
        <v>1</v>
      </c>
      <c r="G4" s="11" t="s">
        <v>80</v>
      </c>
      <c r="H4" s="29">
        <v>0.8</v>
      </c>
      <c r="I4" s="13">
        <v>5.0000000000000001E-3</v>
      </c>
      <c r="J4" s="31">
        <v>0.2</v>
      </c>
      <c r="K4" s="13">
        <v>0.02</v>
      </c>
      <c r="L4" s="31">
        <v>0.4</v>
      </c>
      <c r="M4" s="13">
        <v>0.04</v>
      </c>
      <c r="N4" s="31">
        <v>0.6</v>
      </c>
      <c r="O4" s="13">
        <v>0.08</v>
      </c>
      <c r="P4" s="31">
        <v>0.8</v>
      </c>
      <c r="Q4" s="13">
        <v>0.16</v>
      </c>
      <c r="R4" s="31">
        <v>1</v>
      </c>
      <c r="S4" s="32"/>
      <c r="T4" s="33"/>
      <c r="U4" s="32"/>
      <c r="V4" s="33"/>
    </row>
    <row r="5" spans="1:22" ht="31.5">
      <c r="A5" s="6">
        <v>1</v>
      </c>
      <c r="B5" s="4" t="s">
        <v>89</v>
      </c>
      <c r="C5" s="4" t="str">
        <f t="shared" si="0"/>
        <v>1.2</v>
      </c>
      <c r="D5" s="4">
        <f t="shared" si="1"/>
        <v>2</v>
      </c>
      <c r="E5" s="11" t="s">
        <v>87</v>
      </c>
      <c r="F5" s="12">
        <v>4</v>
      </c>
      <c r="G5" s="11" t="s">
        <v>81</v>
      </c>
      <c r="H5" s="29">
        <v>1</v>
      </c>
      <c r="I5" s="30">
        <v>100000</v>
      </c>
      <c r="J5" s="31">
        <v>0.2</v>
      </c>
      <c r="K5" s="30">
        <v>500000</v>
      </c>
      <c r="L5" s="31">
        <v>0.4</v>
      </c>
      <c r="M5" s="30">
        <v>1500000</v>
      </c>
      <c r="N5" s="31">
        <v>0.6</v>
      </c>
      <c r="O5" s="30">
        <v>3500000</v>
      </c>
      <c r="P5" s="31">
        <v>0.8</v>
      </c>
      <c r="Q5" s="30">
        <v>7500000</v>
      </c>
      <c r="R5" s="31">
        <v>1</v>
      </c>
      <c r="S5" s="32"/>
      <c r="T5" s="33"/>
      <c r="U5" s="32"/>
      <c r="V5" s="33"/>
    </row>
    <row r="6" spans="1:22" ht="47.25">
      <c r="A6" s="6">
        <v>1</v>
      </c>
      <c r="B6" s="4" t="s">
        <v>89</v>
      </c>
      <c r="C6" s="4" t="str">
        <f t="shared" si="0"/>
        <v>1.2</v>
      </c>
      <c r="D6" s="4">
        <f t="shared" si="1"/>
        <v>2</v>
      </c>
      <c r="E6" s="11" t="s">
        <v>87</v>
      </c>
      <c r="F6" s="12">
        <v>4</v>
      </c>
      <c r="G6" s="11" t="s">
        <v>82</v>
      </c>
      <c r="H6" s="29">
        <v>0.6</v>
      </c>
      <c r="I6" s="34">
        <v>0.05</v>
      </c>
      <c r="J6" s="31">
        <v>0.2</v>
      </c>
      <c r="K6" s="34">
        <v>0.1</v>
      </c>
      <c r="L6" s="31">
        <v>0.4</v>
      </c>
      <c r="M6" s="34">
        <v>0.2</v>
      </c>
      <c r="N6" s="31">
        <v>0.6</v>
      </c>
      <c r="O6" s="34">
        <v>0.4</v>
      </c>
      <c r="P6" s="31">
        <v>0.8</v>
      </c>
      <c r="Q6" s="34">
        <v>0.8</v>
      </c>
      <c r="R6" s="31">
        <v>1</v>
      </c>
      <c r="S6" s="32"/>
      <c r="T6" s="33"/>
      <c r="U6" s="32"/>
      <c r="V6" s="33"/>
    </row>
    <row r="7" spans="1:22" ht="31.5">
      <c r="A7" s="6">
        <v>1</v>
      </c>
      <c r="B7" s="4" t="s">
        <v>89</v>
      </c>
      <c r="C7" s="4" t="str">
        <f t="shared" si="0"/>
        <v>1.2</v>
      </c>
      <c r="D7" s="4">
        <f t="shared" si="1"/>
        <v>2</v>
      </c>
      <c r="E7" s="11" t="s">
        <v>87</v>
      </c>
      <c r="F7" s="12">
        <v>4</v>
      </c>
      <c r="G7" s="11" t="s">
        <v>83</v>
      </c>
      <c r="H7" s="29">
        <v>0.8</v>
      </c>
      <c r="I7" s="13">
        <v>5.0000000000000001E-3</v>
      </c>
      <c r="J7" s="31">
        <v>0.2</v>
      </c>
      <c r="K7" s="13">
        <v>0.02</v>
      </c>
      <c r="L7" s="31">
        <v>0.4</v>
      </c>
      <c r="M7" s="13">
        <v>0.04</v>
      </c>
      <c r="N7" s="31">
        <v>0.6</v>
      </c>
      <c r="O7" s="13">
        <v>0.08</v>
      </c>
      <c r="P7" s="31">
        <v>0.8</v>
      </c>
      <c r="Q7" s="13">
        <v>0.16</v>
      </c>
      <c r="R7" s="31">
        <v>1</v>
      </c>
      <c r="S7" s="32"/>
      <c r="T7" s="33"/>
      <c r="U7" s="32"/>
      <c r="V7" s="33"/>
    </row>
    <row r="8" spans="1:22" ht="47.25">
      <c r="A8" s="6">
        <v>1</v>
      </c>
      <c r="B8" s="4" t="s">
        <v>89</v>
      </c>
      <c r="C8" s="4" t="str">
        <f t="shared" si="0"/>
        <v>1.3</v>
      </c>
      <c r="D8" s="4">
        <f t="shared" si="1"/>
        <v>3</v>
      </c>
      <c r="E8" s="11" t="s">
        <v>88</v>
      </c>
      <c r="F8" s="12">
        <v>5</v>
      </c>
      <c r="G8" s="11" t="s">
        <v>84</v>
      </c>
      <c r="H8" s="29">
        <v>1</v>
      </c>
      <c r="I8" s="30">
        <v>100000</v>
      </c>
      <c r="J8" s="31">
        <v>0.2</v>
      </c>
      <c r="K8" s="30">
        <v>500000</v>
      </c>
      <c r="L8" s="31">
        <v>0.4</v>
      </c>
      <c r="M8" s="30">
        <v>1500000</v>
      </c>
      <c r="N8" s="31">
        <v>0.6</v>
      </c>
      <c r="O8" s="30">
        <v>3500000</v>
      </c>
      <c r="P8" s="31">
        <v>0.8</v>
      </c>
      <c r="Q8" s="30">
        <v>7500000</v>
      </c>
      <c r="R8" s="31">
        <v>1</v>
      </c>
      <c r="S8" s="32"/>
      <c r="T8" s="33"/>
      <c r="U8" s="32"/>
      <c r="V8" s="33"/>
    </row>
    <row r="9" spans="1:22" ht="48" thickBot="1">
      <c r="A9" s="6">
        <v>1</v>
      </c>
      <c r="B9" s="4" t="s">
        <v>89</v>
      </c>
      <c r="C9" s="4" t="str">
        <f t="shared" si="0"/>
        <v>1.3</v>
      </c>
      <c r="D9" s="4">
        <f t="shared" si="1"/>
        <v>3</v>
      </c>
      <c r="E9" s="11" t="s">
        <v>88</v>
      </c>
      <c r="F9" s="18">
        <v>5</v>
      </c>
      <c r="G9" s="19" t="s">
        <v>85</v>
      </c>
      <c r="H9" s="35">
        <v>0.6</v>
      </c>
      <c r="I9" s="36">
        <v>0.05</v>
      </c>
      <c r="J9" s="31">
        <v>0.2</v>
      </c>
      <c r="K9" s="34">
        <v>0.1</v>
      </c>
      <c r="L9" s="31">
        <v>0.4</v>
      </c>
      <c r="M9" s="34">
        <v>0.2</v>
      </c>
      <c r="N9" s="31">
        <v>0.6</v>
      </c>
      <c r="O9" s="34">
        <v>0.4</v>
      </c>
      <c r="P9" s="31">
        <v>0.8</v>
      </c>
      <c r="Q9" s="34">
        <v>0.8</v>
      </c>
      <c r="R9" s="31">
        <v>1</v>
      </c>
      <c r="S9" s="32"/>
      <c r="T9" s="33"/>
      <c r="U9" s="32"/>
      <c r="V9" s="33"/>
    </row>
    <row r="10" spans="1:22">
      <c r="F10" s="20">
        <v>11</v>
      </c>
      <c r="G10" s="21" t="s">
        <v>1429</v>
      </c>
      <c r="H10" s="37" t="s">
        <v>1428</v>
      </c>
      <c r="I10" s="38">
        <v>100000</v>
      </c>
      <c r="J10" s="39">
        <v>1</v>
      </c>
    </row>
    <row r="11" spans="1:22">
      <c r="F11" s="22">
        <v>12</v>
      </c>
      <c r="G11" s="23" t="s">
        <v>1430</v>
      </c>
      <c r="H11" s="41" t="s">
        <v>1428</v>
      </c>
      <c r="I11" s="42">
        <v>0.05</v>
      </c>
    </row>
    <row r="12" spans="1:22">
      <c r="F12" s="22">
        <v>13</v>
      </c>
      <c r="G12" s="23" t="s">
        <v>1429</v>
      </c>
      <c r="H12" s="41" t="s">
        <v>1432</v>
      </c>
      <c r="I12" s="42">
        <v>200000</v>
      </c>
    </row>
    <row r="13" spans="1:22" ht="12.75" thickBot="1">
      <c r="F13" s="24"/>
      <c r="G13" s="25" t="s">
        <v>1431</v>
      </c>
      <c r="H13" s="43"/>
      <c r="I13" s="44"/>
      <c r="J13" s="39">
        <v>2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G1269"/>
  <sheetViews>
    <sheetView topLeftCell="A214" workbookViewId="0">
      <selection activeCell="B254" sqref="B254"/>
    </sheetView>
  </sheetViews>
  <sheetFormatPr defaultColWidth="8.875" defaultRowHeight="15"/>
  <cols>
    <col min="1" max="1" width="6.5" style="14" bestFit="1" customWidth="1"/>
    <col min="2" max="2" width="104.875" style="14" customWidth="1"/>
    <col min="3" max="3" width="7.5" style="14" bestFit="1" customWidth="1"/>
    <col min="4" max="4" width="10.5" style="14" customWidth="1"/>
    <col min="5" max="5" width="5.375" style="14" customWidth="1"/>
    <col min="6" max="6" width="32" style="14" customWidth="1"/>
    <col min="7" max="7" width="8.125" style="14" customWidth="1"/>
    <col min="8" max="8" width="81.125" style="14" bestFit="1" customWidth="1"/>
    <col min="9" max="9" width="7.5" style="14" bestFit="1" customWidth="1"/>
    <col min="10" max="10" width="81.125" style="14" bestFit="1" customWidth="1"/>
    <col min="11" max="11" width="8.5" style="14" bestFit="1" customWidth="1"/>
    <col min="12" max="12" width="57.125" style="14" bestFit="1" customWidth="1"/>
    <col min="13" max="13" width="8.5" style="14" bestFit="1" customWidth="1"/>
    <col min="14" max="14" width="42.625" style="14" bestFit="1" customWidth="1"/>
    <col min="15" max="15" width="8.5" style="14" bestFit="1" customWidth="1"/>
    <col min="16" max="16" width="53" style="14" bestFit="1" customWidth="1"/>
    <col min="17" max="17" width="8.5" style="14" bestFit="1" customWidth="1"/>
    <col min="18" max="18" width="29.375" style="14" bestFit="1" customWidth="1"/>
    <col min="19" max="19" width="8.5" style="14" bestFit="1" customWidth="1"/>
    <col min="20" max="20" width="13" style="14" bestFit="1" customWidth="1"/>
    <col min="21" max="21" width="7.375" style="14" bestFit="1" customWidth="1"/>
    <col min="22" max="22" width="8.5" style="14" bestFit="1" customWidth="1"/>
    <col min="23" max="23" width="6.875" style="14" bestFit="1" customWidth="1"/>
    <col min="24" max="24" width="81.125" style="14" bestFit="1" customWidth="1"/>
    <col min="25" max="25" width="8.5" style="14" bestFit="1" customWidth="1"/>
    <col min="26" max="26" width="8.875" style="14" bestFit="1" customWidth="1"/>
    <col min="27" max="27" width="81.125" style="14" bestFit="1" customWidth="1"/>
    <col min="28" max="28" width="8.5" style="14" bestFit="1" customWidth="1"/>
    <col min="29" max="29" width="8.875" style="14" bestFit="1" customWidth="1"/>
    <col min="30" max="30" width="72.5" style="14" bestFit="1" customWidth="1"/>
    <col min="31" max="31" width="8.5" style="14" bestFit="1" customWidth="1"/>
    <col min="32" max="32" width="8.875" style="14" bestFit="1" customWidth="1"/>
    <col min="33" max="33" width="77.375" style="14" bestFit="1" customWidth="1"/>
    <col min="34" max="34" width="8.5" style="14" bestFit="1" customWidth="1"/>
    <col min="35" max="35" width="8.875" style="14" bestFit="1" customWidth="1"/>
    <col min="36" max="36" width="73.375" style="14" bestFit="1" customWidth="1"/>
    <col min="37" max="37" width="8.5" style="14" bestFit="1" customWidth="1"/>
    <col min="38" max="38" width="8.875" style="14" bestFit="1" customWidth="1"/>
    <col min="39" max="39" width="77.125" style="14" bestFit="1" customWidth="1"/>
    <col min="40" max="40" width="8.5" style="14" bestFit="1" customWidth="1"/>
    <col min="41" max="41" width="8.875" style="14" bestFit="1" customWidth="1"/>
    <col min="42" max="42" width="81.125" style="14" bestFit="1" customWidth="1"/>
    <col min="43" max="43" width="8.875" style="14" bestFit="1" customWidth="1"/>
    <col min="44" max="44" width="8.5" style="14" bestFit="1" customWidth="1"/>
    <col min="45" max="45" width="59.625" style="14" bestFit="1" customWidth="1"/>
    <col min="46" max="46" width="8.875" style="14" bestFit="1" customWidth="1"/>
    <col min="47" max="47" width="8.5" style="14" bestFit="1" customWidth="1"/>
    <col min="48" max="48" width="75.875" style="14" bestFit="1" customWidth="1"/>
    <col min="49" max="49" width="8.875" style="14" bestFit="1" customWidth="1"/>
    <col min="50" max="50" width="8.5" style="14" bestFit="1" customWidth="1"/>
    <col min="51" max="51" width="55.875" style="14" bestFit="1" customWidth="1"/>
    <col min="52" max="52" width="8.875" style="14" bestFit="1" customWidth="1"/>
    <col min="53" max="53" width="8.5" style="14" bestFit="1" customWidth="1"/>
    <col min="54" max="54" width="68.125" style="14" bestFit="1" customWidth="1"/>
    <col min="55" max="55" width="8.5" style="14" bestFit="1" customWidth="1"/>
    <col min="56" max="56" width="69" style="14" bestFit="1" customWidth="1"/>
    <col min="57" max="57" width="8.5" style="14" bestFit="1" customWidth="1"/>
    <col min="58" max="58" width="8.875" style="14" bestFit="1" customWidth="1"/>
    <col min="59" max="59" width="55.625" style="14" bestFit="1" customWidth="1"/>
    <col min="60" max="60" width="8.5" style="14" bestFit="1" customWidth="1"/>
    <col min="61" max="61" width="8.875" style="14" bestFit="1" customWidth="1"/>
    <col min="62" max="62" width="81.125" style="14" bestFit="1" customWidth="1"/>
    <col min="63" max="63" width="8.5" style="14" bestFit="1" customWidth="1"/>
    <col min="64" max="64" width="8.875" style="14" bestFit="1" customWidth="1"/>
    <col min="65" max="65" width="81.125" style="14" bestFit="1" customWidth="1"/>
    <col min="66" max="66" width="8.5" style="14" bestFit="1" customWidth="1"/>
    <col min="67" max="67" width="8.875" style="14" bestFit="1" customWidth="1"/>
    <col min="68" max="68" width="71.5" style="14" bestFit="1" customWidth="1"/>
    <col min="69" max="69" width="8.5" style="14" bestFit="1" customWidth="1"/>
    <col min="70" max="70" width="8.875" style="14" bestFit="1" customWidth="1"/>
    <col min="71" max="71" width="81.125" style="14" bestFit="1" customWidth="1"/>
    <col min="72" max="72" width="8.5" style="14" bestFit="1" customWidth="1"/>
    <col min="73" max="73" width="60.125" style="14" bestFit="1" customWidth="1"/>
    <col min="74" max="74" width="8.5" style="14" bestFit="1" customWidth="1"/>
    <col min="75" max="75" width="8.875" style="14" bestFit="1" customWidth="1"/>
    <col min="76" max="76" width="67" style="14" bestFit="1" customWidth="1"/>
    <col min="77" max="77" width="8.5" style="14" bestFit="1" customWidth="1"/>
    <col min="78" max="78" width="8.875" style="14" bestFit="1" customWidth="1"/>
    <col min="79" max="79" width="81.125" style="14" bestFit="1" customWidth="1"/>
    <col min="80" max="80" width="8.5" style="14" bestFit="1" customWidth="1"/>
    <col min="81" max="81" width="8.875" style="14" bestFit="1" customWidth="1"/>
    <col min="82" max="82" width="81.125" style="14" bestFit="1" customWidth="1"/>
    <col min="83" max="83" width="8.5" style="14" bestFit="1" customWidth="1"/>
    <col min="84" max="84" width="8.875" style="14" bestFit="1" customWidth="1"/>
    <col min="85" max="85" width="62.5" style="14" bestFit="1" customWidth="1"/>
    <col min="86" max="86" width="8.5" style="14" bestFit="1" customWidth="1"/>
    <col min="87" max="87" width="8.875" style="14" bestFit="1" customWidth="1"/>
    <col min="88" max="88" width="81.125" style="14" bestFit="1" customWidth="1"/>
    <col min="89" max="89" width="8.5" style="14" bestFit="1" customWidth="1"/>
    <col min="90" max="90" width="8.875" style="14" bestFit="1" customWidth="1"/>
    <col min="91" max="91" width="53.5" style="14" bestFit="1" customWidth="1"/>
    <col min="92" max="92" width="8.5" style="14" bestFit="1" customWidth="1"/>
    <col min="93" max="93" width="8.875" style="14" bestFit="1" customWidth="1"/>
    <col min="94" max="94" width="32.625" style="14" bestFit="1" customWidth="1"/>
    <col min="95" max="95" width="8.5" style="14" bestFit="1" customWidth="1"/>
    <col min="96" max="96" width="8.875" style="14" bestFit="1" customWidth="1"/>
    <col min="97" max="97" width="81.125" style="14" bestFit="1" customWidth="1"/>
    <col min="98" max="98" width="8.5" style="14" bestFit="1" customWidth="1"/>
    <col min="99" max="99" width="8.875" style="14" bestFit="1" customWidth="1"/>
    <col min="100" max="100" width="34.375" style="14" bestFit="1" customWidth="1"/>
    <col min="101" max="101" width="8.5" style="14" bestFit="1" customWidth="1"/>
    <col min="102" max="102" width="53.125" style="14" bestFit="1" customWidth="1"/>
    <col min="103" max="103" width="11.125" style="14" bestFit="1" customWidth="1"/>
    <col min="104" max="104" width="8.5" style="14" bestFit="1" customWidth="1"/>
    <col min="105" max="105" width="39.625" style="14" bestFit="1" customWidth="1"/>
    <col min="106" max="106" width="9.5" style="14" bestFit="1" customWidth="1"/>
    <col min="107" max="107" width="14" style="14" bestFit="1" customWidth="1"/>
    <col min="108" max="108" width="9.5" style="14" bestFit="1" customWidth="1"/>
    <col min="109" max="109" width="54.875" style="14" bestFit="1" customWidth="1"/>
    <col min="110" max="110" width="9.5" style="14" bestFit="1" customWidth="1"/>
    <col min="111" max="111" width="36.5" style="14" bestFit="1" customWidth="1"/>
    <col min="112" max="112" width="9.5" style="14" bestFit="1" customWidth="1"/>
    <col min="113" max="113" width="15.125" style="14" bestFit="1" customWidth="1"/>
    <col min="114" max="114" width="9.5" style="14" bestFit="1" customWidth="1"/>
    <col min="115" max="115" width="15.5" style="14" bestFit="1" customWidth="1"/>
    <col min="116" max="116" width="9.5" style="14" bestFit="1" customWidth="1"/>
    <col min="117" max="117" width="42.875" style="14" bestFit="1" customWidth="1"/>
    <col min="118" max="118" width="9.5" style="14" bestFit="1" customWidth="1"/>
    <col min="119" max="119" width="14" style="14" bestFit="1" customWidth="1"/>
    <col min="120" max="120" width="9.5" style="14" bestFit="1" customWidth="1"/>
    <col min="121" max="121" width="14" style="14" bestFit="1" customWidth="1"/>
    <col min="122" max="122" width="9.5" style="14" bestFit="1" customWidth="1"/>
    <col min="123" max="123" width="14" style="14" bestFit="1" customWidth="1"/>
    <col min="124" max="124" width="9.5" style="14" bestFit="1" customWidth="1"/>
    <col min="125" max="125" width="14" style="14" bestFit="1" customWidth="1"/>
    <col min="126" max="126" width="9.5" style="14" bestFit="1" customWidth="1"/>
    <col min="127" max="127" width="81.125" style="14" bestFit="1" customWidth="1"/>
    <col min="128" max="128" width="9.5" style="14" bestFit="1" customWidth="1"/>
    <col min="129" max="129" width="14" style="14" bestFit="1" customWidth="1"/>
    <col min="130" max="130" width="9.5" style="14" bestFit="1" customWidth="1"/>
    <col min="131" max="131" width="20.5" style="14" bestFit="1" customWidth="1"/>
    <col min="132" max="132" width="9.5" style="14" bestFit="1" customWidth="1"/>
    <col min="133" max="133" width="32.125" style="14" bestFit="1" customWidth="1"/>
    <col min="134" max="134" width="9.5" style="14" bestFit="1" customWidth="1"/>
    <col min="135" max="135" width="35" style="14" bestFit="1" customWidth="1"/>
    <col min="136" max="136" width="9.5" style="14" bestFit="1" customWidth="1"/>
    <col min="137" max="137" width="25.375" style="14" bestFit="1" customWidth="1"/>
    <col min="138" max="16384" width="8.875" style="14"/>
  </cols>
  <sheetData>
    <row r="1" spans="1:137">
      <c r="A1" s="14" t="s">
        <v>90</v>
      </c>
      <c r="B1" s="14" t="s">
        <v>91</v>
      </c>
      <c r="C1" s="14" t="s">
        <v>92</v>
      </c>
      <c r="D1" s="14" t="s">
        <v>93</v>
      </c>
      <c r="E1" s="14" t="s">
        <v>94</v>
      </c>
      <c r="F1" s="14" t="s">
        <v>95</v>
      </c>
      <c r="G1" s="14" t="s">
        <v>96</v>
      </c>
      <c r="H1" s="14" t="s">
        <v>97</v>
      </c>
      <c r="I1" s="14" t="s">
        <v>98</v>
      </c>
      <c r="J1" s="14" t="s">
        <v>99</v>
      </c>
      <c r="K1" s="14" t="s">
        <v>100</v>
      </c>
      <c r="L1" s="14" t="s">
        <v>101</v>
      </c>
      <c r="M1" s="14" t="s">
        <v>102</v>
      </c>
      <c r="N1" s="14" t="s">
        <v>103</v>
      </c>
      <c r="O1" s="14" t="s">
        <v>104</v>
      </c>
      <c r="P1" s="14" t="s">
        <v>105</v>
      </c>
      <c r="Q1" s="14" t="s">
        <v>106</v>
      </c>
      <c r="R1" s="14" t="s">
        <v>107</v>
      </c>
      <c r="S1" s="14" t="s">
        <v>108</v>
      </c>
      <c r="T1" s="14" t="s">
        <v>109</v>
      </c>
      <c r="U1" s="14" t="s">
        <v>110</v>
      </c>
      <c r="V1" s="14" t="s">
        <v>111</v>
      </c>
      <c r="W1" s="14" t="s">
        <v>112</v>
      </c>
      <c r="X1" s="14" t="s">
        <v>113</v>
      </c>
      <c r="Y1" s="14" t="s">
        <v>114</v>
      </c>
      <c r="Z1" s="14" t="s">
        <v>115</v>
      </c>
      <c r="AA1" s="14" t="s">
        <v>116</v>
      </c>
      <c r="AB1" s="14" t="s">
        <v>117</v>
      </c>
      <c r="AC1" s="14" t="s">
        <v>118</v>
      </c>
      <c r="AD1" s="14" t="s">
        <v>119</v>
      </c>
      <c r="AE1" s="14" t="s">
        <v>120</v>
      </c>
      <c r="AF1" s="14" t="s">
        <v>121</v>
      </c>
      <c r="AG1" s="14" t="s">
        <v>122</v>
      </c>
      <c r="AH1" s="14" t="s">
        <v>123</v>
      </c>
      <c r="AI1" s="14" t="s">
        <v>124</v>
      </c>
      <c r="AJ1" s="14" t="s">
        <v>125</v>
      </c>
      <c r="AK1" s="14" t="s">
        <v>126</v>
      </c>
      <c r="AL1" s="14" t="s">
        <v>127</v>
      </c>
      <c r="AM1" s="14" t="s">
        <v>128</v>
      </c>
      <c r="AN1" s="14" t="s">
        <v>129</v>
      </c>
      <c r="AO1" s="14" t="s">
        <v>130</v>
      </c>
      <c r="AP1" s="14" t="s">
        <v>131</v>
      </c>
      <c r="AQ1" s="14" t="s">
        <v>132</v>
      </c>
      <c r="AR1" s="14" t="s">
        <v>133</v>
      </c>
      <c r="AS1" s="14" t="s">
        <v>134</v>
      </c>
      <c r="AT1" s="14" t="s">
        <v>135</v>
      </c>
      <c r="AU1" s="14" t="s">
        <v>136</v>
      </c>
      <c r="AV1" s="14" t="s">
        <v>137</v>
      </c>
      <c r="AW1" s="14" t="s">
        <v>138</v>
      </c>
      <c r="AX1" s="14" t="s">
        <v>139</v>
      </c>
      <c r="AY1" s="14" t="s">
        <v>140</v>
      </c>
      <c r="AZ1" s="14" t="s">
        <v>141</v>
      </c>
      <c r="BA1" s="14" t="s">
        <v>142</v>
      </c>
      <c r="BB1" s="14" t="s">
        <v>143</v>
      </c>
      <c r="BC1" s="14" t="s">
        <v>144</v>
      </c>
      <c r="BD1" s="14" t="s">
        <v>145</v>
      </c>
      <c r="BE1" s="14" t="s">
        <v>146</v>
      </c>
      <c r="BF1" s="14" t="s">
        <v>147</v>
      </c>
      <c r="BG1" s="14" t="s">
        <v>148</v>
      </c>
      <c r="BH1" s="14" t="s">
        <v>149</v>
      </c>
      <c r="BI1" s="14" t="s">
        <v>150</v>
      </c>
      <c r="BJ1" s="14" t="s">
        <v>151</v>
      </c>
      <c r="BK1" s="14" t="s">
        <v>152</v>
      </c>
      <c r="BL1" s="14" t="s">
        <v>153</v>
      </c>
      <c r="BM1" s="14" t="s">
        <v>154</v>
      </c>
      <c r="BN1" s="14" t="s">
        <v>155</v>
      </c>
      <c r="BO1" s="14" t="s">
        <v>156</v>
      </c>
      <c r="BP1" s="14" t="s">
        <v>157</v>
      </c>
      <c r="BQ1" s="14" t="s">
        <v>158</v>
      </c>
      <c r="BR1" s="14" t="s">
        <v>159</v>
      </c>
      <c r="BS1" s="14" t="s">
        <v>160</v>
      </c>
      <c r="BT1" s="14" t="s">
        <v>161</v>
      </c>
      <c r="BU1" s="14" t="s">
        <v>162</v>
      </c>
      <c r="BV1" s="14" t="s">
        <v>163</v>
      </c>
      <c r="BW1" s="14" t="s">
        <v>164</v>
      </c>
      <c r="BX1" s="14" t="s">
        <v>165</v>
      </c>
      <c r="BY1" s="14" t="s">
        <v>166</v>
      </c>
      <c r="BZ1" s="14" t="s">
        <v>167</v>
      </c>
      <c r="CA1" s="14" t="s">
        <v>168</v>
      </c>
      <c r="CB1" s="14" t="s">
        <v>169</v>
      </c>
      <c r="CC1" s="14" t="s">
        <v>170</v>
      </c>
      <c r="CD1" s="14" t="s">
        <v>171</v>
      </c>
      <c r="CE1" s="14" t="s">
        <v>172</v>
      </c>
      <c r="CF1" s="14" t="s">
        <v>173</v>
      </c>
      <c r="CG1" s="14" t="s">
        <v>174</v>
      </c>
      <c r="CH1" s="14" t="s">
        <v>175</v>
      </c>
      <c r="CI1" s="14" t="s">
        <v>176</v>
      </c>
      <c r="CJ1" s="14" t="s">
        <v>177</v>
      </c>
      <c r="CK1" s="14" t="s">
        <v>178</v>
      </c>
      <c r="CL1" s="14" t="s">
        <v>179</v>
      </c>
      <c r="CM1" s="14" t="s">
        <v>180</v>
      </c>
      <c r="CN1" s="14" t="s">
        <v>181</v>
      </c>
      <c r="CO1" s="14" t="s">
        <v>182</v>
      </c>
      <c r="CP1" s="14" t="s">
        <v>183</v>
      </c>
      <c r="CQ1" s="14" t="s">
        <v>184</v>
      </c>
      <c r="CR1" s="14" t="s">
        <v>185</v>
      </c>
      <c r="CS1" s="14" t="s">
        <v>186</v>
      </c>
      <c r="CT1" s="14" t="s">
        <v>187</v>
      </c>
      <c r="CU1" s="14" t="s">
        <v>188</v>
      </c>
      <c r="CV1" s="14" t="s">
        <v>189</v>
      </c>
      <c r="CW1" s="14" t="s">
        <v>190</v>
      </c>
      <c r="CX1" s="14" t="s">
        <v>191</v>
      </c>
      <c r="CY1" s="14" t="s">
        <v>192</v>
      </c>
      <c r="CZ1" s="14" t="s">
        <v>193</v>
      </c>
      <c r="DA1" s="14" t="s">
        <v>194</v>
      </c>
      <c r="DB1" s="14" t="s">
        <v>195</v>
      </c>
      <c r="DC1" s="14" t="s">
        <v>196</v>
      </c>
      <c r="DD1" s="14" t="s">
        <v>197</v>
      </c>
      <c r="DE1" s="14" t="s">
        <v>198</v>
      </c>
      <c r="DF1" s="14" t="s">
        <v>199</v>
      </c>
      <c r="DG1" s="14" t="s">
        <v>200</v>
      </c>
      <c r="DH1" s="14" t="s">
        <v>201</v>
      </c>
      <c r="DI1" s="14" t="s">
        <v>202</v>
      </c>
      <c r="DJ1" s="14" t="s">
        <v>203</v>
      </c>
      <c r="DK1" s="14" t="s">
        <v>204</v>
      </c>
      <c r="DL1" s="14" t="s">
        <v>205</v>
      </c>
      <c r="DM1" s="14" t="s">
        <v>206</v>
      </c>
      <c r="DN1" s="14" t="s">
        <v>207</v>
      </c>
      <c r="DO1" s="14" t="s">
        <v>208</v>
      </c>
      <c r="DP1" s="14" t="s">
        <v>209</v>
      </c>
      <c r="DQ1" s="14" t="s">
        <v>210</v>
      </c>
      <c r="DR1" s="14" t="s">
        <v>211</v>
      </c>
      <c r="DS1" s="14" t="s">
        <v>212</v>
      </c>
      <c r="DT1" s="14" t="s">
        <v>213</v>
      </c>
      <c r="DU1" s="14" t="s">
        <v>214</v>
      </c>
      <c r="DV1" s="14" t="s">
        <v>215</v>
      </c>
      <c r="DW1" s="14" t="s">
        <v>216</v>
      </c>
      <c r="DX1" s="14" t="s">
        <v>217</v>
      </c>
      <c r="DY1" s="14" t="s">
        <v>218</v>
      </c>
      <c r="DZ1" s="14" t="s">
        <v>219</v>
      </c>
      <c r="EA1" s="14" t="s">
        <v>220</v>
      </c>
      <c r="EB1" s="14" t="s">
        <v>221</v>
      </c>
      <c r="EC1" s="14" t="s">
        <v>222</v>
      </c>
      <c r="ED1" s="14" t="s">
        <v>223</v>
      </c>
      <c r="EE1" s="14" t="s">
        <v>224</v>
      </c>
      <c r="EF1" s="14" t="s">
        <v>225</v>
      </c>
      <c r="EG1" s="14" t="s">
        <v>226</v>
      </c>
    </row>
    <row r="2" spans="1:137">
      <c r="A2" s="14">
        <v>20</v>
      </c>
      <c r="B2" s="15" t="s">
        <v>227</v>
      </c>
      <c r="D2" s="15"/>
      <c r="F2" s="15"/>
      <c r="H2" s="15"/>
      <c r="J2" s="15"/>
      <c r="L2" s="15"/>
      <c r="N2" s="15"/>
      <c r="P2" s="15"/>
      <c r="R2" s="15"/>
      <c r="T2" s="15"/>
      <c r="W2" s="15"/>
      <c r="X2" s="15"/>
      <c r="Z2" s="15"/>
      <c r="AA2" s="15"/>
      <c r="AC2" s="15"/>
      <c r="AD2" s="15"/>
      <c r="AF2" s="15"/>
      <c r="AG2" s="15"/>
      <c r="AI2" s="15"/>
      <c r="AJ2" s="15"/>
      <c r="AL2" s="15"/>
      <c r="AM2" s="15"/>
      <c r="AO2" s="15"/>
      <c r="AP2" s="15"/>
      <c r="AQ2" s="15"/>
      <c r="AS2" s="15"/>
      <c r="AT2" s="15"/>
      <c r="AV2" s="15"/>
      <c r="AW2" s="15"/>
      <c r="AY2" s="15"/>
      <c r="AZ2" s="15"/>
      <c r="BB2" s="15"/>
      <c r="BD2" s="15"/>
      <c r="BF2" s="15"/>
      <c r="BG2" s="15"/>
      <c r="BI2" s="15"/>
      <c r="BJ2" s="15"/>
      <c r="BL2" s="15"/>
      <c r="BM2" s="15"/>
      <c r="BO2" s="15"/>
      <c r="BP2" s="15"/>
      <c r="BR2" s="15"/>
      <c r="BS2" s="15"/>
      <c r="BU2" s="15"/>
      <c r="BW2" s="15"/>
      <c r="BX2" s="15"/>
      <c r="BZ2" s="15"/>
      <c r="CA2" s="15"/>
      <c r="CC2" s="15"/>
      <c r="CD2" s="15"/>
      <c r="CF2" s="15"/>
      <c r="CG2" s="15"/>
      <c r="CI2" s="15"/>
      <c r="CJ2" s="15"/>
      <c r="CL2" s="15"/>
      <c r="CM2" s="15"/>
      <c r="CO2" s="15"/>
      <c r="CP2" s="15"/>
      <c r="CR2" s="15"/>
      <c r="CS2" s="15"/>
      <c r="CU2" s="15"/>
      <c r="CV2" s="15"/>
      <c r="CX2" s="15"/>
      <c r="CY2" s="15"/>
      <c r="DA2" s="15"/>
      <c r="DC2" s="15"/>
      <c r="DE2" s="15"/>
      <c r="DG2" s="15"/>
      <c r="DI2" s="15"/>
      <c r="DK2" s="15"/>
      <c r="DM2" s="15"/>
      <c r="DO2" s="15"/>
      <c r="DW2" s="15"/>
      <c r="DY2" s="15"/>
      <c r="EA2" s="15"/>
      <c r="EC2" s="15"/>
      <c r="EE2" s="15"/>
      <c r="EG2" s="15"/>
    </row>
    <row r="3" spans="1:137">
      <c r="A3" s="14">
        <v>21</v>
      </c>
      <c r="B3" s="15" t="s">
        <v>228</v>
      </c>
      <c r="D3" s="15"/>
      <c r="F3" s="15"/>
      <c r="H3" s="15"/>
      <c r="J3" s="15"/>
      <c r="L3" s="15"/>
      <c r="N3" s="15"/>
      <c r="P3" s="15"/>
      <c r="R3" s="15"/>
      <c r="T3" s="15"/>
      <c r="W3" s="15"/>
      <c r="X3" s="15"/>
      <c r="Z3" s="15"/>
      <c r="AA3" s="15"/>
      <c r="AC3" s="15"/>
      <c r="AD3" s="15"/>
      <c r="AF3" s="15"/>
      <c r="AG3" s="15"/>
      <c r="AI3" s="15"/>
      <c r="AJ3" s="15"/>
      <c r="AL3" s="15"/>
      <c r="AM3" s="15"/>
      <c r="AO3" s="15"/>
      <c r="AP3" s="15"/>
      <c r="AQ3" s="15"/>
      <c r="AS3" s="15"/>
      <c r="AT3" s="15"/>
      <c r="AV3" s="15"/>
      <c r="AW3" s="15"/>
      <c r="AY3" s="15"/>
      <c r="AZ3" s="15"/>
      <c r="BB3" s="15"/>
      <c r="BD3" s="15"/>
      <c r="BF3" s="15"/>
      <c r="BG3" s="15"/>
      <c r="BI3" s="15"/>
      <c r="BJ3" s="15"/>
      <c r="BL3" s="15"/>
      <c r="BM3" s="15"/>
      <c r="BO3" s="15"/>
      <c r="BP3" s="15"/>
      <c r="BR3" s="15"/>
      <c r="BS3" s="15"/>
      <c r="BU3" s="15"/>
      <c r="BW3" s="15"/>
      <c r="BX3" s="15"/>
      <c r="BZ3" s="15"/>
      <c r="CA3" s="15"/>
      <c r="CC3" s="15"/>
      <c r="CD3" s="15"/>
      <c r="CF3" s="15"/>
      <c r="CG3" s="15"/>
      <c r="CI3" s="15"/>
      <c r="CJ3" s="15"/>
      <c r="CL3" s="15"/>
      <c r="CM3" s="15"/>
      <c r="CO3" s="15"/>
      <c r="CP3" s="15"/>
      <c r="CR3" s="15"/>
      <c r="CS3" s="15"/>
      <c r="CU3" s="15"/>
      <c r="CV3" s="15"/>
      <c r="CX3" s="15"/>
      <c r="CY3" s="15"/>
      <c r="DA3" s="15"/>
      <c r="DC3" s="15"/>
      <c r="DE3" s="15"/>
      <c r="DG3" s="15"/>
      <c r="DI3" s="15"/>
      <c r="DK3" s="15"/>
      <c r="DM3" s="15"/>
      <c r="DO3" s="15"/>
      <c r="DW3" s="15"/>
      <c r="DY3" s="15"/>
      <c r="EA3" s="15"/>
      <c r="EC3" s="15"/>
      <c r="EE3" s="15"/>
      <c r="EG3" s="15"/>
    </row>
    <row r="4" spans="1:137">
      <c r="A4" s="14">
        <v>22</v>
      </c>
      <c r="B4" s="15" t="s">
        <v>229</v>
      </c>
      <c r="D4" s="15"/>
      <c r="F4" s="15"/>
      <c r="H4" s="15"/>
      <c r="J4" s="15"/>
      <c r="L4" s="15"/>
      <c r="N4" s="15"/>
      <c r="P4" s="15"/>
      <c r="R4" s="15"/>
      <c r="T4" s="15"/>
      <c r="W4" s="15"/>
      <c r="X4" s="15"/>
      <c r="Z4" s="15"/>
      <c r="AA4" s="15"/>
      <c r="AC4" s="15"/>
      <c r="AD4" s="15"/>
      <c r="AF4" s="15"/>
      <c r="AG4" s="15"/>
      <c r="AI4" s="15"/>
      <c r="AJ4" s="15"/>
      <c r="AL4" s="15"/>
      <c r="AM4" s="15"/>
      <c r="AO4" s="15"/>
      <c r="AP4" s="15"/>
      <c r="AQ4" s="15"/>
      <c r="AS4" s="15"/>
      <c r="AT4" s="15"/>
      <c r="AV4" s="15"/>
      <c r="AW4" s="15"/>
      <c r="AY4" s="15"/>
      <c r="AZ4" s="15"/>
      <c r="BB4" s="15"/>
      <c r="BD4" s="15"/>
      <c r="BF4" s="15"/>
      <c r="BG4" s="15"/>
      <c r="BI4" s="15"/>
      <c r="BJ4" s="15"/>
      <c r="BL4" s="15"/>
      <c r="BM4" s="15"/>
      <c r="BO4" s="15"/>
      <c r="BP4" s="15"/>
      <c r="BR4" s="15"/>
      <c r="BS4" s="15"/>
      <c r="BU4" s="15"/>
      <c r="BW4" s="15"/>
      <c r="BX4" s="15"/>
      <c r="BZ4" s="15"/>
      <c r="CA4" s="15"/>
      <c r="CC4" s="15"/>
      <c r="CD4" s="15"/>
      <c r="CF4" s="15"/>
      <c r="CG4" s="15"/>
      <c r="CI4" s="15"/>
      <c r="CJ4" s="15"/>
      <c r="CL4" s="15"/>
      <c r="CM4" s="15"/>
      <c r="CO4" s="15"/>
      <c r="CP4" s="15"/>
      <c r="CR4" s="15"/>
      <c r="CS4" s="15"/>
      <c r="CU4" s="15"/>
      <c r="CV4" s="15"/>
      <c r="CX4" s="15"/>
      <c r="CY4" s="15"/>
      <c r="DA4" s="15"/>
      <c r="DC4" s="15"/>
      <c r="DE4" s="15"/>
      <c r="DG4" s="15"/>
      <c r="DI4" s="15"/>
      <c r="DK4" s="15"/>
      <c r="DM4" s="15"/>
      <c r="DO4" s="15"/>
      <c r="DW4" s="15"/>
      <c r="DY4" s="15"/>
      <c r="EA4" s="15"/>
      <c r="EC4" s="15"/>
      <c r="EE4" s="15"/>
      <c r="EG4" s="15"/>
    </row>
    <row r="5" spans="1:137">
      <c r="A5" s="14">
        <v>23</v>
      </c>
      <c r="B5" s="15" t="s">
        <v>230</v>
      </c>
      <c r="D5" s="15"/>
      <c r="F5" s="15"/>
      <c r="H5" s="15"/>
      <c r="J5" s="15"/>
      <c r="L5" s="15"/>
      <c r="N5" s="15"/>
      <c r="P5" s="15"/>
      <c r="R5" s="15"/>
      <c r="T5" s="15"/>
      <c r="W5" s="15"/>
      <c r="X5" s="15"/>
      <c r="Z5" s="15"/>
      <c r="AA5" s="15"/>
      <c r="AC5" s="15"/>
      <c r="AD5" s="15"/>
      <c r="AF5" s="15"/>
      <c r="AG5" s="15"/>
      <c r="AI5" s="15"/>
      <c r="AJ5" s="15"/>
      <c r="AL5" s="15"/>
      <c r="AM5" s="15"/>
      <c r="AO5" s="15"/>
      <c r="AP5" s="15"/>
      <c r="AQ5" s="15"/>
      <c r="AS5" s="15"/>
      <c r="AT5" s="15"/>
      <c r="AV5" s="15"/>
      <c r="AW5" s="15"/>
      <c r="AY5" s="15"/>
      <c r="AZ5" s="15"/>
      <c r="BB5" s="15"/>
      <c r="BD5" s="15"/>
      <c r="BF5" s="15"/>
      <c r="BG5" s="15"/>
      <c r="BI5" s="15"/>
      <c r="BJ5" s="15"/>
      <c r="BL5" s="15"/>
      <c r="BM5" s="15"/>
      <c r="BO5" s="15"/>
      <c r="BP5" s="15"/>
      <c r="BR5" s="15"/>
      <c r="BS5" s="15"/>
      <c r="BU5" s="15"/>
      <c r="BW5" s="15"/>
      <c r="BX5" s="15"/>
      <c r="BZ5" s="15"/>
      <c r="CA5" s="15"/>
      <c r="CC5" s="15"/>
      <c r="CD5" s="15"/>
      <c r="CF5" s="15"/>
      <c r="CG5" s="15"/>
      <c r="CI5" s="15"/>
      <c r="CJ5" s="15"/>
      <c r="CL5" s="15"/>
      <c r="CM5" s="15"/>
      <c r="CO5" s="15"/>
      <c r="CP5" s="15"/>
      <c r="CR5" s="15"/>
      <c r="CS5" s="15"/>
      <c r="CU5" s="15"/>
      <c r="CV5" s="15"/>
      <c r="CX5" s="15"/>
      <c r="CY5" s="15"/>
      <c r="DA5" s="15"/>
      <c r="DC5" s="15"/>
      <c r="DE5" s="15"/>
      <c r="DG5" s="15"/>
      <c r="DI5" s="15"/>
      <c r="DK5" s="15"/>
      <c r="DM5" s="15"/>
      <c r="DO5" s="15"/>
      <c r="DW5" s="15"/>
      <c r="DY5" s="15"/>
      <c r="EA5" s="15"/>
      <c r="EC5" s="15"/>
      <c r="EE5" s="15"/>
      <c r="EG5" s="15"/>
    </row>
    <row r="6" spans="1:137">
      <c r="A6" s="14">
        <v>101</v>
      </c>
      <c r="B6" s="15" t="s">
        <v>231</v>
      </c>
      <c r="F6" s="15"/>
      <c r="H6" s="15"/>
      <c r="J6" s="15"/>
      <c r="L6" s="15"/>
      <c r="N6" s="15"/>
      <c r="P6" s="15"/>
      <c r="R6" s="15"/>
      <c r="T6" s="15"/>
      <c r="W6" s="15"/>
      <c r="X6" s="15"/>
      <c r="Z6" s="15"/>
      <c r="AA6" s="15"/>
      <c r="AC6" s="15"/>
      <c r="AD6" s="15"/>
      <c r="AF6" s="15"/>
      <c r="AG6" s="15"/>
      <c r="AI6" s="15"/>
      <c r="AJ6" s="15"/>
      <c r="AL6" s="15"/>
      <c r="AM6" s="15"/>
      <c r="AO6" s="15"/>
      <c r="AP6" s="15"/>
      <c r="AQ6" s="15"/>
      <c r="AS6" s="15"/>
      <c r="AT6" s="15"/>
      <c r="AV6" s="15"/>
      <c r="AW6" s="15"/>
      <c r="AY6" s="15"/>
      <c r="AZ6" s="15"/>
      <c r="BB6" s="15"/>
      <c r="BD6" s="15"/>
      <c r="BF6" s="15"/>
      <c r="BG6" s="15"/>
      <c r="BI6" s="15"/>
      <c r="BJ6" s="15"/>
      <c r="BL6" s="15"/>
      <c r="BM6" s="15"/>
      <c r="BO6" s="15"/>
      <c r="BP6" s="15"/>
      <c r="BR6" s="15"/>
      <c r="BS6" s="15"/>
      <c r="BU6" s="15"/>
      <c r="BW6" s="15"/>
      <c r="BX6" s="15"/>
      <c r="BZ6" s="15"/>
      <c r="CA6" s="15"/>
      <c r="CC6" s="15"/>
      <c r="CD6" s="15"/>
      <c r="CF6" s="15"/>
      <c r="CG6" s="15"/>
      <c r="CI6" s="15"/>
      <c r="CJ6" s="15"/>
      <c r="CL6" s="15"/>
      <c r="CM6" s="15"/>
      <c r="CO6" s="15"/>
      <c r="CP6" s="15"/>
      <c r="CR6" s="15"/>
      <c r="CS6" s="15"/>
      <c r="CU6" s="15"/>
      <c r="CV6" s="15"/>
      <c r="CX6" s="15"/>
      <c r="CY6" s="15"/>
      <c r="DA6" s="15"/>
      <c r="DC6" s="15"/>
      <c r="DE6" s="15"/>
      <c r="DG6" s="15"/>
      <c r="DI6" s="15"/>
      <c r="DK6" s="15"/>
      <c r="DM6" s="15"/>
      <c r="DO6" s="15"/>
      <c r="DW6" s="15"/>
      <c r="DY6" s="15"/>
      <c r="EA6" s="15"/>
      <c r="EC6" s="15"/>
      <c r="EE6" s="15"/>
      <c r="EG6" s="15"/>
    </row>
    <row r="7" spans="1:137">
      <c r="A7" s="14">
        <v>102</v>
      </c>
      <c r="B7" s="15" t="s">
        <v>232</v>
      </c>
      <c r="F7" s="15"/>
      <c r="H7" s="15"/>
      <c r="J7" s="15"/>
      <c r="L7" s="15"/>
      <c r="N7" s="15"/>
      <c r="P7" s="15"/>
      <c r="R7" s="15"/>
      <c r="T7" s="15"/>
      <c r="W7" s="15"/>
      <c r="X7" s="15"/>
      <c r="Z7" s="15"/>
      <c r="AA7" s="15"/>
      <c r="AC7" s="15"/>
      <c r="AD7" s="15"/>
      <c r="AF7" s="15"/>
      <c r="AG7" s="15"/>
      <c r="AI7" s="15"/>
      <c r="AJ7" s="15"/>
      <c r="AL7" s="15"/>
      <c r="AM7" s="15"/>
      <c r="AO7" s="15"/>
      <c r="AP7" s="15"/>
      <c r="AQ7" s="15"/>
      <c r="AS7" s="15"/>
      <c r="AT7" s="15"/>
      <c r="AV7" s="15"/>
      <c r="AW7" s="15"/>
      <c r="AY7" s="15"/>
      <c r="AZ7" s="15"/>
      <c r="BB7" s="15"/>
      <c r="BD7" s="15"/>
      <c r="BF7" s="15"/>
      <c r="BG7" s="15"/>
      <c r="BI7" s="15"/>
      <c r="BJ7" s="15"/>
      <c r="BL7" s="15"/>
      <c r="BM7" s="15"/>
      <c r="BO7" s="15"/>
      <c r="BP7" s="15"/>
      <c r="BR7" s="15"/>
      <c r="BS7" s="15"/>
      <c r="BU7" s="15"/>
      <c r="BW7" s="15"/>
      <c r="BX7" s="15"/>
      <c r="BZ7" s="15"/>
      <c r="CA7" s="15"/>
      <c r="CC7" s="15"/>
      <c r="CD7" s="15"/>
      <c r="CF7" s="15"/>
      <c r="CG7" s="15"/>
      <c r="CI7" s="15"/>
      <c r="CJ7" s="15"/>
      <c r="CL7" s="15"/>
      <c r="CM7" s="15"/>
      <c r="CO7" s="15"/>
      <c r="CP7" s="15"/>
      <c r="CR7" s="15"/>
      <c r="CS7" s="15"/>
      <c r="CU7" s="15"/>
      <c r="CV7" s="15"/>
      <c r="CX7" s="15"/>
      <c r="CY7" s="15"/>
      <c r="DA7" s="15"/>
      <c r="DC7" s="15"/>
      <c r="DE7" s="15"/>
      <c r="DG7" s="15"/>
      <c r="DI7" s="15"/>
      <c r="DK7" s="15"/>
      <c r="DM7" s="15"/>
      <c r="DO7" s="15"/>
      <c r="DW7" s="15"/>
      <c r="DY7" s="15"/>
      <c r="EA7" s="15"/>
      <c r="EC7" s="15"/>
      <c r="EE7" s="15"/>
      <c r="EG7" s="15"/>
    </row>
    <row r="8" spans="1:137">
      <c r="A8" s="14">
        <v>103</v>
      </c>
      <c r="B8" s="15" t="s">
        <v>233</v>
      </c>
      <c r="F8" s="15"/>
      <c r="H8" s="15"/>
      <c r="J8" s="15"/>
      <c r="L8" s="15"/>
      <c r="N8" s="15"/>
      <c r="P8" s="15"/>
      <c r="R8" s="15"/>
      <c r="T8" s="15"/>
      <c r="W8" s="15"/>
      <c r="X8" s="15"/>
      <c r="Z8" s="15"/>
      <c r="AA8" s="15"/>
      <c r="AC8" s="15"/>
      <c r="AD8" s="15"/>
      <c r="AF8" s="15"/>
      <c r="AG8" s="15"/>
      <c r="AI8" s="15"/>
      <c r="AJ8" s="15"/>
      <c r="AL8" s="15"/>
      <c r="AM8" s="15"/>
      <c r="AO8" s="15"/>
      <c r="AP8" s="15"/>
      <c r="AQ8" s="15"/>
      <c r="AS8" s="15"/>
      <c r="AT8" s="15"/>
      <c r="AV8" s="15"/>
      <c r="AW8" s="15"/>
      <c r="AY8" s="15"/>
      <c r="AZ8" s="15"/>
      <c r="BB8" s="15"/>
      <c r="BD8" s="15"/>
      <c r="BF8" s="15"/>
      <c r="BG8" s="15"/>
      <c r="BI8" s="15"/>
      <c r="BJ8" s="15"/>
      <c r="BL8" s="15"/>
      <c r="BM8" s="15"/>
      <c r="BO8" s="15"/>
      <c r="BP8" s="15"/>
      <c r="BR8" s="15"/>
      <c r="BS8" s="15"/>
      <c r="BU8" s="15"/>
      <c r="BW8" s="15"/>
      <c r="BX8" s="15"/>
      <c r="BZ8" s="15"/>
      <c r="CA8" s="15"/>
      <c r="CC8" s="15"/>
      <c r="CD8" s="15"/>
      <c r="CF8" s="15"/>
      <c r="CG8" s="15"/>
      <c r="CI8" s="15"/>
      <c r="CJ8" s="15"/>
      <c r="CL8" s="15"/>
      <c r="CM8" s="15"/>
      <c r="CO8" s="15"/>
      <c r="CP8" s="15"/>
      <c r="CR8" s="15"/>
      <c r="CS8" s="15"/>
      <c r="CU8" s="15"/>
      <c r="CV8" s="15"/>
      <c r="CX8" s="15"/>
      <c r="CY8" s="15"/>
      <c r="DA8" s="15"/>
      <c r="DC8" s="15"/>
      <c r="DE8" s="15"/>
      <c r="DG8" s="15"/>
      <c r="DI8" s="15"/>
      <c r="DK8" s="15"/>
      <c r="DM8" s="15"/>
      <c r="DO8" s="15"/>
      <c r="DW8" s="15"/>
      <c r="DY8" s="15"/>
      <c r="EA8" s="15"/>
      <c r="EC8" s="15"/>
      <c r="EE8" s="15"/>
      <c r="EG8" s="15"/>
    </row>
    <row r="9" spans="1:137">
      <c r="A9" s="14">
        <v>104</v>
      </c>
      <c r="B9" s="15" t="s">
        <v>234</v>
      </c>
      <c r="F9" s="15"/>
      <c r="H9" s="15"/>
      <c r="J9" s="15"/>
      <c r="L9" s="15"/>
      <c r="N9" s="15"/>
      <c r="P9" s="15"/>
      <c r="R9" s="15"/>
      <c r="T9" s="15"/>
      <c r="W9" s="15"/>
      <c r="X9" s="15"/>
      <c r="Z9" s="15"/>
      <c r="AA9" s="15"/>
      <c r="AC9" s="15"/>
      <c r="AD9" s="15"/>
      <c r="AF9" s="15"/>
      <c r="AG9" s="15"/>
      <c r="AI9" s="15"/>
      <c r="AJ9" s="15"/>
      <c r="AL9" s="15"/>
      <c r="AM9" s="15"/>
      <c r="AO9" s="15"/>
      <c r="AP9" s="15"/>
      <c r="AQ9" s="15"/>
      <c r="AS9" s="15"/>
      <c r="AT9" s="15"/>
      <c r="AV9" s="15"/>
      <c r="AW9" s="15"/>
      <c r="AY9" s="15"/>
      <c r="AZ9" s="15"/>
      <c r="BB9" s="15"/>
      <c r="BD9" s="15"/>
      <c r="BF9" s="15"/>
      <c r="BG9" s="15"/>
      <c r="BI9" s="15"/>
      <c r="BJ9" s="15"/>
      <c r="BL9" s="15"/>
      <c r="BM9" s="15"/>
      <c r="BO9" s="15"/>
      <c r="BP9" s="15"/>
      <c r="BR9" s="15"/>
      <c r="BS9" s="15"/>
      <c r="BU9" s="15"/>
      <c r="BW9" s="15"/>
      <c r="BX9" s="15"/>
      <c r="BZ9" s="15"/>
      <c r="CA9" s="15"/>
      <c r="CC9" s="15"/>
      <c r="CD9" s="15"/>
      <c r="CF9" s="15"/>
      <c r="CG9" s="15"/>
      <c r="CI9" s="15"/>
      <c r="CJ9" s="15"/>
      <c r="CL9" s="15"/>
      <c r="CM9" s="15"/>
      <c r="CO9" s="15"/>
      <c r="CP9" s="15"/>
      <c r="CR9" s="15"/>
      <c r="CS9" s="15"/>
      <c r="CU9" s="15"/>
      <c r="CV9" s="15"/>
      <c r="CX9" s="15"/>
      <c r="CY9" s="15"/>
      <c r="DA9" s="15"/>
      <c r="DC9" s="15"/>
      <c r="DE9" s="15"/>
      <c r="DG9" s="15"/>
      <c r="DI9" s="15"/>
      <c r="DK9" s="15"/>
      <c r="DM9" s="15"/>
      <c r="DO9" s="15"/>
      <c r="DW9" s="15"/>
      <c r="DY9" s="15"/>
      <c r="EA9" s="15"/>
      <c r="EC9" s="15"/>
      <c r="EE9" s="15"/>
      <c r="EG9" s="15"/>
    </row>
    <row r="10" spans="1:137">
      <c r="A10" s="14">
        <v>105</v>
      </c>
      <c r="B10" s="15" t="s">
        <v>235</v>
      </c>
      <c r="F10" s="15"/>
      <c r="H10" s="15"/>
      <c r="J10" s="15"/>
      <c r="L10" s="15"/>
      <c r="N10" s="15"/>
      <c r="P10" s="15"/>
      <c r="R10" s="15"/>
      <c r="T10" s="15"/>
      <c r="W10" s="15"/>
      <c r="X10" s="15"/>
      <c r="Z10" s="15"/>
      <c r="AA10" s="15"/>
      <c r="AC10" s="15"/>
      <c r="AD10" s="15"/>
      <c r="AF10" s="15"/>
      <c r="AG10" s="15"/>
      <c r="AI10" s="15"/>
      <c r="AJ10" s="15"/>
      <c r="AL10" s="15"/>
      <c r="AM10" s="15"/>
      <c r="AO10" s="15"/>
      <c r="AP10" s="15"/>
      <c r="AQ10" s="15"/>
      <c r="AS10" s="15"/>
      <c r="AT10" s="15"/>
      <c r="AV10" s="15"/>
      <c r="AW10" s="15"/>
      <c r="AY10" s="15"/>
      <c r="AZ10" s="15"/>
      <c r="BB10" s="15"/>
      <c r="BD10" s="15"/>
      <c r="BF10" s="15"/>
      <c r="BG10" s="15"/>
      <c r="BI10" s="15"/>
      <c r="BJ10" s="15"/>
      <c r="BL10" s="15"/>
      <c r="BM10" s="15"/>
      <c r="BO10" s="15"/>
      <c r="BP10" s="15"/>
      <c r="BR10" s="15"/>
      <c r="BS10" s="15"/>
      <c r="BU10" s="15"/>
      <c r="BW10" s="15"/>
      <c r="BX10" s="15"/>
      <c r="BZ10" s="15"/>
      <c r="CA10" s="15"/>
      <c r="CC10" s="15"/>
      <c r="CD10" s="15"/>
      <c r="CF10" s="15"/>
      <c r="CG10" s="15"/>
      <c r="CI10" s="15"/>
      <c r="CJ10" s="15"/>
      <c r="CL10" s="15"/>
      <c r="CM10" s="15"/>
      <c r="CO10" s="15"/>
      <c r="CP10" s="15"/>
      <c r="CR10" s="15"/>
      <c r="CS10" s="15"/>
      <c r="CU10" s="15"/>
      <c r="CV10" s="15"/>
      <c r="CX10" s="15"/>
      <c r="CY10" s="15"/>
      <c r="DA10" s="15"/>
      <c r="DC10" s="15"/>
      <c r="DE10" s="15"/>
      <c r="DG10" s="15"/>
      <c r="DI10" s="15"/>
      <c r="DK10" s="15"/>
      <c r="DM10" s="15"/>
      <c r="DO10" s="15"/>
      <c r="DW10" s="15"/>
      <c r="DY10" s="15"/>
      <c r="EA10" s="15"/>
      <c r="EC10" s="15"/>
      <c r="EE10" s="15"/>
      <c r="EG10" s="15"/>
    </row>
    <row r="11" spans="1:137">
      <c r="A11" s="14">
        <v>106</v>
      </c>
      <c r="B11" s="15" t="s">
        <v>236</v>
      </c>
      <c r="F11" s="15"/>
      <c r="H11" s="15"/>
      <c r="J11" s="15"/>
      <c r="L11" s="15"/>
      <c r="N11" s="15"/>
      <c r="P11" s="15"/>
      <c r="R11" s="15"/>
      <c r="T11" s="15"/>
      <c r="W11" s="15"/>
      <c r="X11" s="15"/>
      <c r="Z11" s="15"/>
      <c r="AA11" s="15"/>
      <c r="AC11" s="15"/>
      <c r="AD11" s="15"/>
      <c r="AF11" s="15"/>
      <c r="AG11" s="15"/>
      <c r="AI11" s="15"/>
      <c r="AJ11" s="15"/>
      <c r="AL11" s="15"/>
      <c r="AM11" s="15"/>
      <c r="AO11" s="15"/>
      <c r="AP11" s="15"/>
      <c r="AQ11" s="15"/>
      <c r="AS11" s="15"/>
      <c r="AT11" s="15"/>
      <c r="AV11" s="15"/>
      <c r="AW11" s="15"/>
      <c r="AY11" s="15"/>
      <c r="AZ11" s="15"/>
      <c r="BB11" s="15"/>
      <c r="BD11" s="15"/>
      <c r="BF11" s="15"/>
      <c r="BG11" s="15"/>
      <c r="BI11" s="15"/>
      <c r="BJ11" s="15"/>
      <c r="BL11" s="15"/>
      <c r="BM11" s="15"/>
      <c r="BO11" s="15"/>
      <c r="BP11" s="15"/>
      <c r="BR11" s="15"/>
      <c r="BS11" s="15"/>
      <c r="BU11" s="15"/>
      <c r="BW11" s="15"/>
      <c r="BX11" s="15"/>
      <c r="BZ11" s="15"/>
      <c r="CA11" s="15"/>
      <c r="CC11" s="15"/>
      <c r="CD11" s="15"/>
      <c r="CF11" s="15"/>
      <c r="CG11" s="15"/>
      <c r="CI11" s="15"/>
      <c r="CJ11" s="15"/>
      <c r="CL11" s="15"/>
      <c r="CM11" s="15"/>
      <c r="CO11" s="15"/>
      <c r="CP11" s="15"/>
      <c r="CR11" s="15"/>
      <c r="CS11" s="15"/>
      <c r="CU11" s="15"/>
      <c r="CV11" s="15"/>
      <c r="CX11" s="15"/>
      <c r="CY11" s="15"/>
      <c r="DA11" s="15"/>
      <c r="DC11" s="15"/>
      <c r="DE11" s="15"/>
      <c r="DG11" s="15"/>
      <c r="DI11" s="15"/>
      <c r="DK11" s="15"/>
      <c r="DM11" s="15"/>
      <c r="DO11" s="15"/>
      <c r="DW11" s="15"/>
      <c r="DY11" s="15"/>
      <c r="EA11" s="15"/>
      <c r="EC11" s="15"/>
      <c r="EE11" s="15"/>
      <c r="EG11" s="15"/>
    </row>
    <row r="12" spans="1:137">
      <c r="A12" s="14">
        <v>201</v>
      </c>
      <c r="B12" s="15" t="s">
        <v>237</v>
      </c>
      <c r="D12" s="15"/>
      <c r="H12" s="15"/>
      <c r="J12" s="15"/>
      <c r="L12" s="15"/>
      <c r="N12" s="15"/>
      <c r="P12" s="15"/>
      <c r="R12" s="15"/>
      <c r="T12" s="15"/>
      <c r="W12" s="15"/>
      <c r="X12" s="15"/>
      <c r="Z12" s="15"/>
      <c r="AA12" s="15"/>
      <c r="AC12" s="15"/>
      <c r="AD12" s="15"/>
      <c r="AF12" s="15"/>
      <c r="AG12" s="15"/>
      <c r="AI12" s="15"/>
      <c r="AJ12" s="15"/>
      <c r="AL12" s="15"/>
      <c r="AM12" s="15"/>
      <c r="AO12" s="15"/>
      <c r="AP12" s="15"/>
      <c r="AQ12" s="15"/>
      <c r="AS12" s="15"/>
      <c r="AT12" s="15"/>
      <c r="AV12" s="15"/>
      <c r="AW12" s="15"/>
      <c r="AY12" s="15"/>
      <c r="AZ12" s="15"/>
      <c r="BB12" s="15"/>
      <c r="BD12" s="15"/>
      <c r="BF12" s="15"/>
      <c r="BG12" s="15"/>
      <c r="BI12" s="15"/>
      <c r="BJ12" s="15"/>
      <c r="BL12" s="15"/>
      <c r="BM12" s="15"/>
      <c r="BO12" s="15"/>
      <c r="BP12" s="15"/>
      <c r="BR12" s="15"/>
      <c r="BS12" s="15"/>
      <c r="BU12" s="15"/>
      <c r="BW12" s="15"/>
      <c r="BX12" s="15"/>
      <c r="BZ12" s="15"/>
      <c r="CA12" s="15"/>
      <c r="CC12" s="15"/>
      <c r="CD12" s="15"/>
      <c r="CF12" s="15"/>
      <c r="CG12" s="15"/>
      <c r="CI12" s="15"/>
      <c r="CJ12" s="15"/>
      <c r="CL12" s="15"/>
      <c r="CM12" s="15"/>
      <c r="CO12" s="15"/>
      <c r="CP12" s="15"/>
      <c r="CR12" s="15"/>
      <c r="CS12" s="15"/>
      <c r="CU12" s="15"/>
      <c r="CV12" s="15"/>
      <c r="CX12" s="15"/>
      <c r="CY12" s="15"/>
      <c r="DA12" s="15"/>
      <c r="DC12" s="15"/>
      <c r="DE12" s="15"/>
      <c r="DG12" s="15"/>
      <c r="DI12" s="15"/>
      <c r="DK12" s="15"/>
      <c r="DM12" s="15"/>
      <c r="DO12" s="15"/>
      <c r="DW12" s="15"/>
      <c r="DY12" s="15"/>
      <c r="EA12" s="15"/>
      <c r="EC12" s="15"/>
      <c r="EE12" s="15"/>
      <c r="EG12" s="15"/>
    </row>
    <row r="13" spans="1:137">
      <c r="A13" s="14">
        <v>202</v>
      </c>
      <c r="B13" s="15" t="s">
        <v>238</v>
      </c>
      <c r="D13" s="15"/>
      <c r="H13" s="15"/>
      <c r="J13" s="15"/>
      <c r="L13" s="15"/>
      <c r="N13" s="15"/>
      <c r="P13" s="15"/>
      <c r="R13" s="15"/>
      <c r="T13" s="15"/>
      <c r="W13" s="15"/>
      <c r="X13" s="15"/>
      <c r="Z13" s="15"/>
      <c r="AA13" s="15"/>
      <c r="AC13" s="15"/>
      <c r="AD13" s="15"/>
      <c r="AF13" s="15"/>
      <c r="AG13" s="15"/>
      <c r="AI13" s="15"/>
      <c r="AJ13" s="15"/>
      <c r="AL13" s="15"/>
      <c r="AM13" s="15"/>
      <c r="AO13" s="15"/>
      <c r="AP13" s="15"/>
      <c r="AQ13" s="15"/>
      <c r="AS13" s="15"/>
      <c r="AT13" s="15"/>
      <c r="AV13" s="15"/>
      <c r="AW13" s="15"/>
      <c r="AY13" s="15"/>
      <c r="AZ13" s="15"/>
      <c r="BB13" s="15"/>
      <c r="BD13" s="15"/>
      <c r="BF13" s="15"/>
      <c r="BG13" s="15"/>
      <c r="BI13" s="15"/>
      <c r="BJ13" s="15"/>
      <c r="BL13" s="15"/>
      <c r="BM13" s="15"/>
      <c r="BO13" s="15"/>
      <c r="BP13" s="15"/>
      <c r="BR13" s="15"/>
      <c r="BS13" s="15"/>
      <c r="BU13" s="15"/>
      <c r="BW13" s="15"/>
      <c r="BX13" s="15"/>
      <c r="BZ13" s="15"/>
      <c r="CA13" s="15"/>
      <c r="CC13" s="15"/>
      <c r="CD13" s="15"/>
      <c r="CF13" s="15"/>
      <c r="CG13" s="15"/>
      <c r="CI13" s="15"/>
      <c r="CJ13" s="15"/>
      <c r="CL13" s="15"/>
      <c r="CM13" s="15"/>
      <c r="CO13" s="15"/>
      <c r="CP13" s="15"/>
      <c r="CR13" s="15"/>
      <c r="CS13" s="15"/>
      <c r="CU13" s="15"/>
      <c r="CV13" s="15"/>
      <c r="CX13" s="15"/>
      <c r="CY13" s="15"/>
      <c r="DA13" s="15"/>
      <c r="DC13" s="15"/>
      <c r="DE13" s="15"/>
      <c r="DG13" s="15"/>
      <c r="DI13" s="15"/>
      <c r="DK13" s="15"/>
      <c r="DM13" s="15"/>
      <c r="DO13" s="15"/>
      <c r="DW13" s="15"/>
      <c r="DY13" s="15"/>
      <c r="EA13" s="15"/>
      <c r="EC13" s="15"/>
      <c r="EE13" s="15"/>
      <c r="EG13" s="15"/>
    </row>
    <row r="14" spans="1:137">
      <c r="A14" s="16">
        <v>306</v>
      </c>
      <c r="B14" s="17" t="s">
        <v>7</v>
      </c>
      <c r="D14" s="15"/>
      <c r="F14" s="15"/>
      <c r="J14" s="15"/>
      <c r="L14" s="15"/>
      <c r="N14" s="15"/>
      <c r="P14" s="15"/>
      <c r="R14" s="15"/>
      <c r="T14" s="15"/>
      <c r="W14" s="15"/>
      <c r="X14" s="15"/>
      <c r="Z14" s="15"/>
      <c r="AA14" s="15"/>
      <c r="AC14" s="15"/>
      <c r="AD14" s="15"/>
      <c r="AF14" s="15"/>
      <c r="AG14" s="15"/>
      <c r="AI14" s="15"/>
      <c r="AJ14" s="15"/>
      <c r="AL14" s="15"/>
      <c r="AM14" s="15"/>
      <c r="AO14" s="15"/>
      <c r="AP14" s="15"/>
      <c r="AQ14" s="15"/>
      <c r="AS14" s="15"/>
      <c r="AT14" s="15"/>
      <c r="AV14" s="15"/>
      <c r="AW14" s="15"/>
      <c r="AY14" s="15"/>
      <c r="AZ14" s="15"/>
      <c r="BB14" s="15"/>
      <c r="BD14" s="15"/>
      <c r="BF14" s="15"/>
      <c r="BG14" s="15"/>
      <c r="BI14" s="15"/>
      <c r="BJ14" s="15"/>
      <c r="BL14" s="15"/>
      <c r="BM14" s="15"/>
      <c r="BO14" s="15"/>
      <c r="BP14" s="15"/>
      <c r="BR14" s="15"/>
      <c r="BS14" s="15"/>
      <c r="BU14" s="15"/>
      <c r="BW14" s="15"/>
      <c r="BX14" s="15"/>
      <c r="BZ14" s="15"/>
      <c r="CA14" s="15"/>
      <c r="CC14" s="15"/>
      <c r="CD14" s="15"/>
      <c r="CF14" s="15"/>
      <c r="CG14" s="15"/>
      <c r="CI14" s="15"/>
      <c r="CJ14" s="15"/>
      <c r="CL14" s="15"/>
      <c r="CM14" s="15"/>
      <c r="CO14" s="15"/>
      <c r="CP14" s="15"/>
      <c r="CR14" s="15"/>
      <c r="CS14" s="15"/>
      <c r="CU14" s="15"/>
      <c r="CV14" s="15"/>
      <c r="CX14" s="15"/>
      <c r="CY14" s="15"/>
      <c r="DA14" s="15"/>
      <c r="DC14" s="15"/>
      <c r="DE14" s="15"/>
      <c r="DG14" s="15"/>
      <c r="DI14" s="15"/>
      <c r="DK14" s="15"/>
      <c r="DM14" s="15"/>
      <c r="DO14" s="15"/>
      <c r="DW14" s="15"/>
      <c r="DY14" s="15"/>
      <c r="EA14" s="15"/>
      <c r="EC14" s="15"/>
      <c r="EE14" s="15"/>
      <c r="EG14" s="15"/>
    </row>
    <row r="15" spans="1:137">
      <c r="A15" s="16">
        <v>307</v>
      </c>
      <c r="B15" s="17" t="s">
        <v>8</v>
      </c>
      <c r="D15" s="15"/>
      <c r="F15" s="15"/>
      <c r="J15" s="15"/>
      <c r="L15" s="15"/>
      <c r="N15" s="15"/>
      <c r="P15" s="15"/>
      <c r="R15" s="15"/>
      <c r="T15" s="15"/>
      <c r="W15" s="15"/>
      <c r="X15" s="15"/>
      <c r="Z15" s="15"/>
      <c r="AA15" s="15"/>
      <c r="AC15" s="15"/>
      <c r="AD15" s="15"/>
      <c r="AF15" s="15"/>
      <c r="AG15" s="15"/>
      <c r="AI15" s="15"/>
      <c r="AJ15" s="15"/>
      <c r="AL15" s="15"/>
      <c r="AM15" s="15"/>
      <c r="AO15" s="15"/>
      <c r="AP15" s="15"/>
      <c r="AQ15" s="15"/>
      <c r="AS15" s="15"/>
      <c r="AT15" s="15"/>
      <c r="AV15" s="15"/>
      <c r="AW15" s="15"/>
      <c r="AY15" s="15"/>
      <c r="AZ15" s="15"/>
      <c r="BB15" s="15"/>
      <c r="BD15" s="15"/>
      <c r="BF15" s="15"/>
      <c r="BG15" s="15"/>
      <c r="BI15" s="15"/>
      <c r="BJ15" s="15"/>
      <c r="BL15" s="15"/>
      <c r="BM15" s="15"/>
      <c r="BO15" s="15"/>
      <c r="BP15" s="15"/>
      <c r="BR15" s="15"/>
      <c r="BS15" s="15"/>
      <c r="BU15" s="15"/>
      <c r="BW15" s="15"/>
      <c r="BX15" s="15"/>
      <c r="BZ15" s="15"/>
      <c r="CA15" s="15"/>
      <c r="CC15" s="15"/>
      <c r="CD15" s="15"/>
      <c r="CF15" s="15"/>
      <c r="CG15" s="15"/>
      <c r="CI15" s="15"/>
      <c r="CJ15" s="15"/>
      <c r="CL15" s="15"/>
      <c r="CM15" s="15"/>
      <c r="CO15" s="15"/>
      <c r="CP15" s="15"/>
      <c r="CR15" s="15"/>
      <c r="CS15" s="15"/>
      <c r="CU15" s="15"/>
      <c r="CV15" s="15"/>
      <c r="CX15" s="15"/>
      <c r="CY15" s="15"/>
      <c r="DA15" s="15"/>
      <c r="DC15" s="15"/>
      <c r="DE15" s="15"/>
      <c r="DG15" s="15"/>
      <c r="DI15" s="15"/>
      <c r="DK15" s="15"/>
      <c r="DM15" s="15"/>
      <c r="DO15" s="15"/>
      <c r="DW15" s="15"/>
      <c r="DY15" s="15"/>
      <c r="EA15" s="15"/>
      <c r="EC15" s="15"/>
      <c r="EE15" s="15"/>
      <c r="EG15" s="15"/>
    </row>
    <row r="16" spans="1:137">
      <c r="A16" s="16">
        <v>301</v>
      </c>
      <c r="B16" s="17" t="s">
        <v>9</v>
      </c>
      <c r="D16" s="15"/>
      <c r="F16" s="15"/>
      <c r="J16" s="15"/>
      <c r="L16" s="15"/>
      <c r="N16" s="15"/>
      <c r="P16" s="15"/>
      <c r="R16" s="15"/>
      <c r="T16" s="15"/>
      <c r="W16" s="15"/>
      <c r="X16" s="15"/>
      <c r="Z16" s="15"/>
      <c r="AA16" s="15"/>
      <c r="AC16" s="15"/>
      <c r="AD16" s="15"/>
      <c r="AF16" s="15"/>
      <c r="AG16" s="15"/>
      <c r="AI16" s="15"/>
      <c r="AJ16" s="15"/>
      <c r="AL16" s="15"/>
      <c r="AM16" s="15"/>
      <c r="AO16" s="15"/>
      <c r="AP16" s="15"/>
      <c r="AQ16" s="15"/>
      <c r="AS16" s="15"/>
      <c r="AT16" s="15"/>
      <c r="AV16" s="15"/>
      <c r="AW16" s="15"/>
      <c r="AY16" s="15"/>
      <c r="AZ16" s="15"/>
      <c r="BB16" s="15"/>
      <c r="BD16" s="15"/>
      <c r="BF16" s="15"/>
      <c r="BG16" s="15"/>
      <c r="BI16" s="15"/>
      <c r="BJ16" s="15"/>
      <c r="BL16" s="15"/>
      <c r="BM16" s="15"/>
      <c r="BO16" s="15"/>
      <c r="BP16" s="15"/>
      <c r="BR16" s="15"/>
      <c r="BS16" s="15"/>
      <c r="BU16" s="15"/>
      <c r="BW16" s="15"/>
      <c r="BX16" s="15"/>
      <c r="BZ16" s="15"/>
      <c r="CA16" s="15"/>
      <c r="CC16" s="15"/>
      <c r="CD16" s="15"/>
      <c r="CF16" s="15"/>
      <c r="CG16" s="15"/>
      <c r="CI16" s="15"/>
      <c r="CJ16" s="15"/>
      <c r="CL16" s="15"/>
      <c r="CM16" s="15"/>
      <c r="CO16" s="15"/>
      <c r="CP16" s="15"/>
      <c r="CR16" s="15"/>
      <c r="CS16" s="15"/>
      <c r="CU16" s="15"/>
      <c r="CV16" s="15"/>
      <c r="CX16" s="15"/>
      <c r="CY16" s="15"/>
      <c r="DA16" s="15"/>
      <c r="DC16" s="15"/>
      <c r="DE16" s="15"/>
      <c r="DG16" s="15"/>
      <c r="DI16" s="15"/>
      <c r="DK16" s="15"/>
      <c r="DM16" s="15"/>
      <c r="DO16" s="15"/>
      <c r="DW16" s="15"/>
      <c r="DY16" s="15"/>
      <c r="EA16" s="15"/>
      <c r="EC16" s="15"/>
      <c r="EE16" s="15"/>
      <c r="EG16" s="15"/>
    </row>
    <row r="17" spans="1:137">
      <c r="A17" s="16">
        <v>317</v>
      </c>
      <c r="B17" s="17" t="s">
        <v>10</v>
      </c>
      <c r="D17" s="15"/>
      <c r="F17" s="15"/>
      <c r="J17" s="15"/>
      <c r="L17" s="15"/>
      <c r="N17" s="15"/>
      <c r="P17" s="15"/>
      <c r="R17" s="15"/>
      <c r="T17" s="15"/>
      <c r="W17" s="15"/>
      <c r="X17" s="15"/>
      <c r="Z17" s="15"/>
      <c r="AA17" s="15"/>
      <c r="AC17" s="15"/>
      <c r="AD17" s="15"/>
      <c r="AF17" s="15"/>
      <c r="AG17" s="15"/>
      <c r="AI17" s="15"/>
      <c r="AJ17" s="15"/>
      <c r="AL17" s="15"/>
      <c r="AM17" s="15"/>
      <c r="AO17" s="15"/>
      <c r="AP17" s="15"/>
      <c r="AQ17" s="15"/>
      <c r="AS17" s="15"/>
      <c r="AT17" s="15"/>
      <c r="AV17" s="15"/>
      <c r="AW17" s="15"/>
      <c r="AY17" s="15"/>
      <c r="AZ17" s="15"/>
      <c r="BB17" s="15"/>
      <c r="BD17" s="15"/>
      <c r="BF17" s="15"/>
      <c r="BG17" s="15"/>
      <c r="BI17" s="15"/>
      <c r="BJ17" s="15"/>
      <c r="BL17" s="15"/>
      <c r="BM17" s="15"/>
      <c r="BO17" s="15"/>
      <c r="BP17" s="15"/>
      <c r="BR17" s="15"/>
      <c r="BS17" s="15"/>
      <c r="BU17" s="15"/>
      <c r="BW17" s="15"/>
      <c r="BX17" s="15"/>
      <c r="BZ17" s="15"/>
      <c r="CA17" s="15"/>
      <c r="CC17" s="15"/>
      <c r="CD17" s="15"/>
      <c r="CF17" s="15"/>
      <c r="CG17" s="15"/>
      <c r="CI17" s="15"/>
      <c r="CJ17" s="15"/>
      <c r="CL17" s="15"/>
      <c r="CM17" s="15"/>
      <c r="CO17" s="15"/>
      <c r="CP17" s="15"/>
      <c r="CR17" s="15"/>
      <c r="CS17" s="15"/>
      <c r="CU17" s="15"/>
      <c r="CV17" s="15"/>
      <c r="CX17" s="15"/>
      <c r="CY17" s="15"/>
      <c r="DA17" s="15"/>
      <c r="DC17" s="15"/>
      <c r="DE17" s="15"/>
      <c r="DG17" s="15"/>
      <c r="DI17" s="15"/>
      <c r="DK17" s="15"/>
      <c r="DM17" s="15"/>
      <c r="DO17" s="15"/>
      <c r="DW17" s="15"/>
      <c r="DY17" s="15"/>
      <c r="EA17" s="15"/>
      <c r="EC17" s="15"/>
      <c r="EE17" s="15"/>
      <c r="EG17" s="15"/>
    </row>
    <row r="18" spans="1:137">
      <c r="A18" s="16">
        <v>318</v>
      </c>
      <c r="B18" s="17" t="s">
        <v>11</v>
      </c>
      <c r="D18" s="15"/>
      <c r="F18" s="15"/>
      <c r="J18" s="15"/>
      <c r="L18" s="15"/>
      <c r="N18" s="15"/>
      <c r="P18" s="15"/>
      <c r="R18" s="15"/>
      <c r="T18" s="15"/>
      <c r="W18" s="15"/>
      <c r="X18" s="15"/>
      <c r="Z18" s="15"/>
      <c r="AA18" s="15"/>
      <c r="AC18" s="15"/>
      <c r="AD18" s="15"/>
      <c r="AF18" s="15"/>
      <c r="AG18" s="15"/>
      <c r="AI18" s="15"/>
      <c r="AJ18" s="15"/>
      <c r="AL18" s="15"/>
      <c r="AM18" s="15"/>
      <c r="AO18" s="15"/>
      <c r="AP18" s="15"/>
      <c r="AQ18" s="15"/>
      <c r="AS18" s="15"/>
      <c r="AT18" s="15"/>
      <c r="AV18" s="15"/>
      <c r="AW18" s="15"/>
      <c r="AY18" s="15"/>
      <c r="AZ18" s="15"/>
      <c r="BB18" s="15"/>
      <c r="BD18" s="15"/>
      <c r="BF18" s="15"/>
      <c r="BG18" s="15"/>
      <c r="BI18" s="15"/>
      <c r="BJ18" s="15"/>
      <c r="BL18" s="15"/>
      <c r="BM18" s="15"/>
      <c r="BO18" s="15"/>
      <c r="BP18" s="15"/>
      <c r="BR18" s="15"/>
      <c r="BS18" s="15"/>
      <c r="BU18" s="15"/>
      <c r="BW18" s="15"/>
      <c r="BX18" s="15"/>
      <c r="BZ18" s="15"/>
      <c r="CA18" s="15"/>
      <c r="CC18" s="15"/>
      <c r="CD18" s="15"/>
      <c r="CF18" s="15"/>
      <c r="CG18" s="15"/>
      <c r="CI18" s="15"/>
      <c r="CJ18" s="15"/>
      <c r="CL18" s="15"/>
      <c r="CM18" s="15"/>
      <c r="CO18" s="15"/>
      <c r="CP18" s="15"/>
      <c r="CR18" s="15"/>
      <c r="CS18" s="15"/>
      <c r="CU18" s="15"/>
      <c r="CV18" s="15"/>
      <c r="CX18" s="15"/>
      <c r="CY18" s="15"/>
      <c r="DA18" s="15"/>
      <c r="DC18" s="15"/>
      <c r="DE18" s="15"/>
      <c r="DG18" s="15"/>
      <c r="DI18" s="15"/>
      <c r="DK18" s="15"/>
      <c r="DM18" s="15"/>
      <c r="DO18" s="15"/>
      <c r="DW18" s="15"/>
      <c r="DY18" s="15"/>
      <c r="EA18" s="15"/>
      <c r="EC18" s="15"/>
      <c r="EE18" s="15"/>
      <c r="EG18" s="15"/>
    </row>
    <row r="19" spans="1:137">
      <c r="A19" s="16">
        <v>319</v>
      </c>
      <c r="B19" s="17" t="s">
        <v>12</v>
      </c>
      <c r="D19" s="15"/>
      <c r="F19" s="15"/>
      <c r="J19" s="15"/>
      <c r="L19" s="15"/>
      <c r="N19" s="15"/>
      <c r="P19" s="15"/>
      <c r="R19" s="15"/>
      <c r="T19" s="15"/>
      <c r="W19" s="15"/>
      <c r="X19" s="15"/>
      <c r="Z19" s="15"/>
      <c r="AA19" s="15"/>
      <c r="AC19" s="15"/>
      <c r="AD19" s="15"/>
      <c r="AF19" s="15"/>
      <c r="AG19" s="15"/>
      <c r="AI19" s="15"/>
      <c r="AJ19" s="15"/>
      <c r="AL19" s="15"/>
      <c r="AM19" s="15"/>
      <c r="AO19" s="15"/>
      <c r="AP19" s="15"/>
      <c r="AQ19" s="15"/>
      <c r="AS19" s="15"/>
      <c r="AT19" s="15"/>
      <c r="AV19" s="15"/>
      <c r="AW19" s="15"/>
      <c r="AY19" s="15"/>
      <c r="AZ19" s="15"/>
      <c r="BB19" s="15"/>
      <c r="BD19" s="15"/>
      <c r="BF19" s="15"/>
      <c r="BG19" s="15"/>
      <c r="BI19" s="15"/>
      <c r="BJ19" s="15"/>
      <c r="BL19" s="15"/>
      <c r="BM19" s="15"/>
      <c r="BO19" s="15"/>
      <c r="BP19" s="15"/>
      <c r="BR19" s="15"/>
      <c r="BS19" s="15"/>
      <c r="BU19" s="15"/>
      <c r="BW19" s="15"/>
      <c r="BX19" s="15"/>
      <c r="BZ19" s="15"/>
      <c r="CA19" s="15"/>
      <c r="CC19" s="15"/>
      <c r="CD19" s="15"/>
      <c r="CF19" s="15"/>
      <c r="CG19" s="15"/>
      <c r="CI19" s="15"/>
      <c r="CJ19" s="15"/>
      <c r="CL19" s="15"/>
      <c r="CM19" s="15"/>
      <c r="CO19" s="15"/>
      <c r="CP19" s="15"/>
      <c r="CR19" s="15"/>
      <c r="CS19" s="15"/>
      <c r="CU19" s="15"/>
      <c r="CV19" s="15"/>
      <c r="CX19" s="15"/>
      <c r="CY19" s="15"/>
      <c r="DA19" s="15"/>
      <c r="DC19" s="15"/>
      <c r="DE19" s="15"/>
      <c r="DG19" s="15"/>
      <c r="DI19" s="15"/>
      <c r="DK19" s="15"/>
      <c r="DM19" s="15"/>
      <c r="DO19" s="15"/>
      <c r="DW19" s="15"/>
      <c r="DY19" s="15"/>
      <c r="EA19" s="15"/>
      <c r="EC19" s="15"/>
      <c r="EE19" s="15"/>
      <c r="EG19" s="15"/>
    </row>
    <row r="20" spans="1:137">
      <c r="A20" s="16">
        <v>302</v>
      </c>
      <c r="B20" s="17" t="s">
        <v>13</v>
      </c>
      <c r="D20" s="15"/>
      <c r="F20" s="15"/>
      <c r="J20" s="15"/>
      <c r="L20" s="15"/>
      <c r="N20" s="15"/>
      <c r="P20" s="15"/>
      <c r="R20" s="15"/>
      <c r="T20" s="15"/>
      <c r="W20" s="15"/>
      <c r="X20" s="15"/>
      <c r="Z20" s="15"/>
      <c r="AA20" s="15"/>
      <c r="AC20" s="15"/>
      <c r="AD20" s="15"/>
      <c r="AF20" s="15"/>
      <c r="AG20" s="15"/>
      <c r="AI20" s="15"/>
      <c r="AJ20" s="15"/>
      <c r="AL20" s="15"/>
      <c r="AM20" s="15"/>
      <c r="AO20" s="15"/>
      <c r="AP20" s="15"/>
      <c r="AQ20" s="15"/>
      <c r="AS20" s="15"/>
      <c r="AT20" s="15"/>
      <c r="AV20" s="15"/>
      <c r="AW20" s="15"/>
      <c r="AY20" s="15"/>
      <c r="AZ20" s="15"/>
      <c r="BB20" s="15"/>
      <c r="BD20" s="15"/>
      <c r="BF20" s="15"/>
      <c r="BG20" s="15"/>
      <c r="BI20" s="15"/>
      <c r="BJ20" s="15"/>
      <c r="BL20" s="15"/>
      <c r="BM20" s="15"/>
      <c r="BO20" s="15"/>
      <c r="BP20" s="15"/>
      <c r="BR20" s="15"/>
      <c r="BS20" s="15"/>
      <c r="BU20" s="15"/>
      <c r="BW20" s="15"/>
      <c r="BX20" s="15"/>
      <c r="BZ20" s="15"/>
      <c r="CA20" s="15"/>
      <c r="CC20" s="15"/>
      <c r="CD20" s="15"/>
      <c r="CF20" s="15"/>
      <c r="CG20" s="15"/>
      <c r="CI20" s="15"/>
      <c r="CJ20" s="15"/>
      <c r="CL20" s="15"/>
      <c r="CM20" s="15"/>
      <c r="CO20" s="15"/>
      <c r="CP20" s="15"/>
      <c r="CR20" s="15"/>
      <c r="CS20" s="15"/>
      <c r="CU20" s="15"/>
      <c r="CV20" s="15"/>
      <c r="CX20" s="15"/>
      <c r="CY20" s="15"/>
      <c r="DA20" s="15"/>
      <c r="DC20" s="15"/>
      <c r="DE20" s="15"/>
      <c r="DG20" s="15"/>
      <c r="DI20" s="15"/>
      <c r="DK20" s="15"/>
      <c r="DM20" s="15"/>
      <c r="DO20" s="15"/>
      <c r="DW20" s="15"/>
      <c r="DY20" s="15"/>
      <c r="EA20" s="15"/>
      <c r="EC20" s="15"/>
      <c r="EE20" s="15"/>
      <c r="EG20" s="15"/>
    </row>
    <row r="21" spans="1:137">
      <c r="A21" s="16">
        <v>351</v>
      </c>
      <c r="B21" s="17" t="s">
        <v>14</v>
      </c>
      <c r="D21" s="15"/>
      <c r="F21" s="15"/>
      <c r="J21" s="15"/>
      <c r="L21" s="15"/>
      <c r="N21" s="15"/>
      <c r="P21" s="15"/>
      <c r="R21" s="15"/>
      <c r="T21" s="15"/>
      <c r="W21" s="15"/>
      <c r="X21" s="15"/>
      <c r="Z21" s="15"/>
      <c r="AA21" s="15"/>
      <c r="AC21" s="15"/>
      <c r="AD21" s="15"/>
      <c r="AF21" s="15"/>
      <c r="AG21" s="15"/>
      <c r="AI21" s="15"/>
      <c r="AJ21" s="15"/>
      <c r="AL21" s="15"/>
      <c r="AM21" s="15"/>
      <c r="AO21" s="15"/>
      <c r="AP21" s="15"/>
      <c r="AQ21" s="15"/>
      <c r="AS21" s="15"/>
      <c r="AT21" s="15"/>
      <c r="AV21" s="15"/>
      <c r="AW21" s="15"/>
      <c r="AY21" s="15"/>
      <c r="AZ21" s="15"/>
      <c r="BB21" s="15"/>
      <c r="BD21" s="15"/>
      <c r="BF21" s="15"/>
      <c r="BG21" s="15"/>
      <c r="BI21" s="15"/>
      <c r="BJ21" s="15"/>
      <c r="BL21" s="15"/>
      <c r="BM21" s="15"/>
      <c r="BO21" s="15"/>
      <c r="BP21" s="15"/>
      <c r="BR21" s="15"/>
      <c r="BS21" s="15"/>
      <c r="BU21" s="15"/>
      <c r="BW21" s="15"/>
      <c r="BX21" s="15"/>
      <c r="BZ21" s="15"/>
      <c r="CA21" s="15"/>
      <c r="CC21" s="15"/>
      <c r="CD21" s="15"/>
      <c r="CF21" s="15"/>
      <c r="CG21" s="15"/>
      <c r="CI21" s="15"/>
      <c r="CJ21" s="15"/>
      <c r="CL21" s="15"/>
      <c r="CM21" s="15"/>
      <c r="CO21" s="15"/>
      <c r="CP21" s="15"/>
      <c r="CR21" s="15"/>
      <c r="CS21" s="15"/>
      <c r="CU21" s="15"/>
      <c r="CV21" s="15"/>
      <c r="CX21" s="15"/>
      <c r="CY21" s="15"/>
      <c r="DA21" s="15"/>
      <c r="DC21" s="15"/>
      <c r="DE21" s="15"/>
      <c r="DG21" s="15"/>
      <c r="DI21" s="15"/>
      <c r="DK21" s="15"/>
      <c r="DM21" s="15"/>
      <c r="DO21" s="15"/>
      <c r="DW21" s="15"/>
      <c r="DY21" s="15"/>
      <c r="EA21" s="15"/>
      <c r="EC21" s="15"/>
      <c r="EE21" s="15"/>
      <c r="EG21" s="15"/>
    </row>
    <row r="22" spans="1:137">
      <c r="A22" s="16">
        <v>352</v>
      </c>
      <c r="B22" s="17" t="s">
        <v>15</v>
      </c>
      <c r="D22" s="15"/>
      <c r="F22" s="15"/>
      <c r="J22" s="15"/>
      <c r="L22" s="15"/>
      <c r="N22" s="15"/>
      <c r="P22" s="15"/>
      <c r="R22" s="15"/>
      <c r="T22" s="15"/>
      <c r="W22" s="15"/>
      <c r="X22" s="15"/>
      <c r="Z22" s="15"/>
      <c r="AA22" s="15"/>
      <c r="AC22" s="15"/>
      <c r="AD22" s="15"/>
      <c r="AF22" s="15"/>
      <c r="AG22" s="15"/>
      <c r="AI22" s="15"/>
      <c r="AJ22" s="15"/>
      <c r="AL22" s="15"/>
      <c r="AM22" s="15"/>
      <c r="AO22" s="15"/>
      <c r="AP22" s="15"/>
      <c r="AQ22" s="15"/>
      <c r="AS22" s="15"/>
      <c r="AT22" s="15"/>
      <c r="AV22" s="15"/>
      <c r="AW22" s="15"/>
      <c r="AY22" s="15"/>
      <c r="AZ22" s="15"/>
      <c r="BB22" s="15"/>
      <c r="BD22" s="15"/>
      <c r="BF22" s="15"/>
      <c r="BG22" s="15"/>
      <c r="BI22" s="15"/>
      <c r="BJ22" s="15"/>
      <c r="BL22" s="15"/>
      <c r="BM22" s="15"/>
      <c r="BO22" s="15"/>
      <c r="BP22" s="15"/>
      <c r="BR22" s="15"/>
      <c r="BS22" s="15"/>
      <c r="BU22" s="15"/>
      <c r="BW22" s="15"/>
      <c r="BX22" s="15"/>
      <c r="BZ22" s="15"/>
      <c r="CA22" s="15"/>
      <c r="CC22" s="15"/>
      <c r="CD22" s="15"/>
      <c r="CF22" s="15"/>
      <c r="CG22" s="15"/>
      <c r="CI22" s="15"/>
      <c r="CJ22" s="15"/>
      <c r="CL22" s="15"/>
      <c r="CM22" s="15"/>
      <c r="CO22" s="15"/>
      <c r="CP22" s="15"/>
      <c r="CR22" s="15"/>
      <c r="CS22" s="15"/>
      <c r="CU22" s="15"/>
      <c r="CV22" s="15"/>
      <c r="CX22" s="15"/>
      <c r="CY22" s="15"/>
      <c r="DA22" s="15"/>
      <c r="DC22" s="15"/>
      <c r="DE22" s="15"/>
      <c r="DG22" s="15"/>
      <c r="DI22" s="15"/>
      <c r="DK22" s="15"/>
      <c r="DM22" s="15"/>
      <c r="DO22" s="15"/>
      <c r="DW22" s="15"/>
      <c r="DY22" s="15"/>
      <c r="EA22" s="15"/>
      <c r="EC22" s="15"/>
      <c r="EE22" s="15"/>
      <c r="EG22" s="15"/>
    </row>
    <row r="23" spans="1:137">
      <c r="A23" s="16">
        <v>353</v>
      </c>
      <c r="B23" s="17" t="s">
        <v>16</v>
      </c>
      <c r="D23" s="15"/>
      <c r="F23" s="15"/>
      <c r="J23" s="15"/>
      <c r="L23" s="15"/>
      <c r="N23" s="15"/>
      <c r="P23" s="15"/>
      <c r="R23" s="15"/>
      <c r="T23" s="15"/>
      <c r="W23" s="15"/>
      <c r="X23" s="15"/>
      <c r="Z23" s="15"/>
      <c r="AA23" s="15"/>
      <c r="AC23" s="15"/>
      <c r="AD23" s="15"/>
      <c r="AF23" s="15"/>
      <c r="AG23" s="15"/>
      <c r="AI23" s="15"/>
      <c r="AJ23" s="15"/>
      <c r="AL23" s="15"/>
      <c r="AM23" s="15"/>
      <c r="AO23" s="15"/>
      <c r="AP23" s="15"/>
      <c r="AQ23" s="15"/>
      <c r="AS23" s="15"/>
      <c r="AT23" s="15"/>
      <c r="AV23" s="15"/>
      <c r="AW23" s="15"/>
      <c r="AY23" s="15"/>
      <c r="AZ23" s="15"/>
      <c r="BB23" s="15"/>
      <c r="BD23" s="15"/>
      <c r="BF23" s="15"/>
      <c r="BG23" s="15"/>
      <c r="BI23" s="15"/>
      <c r="BJ23" s="15"/>
      <c r="BL23" s="15"/>
      <c r="BM23" s="15"/>
      <c r="BO23" s="15"/>
      <c r="BP23" s="15"/>
      <c r="BR23" s="15"/>
      <c r="BS23" s="15"/>
      <c r="BU23" s="15"/>
      <c r="BW23" s="15"/>
      <c r="BX23" s="15"/>
      <c r="BZ23" s="15"/>
      <c r="CA23" s="15"/>
      <c r="CC23" s="15"/>
      <c r="CD23" s="15"/>
      <c r="CF23" s="15"/>
      <c r="CG23" s="15"/>
      <c r="CI23" s="15"/>
      <c r="CJ23" s="15"/>
      <c r="CL23" s="15"/>
      <c r="CM23" s="15"/>
      <c r="CO23" s="15"/>
      <c r="CP23" s="15"/>
      <c r="CR23" s="15"/>
      <c r="CS23" s="15"/>
      <c r="CU23" s="15"/>
      <c r="CV23" s="15"/>
      <c r="CX23" s="15"/>
      <c r="CY23" s="15"/>
      <c r="DA23" s="15"/>
      <c r="DC23" s="15"/>
      <c r="DE23" s="15"/>
      <c r="DG23" s="15"/>
      <c r="DI23" s="15"/>
      <c r="DK23" s="15"/>
      <c r="DM23" s="15"/>
      <c r="DO23" s="15"/>
      <c r="DW23" s="15"/>
      <c r="DY23" s="15"/>
      <c r="EA23" s="15"/>
      <c r="EC23" s="15"/>
      <c r="EE23" s="15"/>
      <c r="EG23" s="15"/>
    </row>
    <row r="24" spans="1:137">
      <c r="A24" s="16">
        <v>321</v>
      </c>
      <c r="B24" s="17" t="s">
        <v>17</v>
      </c>
      <c r="D24" s="15"/>
      <c r="F24" s="15"/>
      <c r="J24" s="15"/>
      <c r="L24" s="15"/>
      <c r="N24" s="15"/>
      <c r="P24" s="15"/>
      <c r="R24" s="15"/>
      <c r="T24" s="15"/>
      <c r="W24" s="15"/>
      <c r="X24" s="15"/>
      <c r="Z24" s="15"/>
      <c r="AA24" s="15"/>
      <c r="AC24" s="15"/>
      <c r="AD24" s="15"/>
      <c r="AF24" s="15"/>
      <c r="AG24" s="15"/>
      <c r="AI24" s="15"/>
      <c r="AJ24" s="15"/>
      <c r="AL24" s="15"/>
      <c r="AM24" s="15"/>
      <c r="AO24" s="15"/>
      <c r="AP24" s="15"/>
      <c r="AQ24" s="15"/>
      <c r="AS24" s="15"/>
      <c r="AT24" s="15"/>
      <c r="AV24" s="15"/>
      <c r="AW24" s="15"/>
      <c r="AY24" s="15"/>
      <c r="AZ24" s="15"/>
      <c r="BB24" s="15"/>
      <c r="BD24" s="15"/>
      <c r="BF24" s="15"/>
      <c r="BG24" s="15"/>
      <c r="BI24" s="15"/>
      <c r="BJ24" s="15"/>
      <c r="BL24" s="15"/>
      <c r="BM24" s="15"/>
      <c r="BO24" s="15"/>
      <c r="BP24" s="15"/>
      <c r="BR24" s="15"/>
      <c r="BS24" s="15"/>
      <c r="BU24" s="15"/>
      <c r="BW24" s="15"/>
      <c r="BX24" s="15"/>
      <c r="BZ24" s="15"/>
      <c r="CA24" s="15"/>
      <c r="CC24" s="15"/>
      <c r="CD24" s="15"/>
      <c r="CF24" s="15"/>
      <c r="CG24" s="15"/>
      <c r="CI24" s="15"/>
      <c r="CJ24" s="15"/>
      <c r="CL24" s="15"/>
      <c r="CM24" s="15"/>
      <c r="CO24" s="15"/>
      <c r="CP24" s="15"/>
      <c r="CR24" s="15"/>
      <c r="CS24" s="15"/>
      <c r="CU24" s="15"/>
      <c r="CV24" s="15"/>
      <c r="CX24" s="15"/>
      <c r="CY24" s="15"/>
      <c r="DA24" s="15"/>
      <c r="DC24" s="15"/>
      <c r="DE24" s="15"/>
      <c r="DG24" s="15"/>
      <c r="DI24" s="15"/>
      <c r="DK24" s="15"/>
      <c r="DM24" s="15"/>
      <c r="DO24" s="15"/>
      <c r="DW24" s="15"/>
      <c r="DY24" s="15"/>
      <c r="EA24" s="15"/>
      <c r="EC24" s="15"/>
      <c r="EE24" s="15"/>
      <c r="EG24" s="15"/>
    </row>
    <row r="25" spans="1:137">
      <c r="A25" s="16">
        <v>322</v>
      </c>
      <c r="B25" s="17" t="s">
        <v>18</v>
      </c>
      <c r="D25" s="15"/>
      <c r="F25" s="15"/>
      <c r="J25" s="15"/>
      <c r="L25" s="15"/>
      <c r="N25" s="15"/>
      <c r="P25" s="15"/>
      <c r="R25" s="15"/>
      <c r="T25" s="15"/>
      <c r="W25" s="15"/>
      <c r="X25" s="15"/>
      <c r="Z25" s="15"/>
      <c r="AA25" s="15"/>
      <c r="AC25" s="15"/>
      <c r="AD25" s="15"/>
      <c r="AF25" s="15"/>
      <c r="AG25" s="15"/>
      <c r="AI25" s="15"/>
      <c r="AJ25" s="15"/>
      <c r="AL25" s="15"/>
      <c r="AM25" s="15"/>
      <c r="AO25" s="15"/>
      <c r="AP25" s="15"/>
      <c r="AQ25" s="15"/>
      <c r="AS25" s="15"/>
      <c r="AT25" s="15"/>
      <c r="AV25" s="15"/>
      <c r="AW25" s="15"/>
      <c r="AY25" s="15"/>
      <c r="AZ25" s="15"/>
      <c r="BB25" s="15"/>
      <c r="BD25" s="15"/>
      <c r="BF25" s="15"/>
      <c r="BG25" s="15"/>
      <c r="BI25" s="15"/>
      <c r="BJ25" s="15"/>
      <c r="BL25" s="15"/>
      <c r="BM25" s="15"/>
      <c r="BO25" s="15"/>
      <c r="BP25" s="15"/>
      <c r="BR25" s="15"/>
      <c r="BS25" s="15"/>
      <c r="BU25" s="15"/>
      <c r="BW25" s="15"/>
      <c r="BX25" s="15"/>
      <c r="BZ25" s="15"/>
      <c r="CA25" s="15"/>
      <c r="CC25" s="15"/>
      <c r="CD25" s="15"/>
      <c r="CF25" s="15"/>
      <c r="CG25" s="15"/>
      <c r="CI25" s="15"/>
      <c r="CJ25" s="15"/>
      <c r="CL25" s="15"/>
      <c r="CM25" s="15"/>
      <c r="CO25" s="15"/>
      <c r="CP25" s="15"/>
      <c r="CR25" s="15"/>
      <c r="CS25" s="15"/>
      <c r="CU25" s="15"/>
      <c r="CV25" s="15"/>
      <c r="CX25" s="15"/>
      <c r="CY25" s="15"/>
      <c r="DA25" s="15"/>
      <c r="DC25" s="15"/>
      <c r="DE25" s="15"/>
      <c r="DG25" s="15"/>
      <c r="DI25" s="15"/>
      <c r="DK25" s="15"/>
      <c r="DM25" s="15"/>
      <c r="DO25" s="15"/>
      <c r="DW25" s="15"/>
      <c r="DY25" s="15"/>
      <c r="EA25" s="15"/>
      <c r="EC25" s="15"/>
      <c r="EE25" s="15"/>
      <c r="EG25" s="15"/>
    </row>
    <row r="26" spans="1:137">
      <c r="A26" s="16">
        <v>304</v>
      </c>
      <c r="B26" s="17" t="s">
        <v>19</v>
      </c>
      <c r="D26" s="15"/>
      <c r="F26" s="15"/>
      <c r="J26" s="15"/>
      <c r="L26" s="15"/>
      <c r="N26" s="15"/>
      <c r="P26" s="15"/>
      <c r="R26" s="15"/>
      <c r="T26" s="15"/>
      <c r="W26" s="15"/>
      <c r="X26" s="15"/>
      <c r="Z26" s="15"/>
      <c r="AA26" s="15"/>
      <c r="AC26" s="15"/>
      <c r="AD26" s="15"/>
      <c r="AF26" s="15"/>
      <c r="AG26" s="15"/>
      <c r="AI26" s="15"/>
      <c r="AJ26" s="15"/>
      <c r="AL26" s="15"/>
      <c r="AM26" s="15"/>
      <c r="AO26" s="15"/>
      <c r="AP26" s="15"/>
      <c r="AQ26" s="15"/>
      <c r="AS26" s="15"/>
      <c r="AT26" s="15"/>
      <c r="AV26" s="15"/>
      <c r="AW26" s="15"/>
      <c r="AY26" s="15"/>
      <c r="AZ26" s="15"/>
      <c r="BB26" s="15"/>
      <c r="BD26" s="15"/>
      <c r="BF26" s="15"/>
      <c r="BG26" s="15"/>
      <c r="BI26" s="15"/>
      <c r="BJ26" s="15"/>
      <c r="BL26" s="15"/>
      <c r="BM26" s="15"/>
      <c r="BO26" s="15"/>
      <c r="BP26" s="15"/>
      <c r="BR26" s="15"/>
      <c r="BS26" s="15"/>
      <c r="BU26" s="15"/>
      <c r="BW26" s="15"/>
      <c r="BX26" s="15"/>
      <c r="BZ26" s="15"/>
      <c r="CA26" s="15"/>
      <c r="CC26" s="15"/>
      <c r="CD26" s="15"/>
      <c r="CF26" s="15"/>
      <c r="CG26" s="15"/>
      <c r="CI26" s="15"/>
      <c r="CJ26" s="15"/>
      <c r="CL26" s="15"/>
      <c r="CM26" s="15"/>
      <c r="CO26" s="15"/>
      <c r="CP26" s="15"/>
      <c r="CR26" s="15"/>
      <c r="CS26" s="15"/>
      <c r="CU26" s="15"/>
      <c r="CV26" s="15"/>
      <c r="CX26" s="15"/>
      <c r="CY26" s="15"/>
      <c r="DA26" s="15"/>
      <c r="DC26" s="15"/>
      <c r="DE26" s="15"/>
      <c r="DG26" s="15"/>
      <c r="DI26" s="15"/>
      <c r="DK26" s="15"/>
      <c r="DM26" s="15"/>
      <c r="DO26" s="15"/>
      <c r="DW26" s="15"/>
      <c r="DY26" s="15"/>
      <c r="EA26" s="15"/>
      <c r="EC26" s="15"/>
      <c r="EE26" s="15"/>
      <c r="EG26" s="15"/>
    </row>
    <row r="27" spans="1:137">
      <c r="A27" s="16">
        <v>305</v>
      </c>
      <c r="B27" s="17" t="s">
        <v>20</v>
      </c>
      <c r="D27" s="15"/>
      <c r="F27" s="15"/>
      <c r="J27" s="15"/>
      <c r="L27" s="15"/>
      <c r="N27" s="15"/>
      <c r="P27" s="15"/>
      <c r="R27" s="15"/>
      <c r="T27" s="15"/>
      <c r="W27" s="15"/>
      <c r="X27" s="15"/>
      <c r="Z27" s="15"/>
      <c r="AA27" s="15"/>
      <c r="AC27" s="15"/>
      <c r="AD27" s="15"/>
      <c r="AF27" s="15"/>
      <c r="AG27" s="15"/>
      <c r="AI27" s="15"/>
      <c r="AJ27" s="15"/>
      <c r="AL27" s="15"/>
      <c r="AM27" s="15"/>
      <c r="AO27" s="15"/>
      <c r="AP27" s="15"/>
      <c r="AQ27" s="15"/>
      <c r="AS27" s="15"/>
      <c r="AT27" s="15"/>
      <c r="AV27" s="15"/>
      <c r="AW27" s="15"/>
      <c r="AY27" s="15"/>
      <c r="AZ27" s="15"/>
      <c r="BB27" s="15"/>
      <c r="BD27" s="15"/>
      <c r="BF27" s="15"/>
      <c r="BG27" s="15"/>
      <c r="BI27" s="15"/>
      <c r="BJ27" s="15"/>
      <c r="BL27" s="15"/>
      <c r="BM27" s="15"/>
      <c r="BO27" s="15"/>
      <c r="BP27" s="15"/>
      <c r="BR27" s="15"/>
      <c r="BS27" s="15"/>
      <c r="BU27" s="15"/>
      <c r="BW27" s="15"/>
      <c r="BX27" s="15"/>
      <c r="BZ27" s="15"/>
      <c r="CA27" s="15"/>
      <c r="CC27" s="15"/>
      <c r="CD27" s="15"/>
      <c r="CF27" s="15"/>
      <c r="CG27" s="15"/>
      <c r="CI27" s="15"/>
      <c r="CJ27" s="15"/>
      <c r="CL27" s="15"/>
      <c r="CM27" s="15"/>
      <c r="CO27" s="15"/>
      <c r="CP27" s="15"/>
      <c r="CR27" s="15"/>
      <c r="CS27" s="15"/>
      <c r="CU27" s="15"/>
      <c r="CV27" s="15"/>
      <c r="CX27" s="15"/>
      <c r="CY27" s="15"/>
      <c r="DA27" s="15"/>
      <c r="DC27" s="15"/>
      <c r="DE27" s="15"/>
      <c r="DG27" s="15"/>
      <c r="DI27" s="15"/>
      <c r="DK27" s="15"/>
      <c r="DM27" s="15"/>
      <c r="DO27" s="15"/>
      <c r="DW27" s="15"/>
      <c r="DY27" s="15"/>
      <c r="EA27" s="15"/>
      <c r="EC27" s="15"/>
      <c r="EE27" s="15"/>
      <c r="EG27" s="15"/>
    </row>
    <row r="28" spans="1:137">
      <c r="A28" s="16">
        <v>354</v>
      </c>
      <c r="B28" s="17" t="s">
        <v>21</v>
      </c>
      <c r="D28" s="15"/>
      <c r="F28" s="15"/>
      <c r="J28" s="15"/>
      <c r="L28" s="15"/>
      <c r="N28" s="15"/>
      <c r="P28" s="15"/>
      <c r="R28" s="15"/>
      <c r="T28" s="15"/>
      <c r="W28" s="15"/>
      <c r="X28" s="15"/>
      <c r="Z28" s="15"/>
      <c r="AA28" s="15"/>
      <c r="AC28" s="15"/>
      <c r="AD28" s="15"/>
      <c r="AF28" s="15"/>
      <c r="AG28" s="15"/>
      <c r="AI28" s="15"/>
      <c r="AJ28" s="15"/>
      <c r="AL28" s="15"/>
      <c r="AM28" s="15"/>
      <c r="AO28" s="15"/>
      <c r="AP28" s="15"/>
      <c r="AQ28" s="15"/>
      <c r="AS28" s="15"/>
      <c r="AT28" s="15"/>
      <c r="AV28" s="15"/>
      <c r="AW28" s="15"/>
      <c r="AY28" s="15"/>
      <c r="AZ28" s="15"/>
      <c r="BB28" s="15"/>
      <c r="BD28" s="15"/>
      <c r="BF28" s="15"/>
      <c r="BG28" s="15"/>
      <c r="BI28" s="15"/>
      <c r="BJ28" s="15"/>
      <c r="BL28" s="15"/>
      <c r="BM28" s="15"/>
      <c r="BO28" s="15"/>
      <c r="BP28" s="15"/>
      <c r="BR28" s="15"/>
      <c r="BS28" s="15"/>
      <c r="BU28" s="15"/>
      <c r="BW28" s="15"/>
      <c r="BX28" s="15"/>
      <c r="BZ28" s="15"/>
      <c r="CA28" s="15"/>
      <c r="CC28" s="15"/>
      <c r="CD28" s="15"/>
      <c r="CF28" s="15"/>
      <c r="CG28" s="15"/>
      <c r="CI28" s="15"/>
      <c r="CJ28" s="15"/>
      <c r="CL28" s="15"/>
      <c r="CM28" s="15"/>
      <c r="CO28" s="15"/>
      <c r="CP28" s="15"/>
      <c r="CR28" s="15"/>
      <c r="CS28" s="15"/>
      <c r="CU28" s="15"/>
      <c r="CV28" s="15"/>
      <c r="CX28" s="15"/>
      <c r="CY28" s="15"/>
      <c r="DA28" s="15"/>
      <c r="DC28" s="15"/>
      <c r="DE28" s="15"/>
      <c r="DG28" s="15"/>
      <c r="DI28" s="15"/>
      <c r="DK28" s="15"/>
      <c r="DM28" s="15"/>
      <c r="DO28" s="15"/>
      <c r="DW28" s="15"/>
      <c r="DY28" s="15"/>
      <c r="EA28" s="15"/>
      <c r="EC28" s="15"/>
      <c r="EE28" s="15"/>
      <c r="EG28" s="15"/>
    </row>
    <row r="29" spans="1:137">
      <c r="A29" s="16">
        <v>355</v>
      </c>
      <c r="B29" s="17" t="s">
        <v>22</v>
      </c>
      <c r="D29" s="15"/>
      <c r="F29" s="15"/>
      <c r="J29" s="15"/>
      <c r="L29" s="15"/>
      <c r="N29" s="15"/>
      <c r="P29" s="15"/>
      <c r="R29" s="15"/>
      <c r="T29" s="15"/>
      <c r="W29" s="15"/>
      <c r="X29" s="15"/>
      <c r="Z29" s="15"/>
      <c r="AA29" s="15"/>
      <c r="AC29" s="15"/>
      <c r="AD29" s="15"/>
      <c r="AF29" s="15"/>
      <c r="AG29" s="15"/>
      <c r="AI29" s="15"/>
      <c r="AJ29" s="15"/>
      <c r="AL29" s="15"/>
      <c r="AM29" s="15"/>
      <c r="AO29" s="15"/>
      <c r="AP29" s="15"/>
      <c r="AQ29" s="15"/>
      <c r="AS29" s="15"/>
      <c r="AT29" s="15"/>
      <c r="AV29" s="15"/>
      <c r="AW29" s="15"/>
      <c r="AY29" s="15"/>
      <c r="AZ29" s="15"/>
      <c r="BB29" s="15"/>
      <c r="BD29" s="15"/>
      <c r="BF29" s="15"/>
      <c r="BG29" s="15"/>
      <c r="BI29" s="15"/>
      <c r="BJ29" s="15"/>
      <c r="BL29" s="15"/>
      <c r="BM29" s="15"/>
      <c r="BO29" s="15"/>
      <c r="BP29" s="15"/>
      <c r="BR29" s="15"/>
      <c r="BS29" s="15"/>
      <c r="BU29" s="15"/>
      <c r="BW29" s="15"/>
      <c r="BX29" s="15"/>
      <c r="BZ29" s="15"/>
      <c r="CA29" s="15"/>
      <c r="CC29" s="15"/>
      <c r="CD29" s="15"/>
      <c r="CF29" s="15"/>
      <c r="CG29" s="15"/>
      <c r="CI29" s="15"/>
      <c r="CJ29" s="15"/>
      <c r="CL29" s="15"/>
      <c r="CM29" s="15"/>
      <c r="CO29" s="15"/>
      <c r="CP29" s="15"/>
      <c r="CR29" s="15"/>
      <c r="CS29" s="15"/>
      <c r="CU29" s="15"/>
      <c r="CV29" s="15"/>
      <c r="CX29" s="15"/>
      <c r="CY29" s="15"/>
      <c r="DA29" s="15"/>
      <c r="DC29" s="15"/>
      <c r="DE29" s="15"/>
      <c r="DG29" s="15"/>
      <c r="DI29" s="15"/>
      <c r="DK29" s="15"/>
      <c r="DM29" s="15"/>
      <c r="DO29" s="15"/>
      <c r="DW29" s="15"/>
      <c r="DY29" s="15"/>
      <c r="EA29" s="15"/>
      <c r="EC29" s="15"/>
      <c r="EE29" s="15"/>
      <c r="EG29" s="15"/>
    </row>
    <row r="30" spans="1:137">
      <c r="A30" s="16">
        <v>356</v>
      </c>
      <c r="B30" s="17" t="s">
        <v>23</v>
      </c>
      <c r="D30" s="15"/>
      <c r="F30" s="15"/>
      <c r="J30" s="15"/>
      <c r="L30" s="15"/>
      <c r="N30" s="15"/>
      <c r="P30" s="15"/>
      <c r="R30" s="15"/>
      <c r="T30" s="15"/>
      <c r="W30" s="15"/>
      <c r="X30" s="15"/>
      <c r="Z30" s="15"/>
      <c r="AA30" s="15"/>
      <c r="AC30" s="15"/>
      <c r="AD30" s="15"/>
      <c r="AF30" s="15"/>
      <c r="AG30" s="15"/>
      <c r="AI30" s="15"/>
      <c r="AJ30" s="15"/>
      <c r="AL30" s="15"/>
      <c r="AM30" s="15"/>
      <c r="AO30" s="15"/>
      <c r="AP30" s="15"/>
      <c r="AQ30" s="15"/>
      <c r="AS30" s="15"/>
      <c r="AT30" s="15"/>
      <c r="AV30" s="15"/>
      <c r="AW30" s="15"/>
      <c r="AY30" s="15"/>
      <c r="AZ30" s="15"/>
      <c r="BB30" s="15"/>
      <c r="BD30" s="15"/>
      <c r="BF30" s="15"/>
      <c r="BG30" s="15"/>
      <c r="BI30" s="15"/>
      <c r="BJ30" s="15"/>
      <c r="BL30" s="15"/>
      <c r="BM30" s="15"/>
      <c r="BO30" s="15"/>
      <c r="BP30" s="15"/>
      <c r="BR30" s="15"/>
      <c r="BS30" s="15"/>
      <c r="BU30" s="15"/>
      <c r="BW30" s="15"/>
      <c r="BX30" s="15"/>
      <c r="BZ30" s="15"/>
      <c r="CA30" s="15"/>
      <c r="CC30" s="15"/>
      <c r="CD30" s="15"/>
      <c r="CF30" s="15"/>
      <c r="CG30" s="15"/>
      <c r="CI30" s="15"/>
      <c r="CJ30" s="15"/>
      <c r="CL30" s="15"/>
      <c r="CM30" s="15"/>
      <c r="CO30" s="15"/>
      <c r="CP30" s="15"/>
      <c r="CR30" s="15"/>
      <c r="CS30" s="15"/>
      <c r="CU30" s="15"/>
      <c r="CV30" s="15"/>
      <c r="CX30" s="15"/>
      <c r="CY30" s="15"/>
      <c r="DA30" s="15"/>
      <c r="DC30" s="15"/>
      <c r="DE30" s="15"/>
      <c r="DG30" s="15"/>
      <c r="DI30" s="15"/>
      <c r="DK30" s="15"/>
      <c r="DM30" s="15"/>
      <c r="DO30" s="15"/>
      <c r="DW30" s="15"/>
      <c r="DY30" s="15"/>
      <c r="EA30" s="15"/>
      <c r="EC30" s="15"/>
      <c r="EE30" s="15"/>
      <c r="EG30" s="15"/>
    </row>
    <row r="31" spans="1:137">
      <c r="A31" s="16">
        <v>357</v>
      </c>
      <c r="B31" s="17" t="s">
        <v>24</v>
      </c>
      <c r="D31" s="15"/>
      <c r="F31" s="15"/>
      <c r="J31" s="15"/>
      <c r="L31" s="15"/>
      <c r="N31" s="15"/>
      <c r="P31" s="15"/>
      <c r="R31" s="15"/>
      <c r="T31" s="15"/>
      <c r="W31" s="15"/>
      <c r="X31" s="15"/>
      <c r="Z31" s="15"/>
      <c r="AA31" s="15"/>
      <c r="AC31" s="15"/>
      <c r="AD31" s="15"/>
      <c r="AF31" s="15"/>
      <c r="AG31" s="15"/>
      <c r="AI31" s="15"/>
      <c r="AJ31" s="15"/>
      <c r="AL31" s="15"/>
      <c r="AM31" s="15"/>
      <c r="AO31" s="15"/>
      <c r="AP31" s="15"/>
      <c r="AQ31" s="15"/>
      <c r="AS31" s="15"/>
      <c r="AT31" s="15"/>
      <c r="AV31" s="15"/>
      <c r="AW31" s="15"/>
      <c r="AY31" s="15"/>
      <c r="AZ31" s="15"/>
      <c r="BB31" s="15"/>
      <c r="BD31" s="15"/>
      <c r="BF31" s="15"/>
      <c r="BG31" s="15"/>
      <c r="BI31" s="15"/>
      <c r="BJ31" s="15"/>
      <c r="BL31" s="15"/>
      <c r="BM31" s="15"/>
      <c r="BO31" s="15"/>
      <c r="BP31" s="15"/>
      <c r="BR31" s="15"/>
      <c r="BS31" s="15"/>
      <c r="BU31" s="15"/>
      <c r="BW31" s="15"/>
      <c r="BX31" s="15"/>
      <c r="BZ31" s="15"/>
      <c r="CA31" s="15"/>
      <c r="CC31" s="15"/>
      <c r="CD31" s="15"/>
      <c r="CF31" s="15"/>
      <c r="CG31" s="15"/>
      <c r="CI31" s="15"/>
      <c r="CJ31" s="15"/>
      <c r="CL31" s="15"/>
      <c r="CM31" s="15"/>
      <c r="CO31" s="15"/>
      <c r="CP31" s="15"/>
      <c r="CR31" s="15"/>
      <c r="CS31" s="15"/>
      <c r="CU31" s="15"/>
      <c r="CV31" s="15"/>
      <c r="CX31" s="15"/>
      <c r="CY31" s="15"/>
      <c r="DA31" s="15"/>
      <c r="DC31" s="15"/>
      <c r="DE31" s="15"/>
      <c r="DG31" s="15"/>
      <c r="DI31" s="15"/>
      <c r="DK31" s="15"/>
      <c r="DM31" s="15"/>
      <c r="DO31" s="15"/>
      <c r="DW31" s="15"/>
      <c r="DY31" s="15"/>
      <c r="EA31" s="15"/>
      <c r="EC31" s="15"/>
      <c r="EE31" s="15"/>
      <c r="EG31" s="15"/>
    </row>
    <row r="32" spans="1:137">
      <c r="A32" s="16">
        <v>358</v>
      </c>
      <c r="B32" s="17" t="s">
        <v>25</v>
      </c>
      <c r="D32" s="15"/>
      <c r="F32" s="15"/>
      <c r="J32" s="15"/>
      <c r="L32" s="15"/>
      <c r="N32" s="15"/>
      <c r="P32" s="15"/>
      <c r="R32" s="15"/>
      <c r="T32" s="15"/>
      <c r="W32" s="15"/>
      <c r="X32" s="15"/>
      <c r="Z32" s="15"/>
      <c r="AA32" s="15"/>
      <c r="AC32" s="15"/>
      <c r="AD32" s="15"/>
      <c r="AF32" s="15"/>
      <c r="AG32" s="15"/>
      <c r="AI32" s="15"/>
      <c r="AJ32" s="15"/>
      <c r="AL32" s="15"/>
      <c r="AM32" s="15"/>
      <c r="AO32" s="15"/>
      <c r="AP32" s="15"/>
      <c r="AQ32" s="15"/>
      <c r="AS32" s="15"/>
      <c r="AT32" s="15"/>
      <c r="AV32" s="15"/>
      <c r="AW32" s="15"/>
      <c r="AY32" s="15"/>
      <c r="AZ32" s="15"/>
      <c r="BB32" s="15"/>
      <c r="BD32" s="15"/>
      <c r="BF32" s="15"/>
      <c r="BG32" s="15"/>
      <c r="BI32" s="15"/>
      <c r="BJ32" s="15"/>
      <c r="BL32" s="15"/>
      <c r="BM32" s="15"/>
      <c r="BO32" s="15"/>
      <c r="BP32" s="15"/>
      <c r="BR32" s="15"/>
      <c r="BS32" s="15"/>
      <c r="BU32" s="15"/>
      <c r="BW32" s="15"/>
      <c r="BX32" s="15"/>
      <c r="BZ32" s="15"/>
      <c r="CA32" s="15"/>
      <c r="CC32" s="15"/>
      <c r="CD32" s="15"/>
      <c r="CF32" s="15"/>
      <c r="CG32" s="15"/>
      <c r="CI32" s="15"/>
      <c r="CJ32" s="15"/>
      <c r="CL32" s="15"/>
      <c r="CM32" s="15"/>
      <c r="CO32" s="15"/>
      <c r="CP32" s="15"/>
      <c r="CR32" s="15"/>
      <c r="CS32" s="15"/>
      <c r="CU32" s="15"/>
      <c r="CV32" s="15"/>
      <c r="CX32" s="15"/>
      <c r="CY32" s="15"/>
      <c r="DA32" s="15"/>
      <c r="DC32" s="15"/>
      <c r="DE32" s="15"/>
      <c r="DG32" s="15"/>
      <c r="DI32" s="15"/>
      <c r="DK32" s="15"/>
      <c r="DM32" s="15"/>
      <c r="DO32" s="15"/>
      <c r="DW32" s="15"/>
      <c r="DY32" s="15"/>
      <c r="EA32" s="15"/>
      <c r="EC32" s="15"/>
      <c r="EE32" s="15"/>
      <c r="EG32" s="15"/>
    </row>
    <row r="33" spans="1:137">
      <c r="A33" s="16">
        <v>359</v>
      </c>
      <c r="B33" s="17" t="s">
        <v>26</v>
      </c>
      <c r="D33" s="15"/>
      <c r="F33" s="15"/>
      <c r="J33" s="15"/>
      <c r="L33" s="15"/>
      <c r="N33" s="15"/>
      <c r="P33" s="15"/>
      <c r="R33" s="15"/>
      <c r="T33" s="15"/>
      <c r="W33" s="15"/>
      <c r="X33" s="15"/>
      <c r="Z33" s="15"/>
      <c r="AA33" s="15"/>
      <c r="AC33" s="15"/>
      <c r="AD33" s="15"/>
      <c r="AF33" s="15"/>
      <c r="AG33" s="15"/>
      <c r="AI33" s="15"/>
      <c r="AJ33" s="15"/>
      <c r="AL33" s="15"/>
      <c r="AM33" s="15"/>
      <c r="AO33" s="15"/>
      <c r="AP33" s="15"/>
      <c r="AQ33" s="15"/>
      <c r="AS33" s="15"/>
      <c r="AT33" s="15"/>
      <c r="AV33" s="15"/>
      <c r="AW33" s="15"/>
      <c r="AY33" s="15"/>
      <c r="AZ33" s="15"/>
      <c r="BB33" s="15"/>
      <c r="BD33" s="15"/>
      <c r="BF33" s="15"/>
      <c r="BG33" s="15"/>
      <c r="BI33" s="15"/>
      <c r="BJ33" s="15"/>
      <c r="BL33" s="15"/>
      <c r="BM33" s="15"/>
      <c r="BO33" s="15"/>
      <c r="BP33" s="15"/>
      <c r="BR33" s="15"/>
      <c r="BS33" s="15"/>
      <c r="BU33" s="15"/>
      <c r="BW33" s="15"/>
      <c r="BX33" s="15"/>
      <c r="BZ33" s="15"/>
      <c r="CA33" s="15"/>
      <c r="CC33" s="15"/>
      <c r="CD33" s="15"/>
      <c r="CF33" s="15"/>
      <c r="CG33" s="15"/>
      <c r="CI33" s="15"/>
      <c r="CJ33" s="15"/>
      <c r="CL33" s="15"/>
      <c r="CM33" s="15"/>
      <c r="CO33" s="15"/>
      <c r="CP33" s="15"/>
      <c r="CR33" s="15"/>
      <c r="CS33" s="15"/>
      <c r="CU33" s="15"/>
      <c r="CV33" s="15"/>
      <c r="CX33" s="15"/>
      <c r="CY33" s="15"/>
      <c r="DA33" s="15"/>
      <c r="DC33" s="15"/>
      <c r="DE33" s="15"/>
      <c r="DG33" s="15"/>
      <c r="DI33" s="15"/>
      <c r="DK33" s="15"/>
      <c r="DM33" s="15"/>
      <c r="DO33" s="15"/>
      <c r="DW33" s="15"/>
      <c r="DY33" s="15"/>
      <c r="EA33" s="15"/>
      <c r="EC33" s="15"/>
      <c r="EE33" s="15"/>
      <c r="EG33" s="15"/>
    </row>
    <row r="34" spans="1:137">
      <c r="A34" s="16">
        <v>308</v>
      </c>
      <c r="B34" s="17" t="s">
        <v>27</v>
      </c>
      <c r="D34" s="15"/>
      <c r="F34" s="15"/>
      <c r="J34" s="15"/>
      <c r="L34" s="15"/>
      <c r="N34" s="15"/>
      <c r="P34" s="15"/>
      <c r="R34" s="15"/>
      <c r="T34" s="15"/>
      <c r="W34" s="15"/>
      <c r="X34" s="15"/>
      <c r="Z34" s="15"/>
      <c r="AA34" s="15"/>
      <c r="AC34" s="15"/>
      <c r="AD34" s="15"/>
      <c r="AF34" s="15"/>
      <c r="AG34" s="15"/>
      <c r="AI34" s="15"/>
      <c r="AJ34" s="15"/>
      <c r="AL34" s="15"/>
      <c r="AM34" s="15"/>
      <c r="AO34" s="15"/>
      <c r="AP34" s="15"/>
      <c r="AQ34" s="15"/>
      <c r="AS34" s="15"/>
      <c r="AT34" s="15"/>
      <c r="AV34" s="15"/>
      <c r="AW34" s="15"/>
      <c r="AY34" s="15"/>
      <c r="AZ34" s="15"/>
      <c r="BB34" s="15"/>
      <c r="BD34" s="15"/>
      <c r="BF34" s="15"/>
      <c r="BG34" s="15"/>
      <c r="BI34" s="15"/>
      <c r="BJ34" s="15"/>
      <c r="BL34" s="15"/>
      <c r="BM34" s="15"/>
      <c r="BO34" s="15"/>
      <c r="BP34" s="15"/>
      <c r="BR34" s="15"/>
      <c r="BS34" s="15"/>
      <c r="BU34" s="15"/>
      <c r="BW34" s="15"/>
      <c r="BX34" s="15"/>
      <c r="BZ34" s="15"/>
      <c r="CA34" s="15"/>
      <c r="CC34" s="15"/>
      <c r="CD34" s="15"/>
      <c r="CF34" s="15"/>
      <c r="CG34" s="15"/>
      <c r="CI34" s="15"/>
      <c r="CJ34" s="15"/>
      <c r="CL34" s="15"/>
      <c r="CM34" s="15"/>
      <c r="CO34" s="15"/>
      <c r="CP34" s="15"/>
      <c r="CR34" s="15"/>
      <c r="CS34" s="15"/>
      <c r="CU34" s="15"/>
      <c r="CV34" s="15"/>
      <c r="CX34" s="15"/>
      <c r="CY34" s="15"/>
      <c r="DA34" s="15"/>
      <c r="DC34" s="15"/>
      <c r="DE34" s="15"/>
      <c r="DG34" s="15"/>
      <c r="DI34" s="15"/>
      <c r="DK34" s="15"/>
      <c r="DM34" s="15"/>
      <c r="DO34" s="15"/>
      <c r="DW34" s="15"/>
      <c r="DY34" s="15"/>
      <c r="EA34" s="15"/>
      <c r="EC34" s="15"/>
      <c r="EE34" s="15"/>
      <c r="EG34" s="15"/>
    </row>
    <row r="35" spans="1:137">
      <c r="A35" s="16">
        <v>310</v>
      </c>
      <c r="B35" s="17" t="s">
        <v>28</v>
      </c>
      <c r="D35" s="15"/>
      <c r="F35" s="15"/>
      <c r="J35" s="15"/>
      <c r="L35" s="15"/>
      <c r="N35" s="15"/>
      <c r="P35" s="15"/>
      <c r="R35" s="15"/>
      <c r="T35" s="15"/>
      <c r="W35" s="15"/>
      <c r="X35" s="15"/>
      <c r="Z35" s="15"/>
      <c r="AA35" s="15"/>
      <c r="AC35" s="15"/>
      <c r="AD35" s="15"/>
      <c r="AF35" s="15"/>
      <c r="AG35" s="15"/>
      <c r="AI35" s="15"/>
      <c r="AJ35" s="15"/>
      <c r="AL35" s="15"/>
      <c r="AM35" s="15"/>
      <c r="AO35" s="15"/>
      <c r="AP35" s="15"/>
      <c r="AQ35" s="15"/>
      <c r="AS35" s="15"/>
      <c r="AT35" s="15"/>
      <c r="AV35" s="15"/>
      <c r="AW35" s="15"/>
      <c r="AY35" s="15"/>
      <c r="AZ35" s="15"/>
      <c r="BB35" s="15"/>
      <c r="BD35" s="15"/>
      <c r="BF35" s="15"/>
      <c r="BG35" s="15"/>
      <c r="BI35" s="15"/>
      <c r="BJ35" s="15"/>
      <c r="BL35" s="15"/>
      <c r="BM35" s="15"/>
      <c r="BO35" s="15"/>
      <c r="BP35" s="15"/>
      <c r="BR35" s="15"/>
      <c r="BS35" s="15"/>
      <c r="BU35" s="15"/>
      <c r="BW35" s="15"/>
      <c r="BX35" s="15"/>
      <c r="BZ35" s="15"/>
      <c r="CA35" s="15"/>
      <c r="CC35" s="15"/>
      <c r="CD35" s="15"/>
      <c r="CF35" s="15"/>
      <c r="CG35" s="15"/>
      <c r="CI35" s="15"/>
      <c r="CJ35" s="15"/>
      <c r="CL35" s="15"/>
      <c r="CM35" s="15"/>
      <c r="CO35" s="15"/>
      <c r="CP35" s="15"/>
      <c r="CR35" s="15"/>
      <c r="CS35" s="15"/>
      <c r="CU35" s="15"/>
      <c r="CV35" s="15"/>
      <c r="CX35" s="15"/>
      <c r="CY35" s="15"/>
      <c r="DA35" s="15"/>
      <c r="DC35" s="15"/>
      <c r="DE35" s="15"/>
      <c r="DG35" s="15"/>
      <c r="DI35" s="15"/>
      <c r="DK35" s="15"/>
      <c r="DM35" s="15"/>
      <c r="DO35" s="15"/>
      <c r="DW35" s="15"/>
      <c r="DY35" s="15"/>
      <c r="EA35" s="15"/>
      <c r="EC35" s="15"/>
      <c r="EE35" s="15"/>
      <c r="EG35" s="15"/>
    </row>
    <row r="36" spans="1:137">
      <c r="A36" s="16">
        <v>315</v>
      </c>
      <c r="B36" s="17" t="s">
        <v>29</v>
      </c>
      <c r="D36" s="15"/>
      <c r="F36" s="15"/>
      <c r="J36" s="15"/>
      <c r="L36" s="15"/>
      <c r="N36" s="15"/>
      <c r="P36" s="15"/>
      <c r="R36" s="15"/>
      <c r="T36" s="15"/>
      <c r="W36" s="15"/>
      <c r="X36" s="15"/>
      <c r="Z36" s="15"/>
      <c r="AA36" s="15"/>
      <c r="AC36" s="15"/>
      <c r="AD36" s="15"/>
      <c r="AF36" s="15"/>
      <c r="AG36" s="15"/>
      <c r="AI36" s="15"/>
      <c r="AJ36" s="15"/>
      <c r="AL36" s="15"/>
      <c r="AM36" s="15"/>
      <c r="AO36" s="15"/>
      <c r="AP36" s="15"/>
      <c r="AQ36" s="15"/>
      <c r="AS36" s="15"/>
      <c r="AT36" s="15"/>
      <c r="AV36" s="15"/>
      <c r="AW36" s="15"/>
      <c r="AY36" s="15"/>
      <c r="AZ36" s="15"/>
      <c r="BB36" s="15"/>
      <c r="BD36" s="15"/>
      <c r="BF36" s="15"/>
      <c r="BG36" s="15"/>
      <c r="BI36" s="15"/>
      <c r="BJ36" s="15"/>
      <c r="BL36" s="15"/>
      <c r="BM36" s="15"/>
      <c r="BO36" s="15"/>
      <c r="BP36" s="15"/>
      <c r="BR36" s="15"/>
      <c r="BS36" s="15"/>
      <c r="BU36" s="15"/>
      <c r="BW36" s="15"/>
      <c r="BX36" s="15"/>
      <c r="BZ36" s="15"/>
      <c r="CA36" s="15"/>
      <c r="CC36" s="15"/>
      <c r="CD36" s="15"/>
      <c r="CF36" s="15"/>
      <c r="CG36" s="15"/>
      <c r="CI36" s="15"/>
      <c r="CJ36" s="15"/>
      <c r="CL36" s="15"/>
      <c r="CM36" s="15"/>
      <c r="CO36" s="15"/>
      <c r="CP36" s="15"/>
      <c r="CR36" s="15"/>
      <c r="CS36" s="15"/>
      <c r="CU36" s="15"/>
      <c r="CV36" s="15"/>
      <c r="CX36" s="15"/>
      <c r="CY36" s="15"/>
      <c r="DA36" s="15"/>
      <c r="DC36" s="15"/>
      <c r="DE36" s="15"/>
      <c r="DG36" s="15"/>
      <c r="DI36" s="15"/>
      <c r="DK36" s="15"/>
      <c r="DM36" s="15"/>
      <c r="DO36" s="15"/>
      <c r="DW36" s="15"/>
      <c r="DY36" s="15"/>
      <c r="EA36" s="15"/>
      <c r="EC36" s="15"/>
      <c r="EE36" s="15"/>
      <c r="EG36" s="15"/>
    </row>
    <row r="37" spans="1:137">
      <c r="A37" s="16">
        <v>323</v>
      </c>
      <c r="B37" s="17" t="s">
        <v>30</v>
      </c>
      <c r="D37" s="15"/>
      <c r="F37" s="15"/>
      <c r="J37" s="15"/>
      <c r="L37" s="15"/>
      <c r="N37" s="15"/>
      <c r="P37" s="15"/>
      <c r="R37" s="15"/>
      <c r="T37" s="15"/>
      <c r="W37" s="15"/>
      <c r="X37" s="15"/>
      <c r="Z37" s="15"/>
      <c r="AA37" s="15"/>
      <c r="AC37" s="15"/>
      <c r="AD37" s="15"/>
      <c r="AF37" s="15"/>
      <c r="AG37" s="15"/>
      <c r="AI37" s="15"/>
      <c r="AJ37" s="15"/>
      <c r="AL37" s="15"/>
      <c r="AM37" s="15"/>
      <c r="AO37" s="15"/>
      <c r="AP37" s="15"/>
      <c r="AQ37" s="15"/>
      <c r="AS37" s="15"/>
      <c r="AT37" s="15"/>
      <c r="AV37" s="15"/>
      <c r="AW37" s="15"/>
      <c r="AY37" s="15"/>
      <c r="AZ37" s="15"/>
      <c r="BB37" s="15"/>
      <c r="BD37" s="15"/>
      <c r="BF37" s="15"/>
      <c r="BG37" s="15"/>
      <c r="BI37" s="15"/>
      <c r="BJ37" s="15"/>
      <c r="BL37" s="15"/>
      <c r="BM37" s="15"/>
      <c r="BO37" s="15"/>
      <c r="BP37" s="15"/>
      <c r="BR37" s="15"/>
      <c r="BS37" s="15"/>
      <c r="BU37" s="15"/>
      <c r="BW37" s="15"/>
      <c r="BX37" s="15"/>
      <c r="BZ37" s="15"/>
      <c r="CA37" s="15"/>
      <c r="CC37" s="15"/>
      <c r="CD37" s="15"/>
      <c r="CF37" s="15"/>
      <c r="CG37" s="15"/>
      <c r="CI37" s="15"/>
      <c r="CJ37" s="15"/>
      <c r="CL37" s="15"/>
      <c r="CM37" s="15"/>
      <c r="CO37" s="15"/>
      <c r="CP37" s="15"/>
      <c r="CR37" s="15"/>
      <c r="CS37" s="15"/>
      <c r="CU37" s="15"/>
      <c r="CV37" s="15"/>
      <c r="CX37" s="15"/>
      <c r="CY37" s="15"/>
      <c r="DA37" s="15"/>
      <c r="DC37" s="15"/>
      <c r="DE37" s="15"/>
      <c r="DG37" s="15"/>
      <c r="DI37" s="15"/>
      <c r="DK37" s="15"/>
      <c r="DM37" s="15"/>
      <c r="DO37" s="15"/>
      <c r="DW37" s="15"/>
      <c r="DY37" s="15"/>
      <c r="EA37" s="15"/>
      <c r="EC37" s="15"/>
      <c r="EE37" s="15"/>
      <c r="EG37" s="15"/>
    </row>
    <row r="38" spans="1:137">
      <c r="A38" s="16">
        <v>324</v>
      </c>
      <c r="B38" s="17" t="s">
        <v>31</v>
      </c>
      <c r="D38" s="15"/>
      <c r="F38" s="15"/>
      <c r="J38" s="15"/>
      <c r="L38" s="15"/>
      <c r="N38" s="15"/>
      <c r="P38" s="15"/>
      <c r="R38" s="15"/>
      <c r="T38" s="15"/>
      <c r="W38" s="15"/>
      <c r="X38" s="15"/>
      <c r="Z38" s="15"/>
      <c r="AA38" s="15"/>
      <c r="AC38" s="15"/>
      <c r="AD38" s="15"/>
      <c r="AF38" s="15"/>
      <c r="AG38" s="15"/>
      <c r="AI38" s="15"/>
      <c r="AJ38" s="15"/>
      <c r="AL38" s="15"/>
      <c r="AM38" s="15"/>
      <c r="AO38" s="15"/>
      <c r="AP38" s="15"/>
      <c r="AQ38" s="15"/>
      <c r="AS38" s="15"/>
      <c r="AT38" s="15"/>
      <c r="AV38" s="15"/>
      <c r="AW38" s="15"/>
      <c r="AY38" s="15"/>
      <c r="AZ38" s="15"/>
      <c r="BB38" s="15"/>
      <c r="BD38" s="15"/>
      <c r="BF38" s="15"/>
      <c r="BG38" s="15"/>
      <c r="BI38" s="15"/>
      <c r="BJ38" s="15"/>
      <c r="BL38" s="15"/>
      <c r="BM38" s="15"/>
      <c r="BO38" s="15"/>
      <c r="BP38" s="15"/>
      <c r="BR38" s="15"/>
      <c r="BS38" s="15"/>
      <c r="BU38" s="15"/>
      <c r="BW38" s="15"/>
      <c r="BX38" s="15"/>
      <c r="BZ38" s="15"/>
      <c r="CA38" s="15"/>
      <c r="CC38" s="15"/>
      <c r="CD38" s="15"/>
      <c r="CF38" s="15"/>
      <c r="CG38" s="15"/>
      <c r="CI38" s="15"/>
      <c r="CJ38" s="15"/>
      <c r="CL38" s="15"/>
      <c r="CM38" s="15"/>
      <c r="CO38" s="15"/>
      <c r="CP38" s="15"/>
      <c r="CR38" s="15"/>
      <c r="CS38" s="15"/>
      <c r="CU38" s="15"/>
      <c r="CV38" s="15"/>
      <c r="CX38" s="15"/>
      <c r="CY38" s="15"/>
      <c r="DA38" s="15"/>
      <c r="DC38" s="15"/>
      <c r="DE38" s="15"/>
      <c r="DG38" s="15"/>
      <c r="DI38" s="15"/>
      <c r="DK38" s="15"/>
      <c r="DM38" s="15"/>
      <c r="DO38" s="15"/>
      <c r="DW38" s="15"/>
      <c r="DY38" s="15"/>
      <c r="EA38" s="15"/>
      <c r="EC38" s="15"/>
      <c r="EE38" s="15"/>
      <c r="EG38" s="15"/>
    </row>
    <row r="39" spans="1:137">
      <c r="A39" s="16">
        <v>350</v>
      </c>
      <c r="B39" s="17" t="s">
        <v>32</v>
      </c>
      <c r="D39" s="15"/>
      <c r="F39" s="15"/>
      <c r="J39" s="15"/>
      <c r="L39" s="15"/>
      <c r="N39" s="15"/>
      <c r="P39" s="15"/>
      <c r="R39" s="15"/>
      <c r="T39" s="15"/>
      <c r="W39" s="15"/>
      <c r="X39" s="15"/>
      <c r="Z39" s="15"/>
      <c r="AA39" s="15"/>
      <c r="AC39" s="15"/>
      <c r="AD39" s="15"/>
      <c r="AF39" s="15"/>
      <c r="AG39" s="15"/>
      <c r="AI39" s="15"/>
      <c r="AJ39" s="15"/>
      <c r="AL39" s="15"/>
      <c r="AM39" s="15"/>
      <c r="AO39" s="15"/>
      <c r="AP39" s="15"/>
      <c r="AQ39" s="15"/>
      <c r="AS39" s="15"/>
      <c r="AT39" s="15"/>
      <c r="AV39" s="15"/>
      <c r="AW39" s="15"/>
      <c r="AY39" s="15"/>
      <c r="AZ39" s="15"/>
      <c r="BB39" s="15"/>
      <c r="BD39" s="15"/>
      <c r="BF39" s="15"/>
      <c r="BG39" s="15"/>
      <c r="BI39" s="15"/>
      <c r="BJ39" s="15"/>
      <c r="BL39" s="15"/>
      <c r="BM39" s="15"/>
      <c r="BO39" s="15"/>
      <c r="BP39" s="15"/>
      <c r="BR39" s="15"/>
      <c r="BS39" s="15"/>
      <c r="BU39" s="15"/>
      <c r="BW39" s="15"/>
      <c r="BX39" s="15"/>
      <c r="BZ39" s="15"/>
      <c r="CA39" s="15"/>
      <c r="CC39" s="15"/>
      <c r="CD39" s="15"/>
      <c r="CF39" s="15"/>
      <c r="CG39" s="15"/>
      <c r="CI39" s="15"/>
      <c r="CJ39" s="15"/>
      <c r="CL39" s="15"/>
      <c r="CM39" s="15"/>
      <c r="CO39" s="15"/>
      <c r="CP39" s="15"/>
      <c r="CR39" s="15"/>
      <c r="CS39" s="15"/>
      <c r="CU39" s="15"/>
      <c r="CV39" s="15"/>
      <c r="CX39" s="15"/>
      <c r="CY39" s="15"/>
      <c r="DA39" s="15"/>
      <c r="DC39" s="15"/>
      <c r="DE39" s="15"/>
      <c r="DG39" s="15"/>
      <c r="DI39" s="15"/>
      <c r="DK39" s="15"/>
      <c r="DM39" s="15"/>
      <c r="DO39" s="15"/>
      <c r="DW39" s="15"/>
      <c r="DY39" s="15"/>
      <c r="EA39" s="15"/>
      <c r="EC39" s="15"/>
      <c r="EE39" s="15"/>
      <c r="EG39" s="15"/>
    </row>
    <row r="40" spans="1:137">
      <c r="A40" s="14">
        <v>401</v>
      </c>
      <c r="B40" s="15" t="s">
        <v>33</v>
      </c>
      <c r="D40" s="15"/>
      <c r="F40" s="15"/>
      <c r="H40" s="15"/>
      <c r="L40" s="15"/>
      <c r="N40" s="15"/>
      <c r="P40" s="15"/>
      <c r="R40" s="15"/>
      <c r="T40" s="15"/>
      <c r="W40" s="15"/>
      <c r="X40" s="15"/>
      <c r="Z40" s="15"/>
      <c r="AA40" s="15"/>
      <c r="AC40" s="15"/>
      <c r="AD40" s="15"/>
      <c r="AF40" s="15"/>
      <c r="AG40" s="15"/>
      <c r="AI40" s="15"/>
      <c r="AJ40" s="15"/>
      <c r="AL40" s="15"/>
      <c r="AM40" s="15"/>
      <c r="AO40" s="15"/>
      <c r="AP40" s="15"/>
      <c r="AQ40" s="15"/>
      <c r="AS40" s="15"/>
      <c r="AT40" s="15"/>
      <c r="AV40" s="15"/>
      <c r="AW40" s="15"/>
      <c r="AY40" s="15"/>
      <c r="AZ40" s="15"/>
      <c r="BB40" s="15"/>
      <c r="BD40" s="15"/>
      <c r="BF40" s="15"/>
      <c r="BG40" s="15"/>
      <c r="BI40" s="15"/>
      <c r="BJ40" s="15"/>
      <c r="BL40" s="15"/>
      <c r="BM40" s="15"/>
      <c r="BO40" s="15"/>
      <c r="BP40" s="15"/>
      <c r="BR40" s="15"/>
      <c r="BS40" s="15"/>
      <c r="BU40" s="15"/>
      <c r="BW40" s="15"/>
      <c r="BX40" s="15"/>
      <c r="BZ40" s="15"/>
      <c r="CA40" s="15"/>
      <c r="CC40" s="15"/>
      <c r="CD40" s="15"/>
      <c r="CF40" s="15"/>
      <c r="CG40" s="15"/>
      <c r="CI40" s="15"/>
      <c r="CJ40" s="15"/>
      <c r="CL40" s="15"/>
      <c r="CM40" s="15"/>
      <c r="CO40" s="15"/>
      <c r="CP40" s="15"/>
      <c r="CR40" s="15"/>
      <c r="CS40" s="15"/>
      <c r="CU40" s="15"/>
      <c r="CV40" s="15"/>
      <c r="CX40" s="15"/>
      <c r="CY40" s="15"/>
      <c r="DA40" s="15"/>
      <c r="DC40" s="15"/>
      <c r="DE40" s="15"/>
      <c r="DG40" s="15"/>
      <c r="DI40" s="15"/>
      <c r="DK40" s="15"/>
      <c r="DM40" s="15"/>
      <c r="DO40" s="15"/>
      <c r="DW40" s="15"/>
      <c r="DY40" s="15"/>
      <c r="EA40" s="15"/>
      <c r="EC40" s="15"/>
      <c r="EE40" s="15"/>
      <c r="EG40" s="15"/>
    </row>
    <row r="41" spans="1:137">
      <c r="A41" s="14">
        <v>409</v>
      </c>
      <c r="B41" s="15" t="s">
        <v>34</v>
      </c>
      <c r="D41" s="15"/>
      <c r="F41" s="15"/>
      <c r="H41" s="15"/>
      <c r="L41" s="15"/>
      <c r="N41" s="15"/>
      <c r="P41" s="15"/>
      <c r="R41" s="15"/>
      <c r="T41" s="15"/>
      <c r="W41" s="15"/>
      <c r="X41" s="15"/>
      <c r="Z41" s="15"/>
      <c r="AA41" s="15"/>
      <c r="AC41" s="15"/>
      <c r="AD41" s="15"/>
      <c r="AF41" s="15"/>
      <c r="AG41" s="15"/>
      <c r="AI41" s="15"/>
      <c r="AJ41" s="15"/>
      <c r="AL41" s="15"/>
      <c r="AM41" s="15"/>
      <c r="AO41" s="15"/>
      <c r="AP41" s="15"/>
      <c r="AQ41" s="15"/>
      <c r="AS41" s="15"/>
      <c r="AT41" s="15"/>
      <c r="AV41" s="15"/>
      <c r="AW41" s="15"/>
      <c r="AY41" s="15"/>
      <c r="AZ41" s="15"/>
      <c r="BB41" s="15"/>
      <c r="BD41" s="15"/>
      <c r="BF41" s="15"/>
      <c r="BG41" s="15"/>
      <c r="BI41" s="15"/>
      <c r="BJ41" s="15"/>
      <c r="BL41" s="15"/>
      <c r="BM41" s="15"/>
      <c r="BO41" s="15"/>
      <c r="BP41" s="15"/>
      <c r="BR41" s="15"/>
      <c r="BS41" s="15"/>
      <c r="BU41" s="15"/>
      <c r="BW41" s="15"/>
      <c r="BX41" s="15"/>
      <c r="BZ41" s="15"/>
      <c r="CA41" s="15"/>
      <c r="CC41" s="15"/>
      <c r="CD41" s="15"/>
      <c r="CF41" s="15"/>
      <c r="CG41" s="15"/>
      <c r="CI41" s="15"/>
      <c r="CJ41" s="15"/>
      <c r="CL41" s="15"/>
      <c r="CM41" s="15"/>
      <c r="CO41" s="15"/>
      <c r="CP41" s="15"/>
      <c r="CR41" s="15"/>
      <c r="CS41" s="15"/>
      <c r="CU41" s="15"/>
      <c r="CV41" s="15"/>
      <c r="CX41" s="15"/>
      <c r="CY41" s="15"/>
      <c r="DA41" s="15"/>
      <c r="DC41" s="15"/>
      <c r="DE41" s="15"/>
      <c r="DG41" s="15"/>
      <c r="DI41" s="15"/>
      <c r="DK41" s="15"/>
      <c r="DM41" s="15"/>
      <c r="DO41" s="15"/>
      <c r="DW41" s="15"/>
      <c r="DY41" s="15"/>
      <c r="EA41" s="15"/>
      <c r="EC41" s="15"/>
      <c r="EE41" s="15"/>
      <c r="EG41" s="15"/>
    </row>
    <row r="42" spans="1:137">
      <c r="A42" s="14">
        <v>410</v>
      </c>
      <c r="B42" s="15" t="s">
        <v>35</v>
      </c>
      <c r="D42" s="15"/>
      <c r="F42" s="15"/>
      <c r="H42" s="15"/>
      <c r="L42" s="15"/>
      <c r="N42" s="15"/>
      <c r="P42" s="15"/>
      <c r="R42" s="15"/>
      <c r="T42" s="15"/>
      <c r="W42" s="15"/>
      <c r="X42" s="15"/>
      <c r="Z42" s="15"/>
      <c r="AA42" s="15"/>
      <c r="AC42" s="15"/>
      <c r="AD42" s="15"/>
      <c r="AF42" s="15"/>
      <c r="AG42" s="15"/>
      <c r="AI42" s="15"/>
      <c r="AJ42" s="15"/>
      <c r="AL42" s="15"/>
      <c r="AM42" s="15"/>
      <c r="AO42" s="15"/>
      <c r="AP42" s="15"/>
      <c r="AQ42" s="15"/>
      <c r="AS42" s="15"/>
      <c r="AT42" s="15"/>
      <c r="AV42" s="15"/>
      <c r="AW42" s="15"/>
      <c r="AY42" s="15"/>
      <c r="AZ42" s="15"/>
      <c r="BB42" s="15"/>
      <c r="BD42" s="15"/>
      <c r="BF42" s="15"/>
      <c r="BG42" s="15"/>
      <c r="BI42" s="15"/>
      <c r="BJ42" s="15"/>
      <c r="BL42" s="15"/>
      <c r="BM42" s="15"/>
      <c r="BO42" s="15"/>
      <c r="BP42" s="15"/>
      <c r="BR42" s="15"/>
      <c r="BS42" s="15"/>
      <c r="BU42" s="15"/>
      <c r="BW42" s="15"/>
      <c r="BX42" s="15"/>
      <c r="BZ42" s="15"/>
      <c r="CA42" s="15"/>
      <c r="CC42" s="15"/>
      <c r="CD42" s="15"/>
      <c r="CF42" s="15"/>
      <c r="CG42" s="15"/>
      <c r="CI42" s="15"/>
      <c r="CJ42" s="15"/>
      <c r="CL42" s="15"/>
      <c r="CM42" s="15"/>
      <c r="CO42" s="15"/>
      <c r="CP42" s="15"/>
      <c r="CR42" s="15"/>
      <c r="CS42" s="15"/>
      <c r="CU42" s="15"/>
      <c r="CV42" s="15"/>
      <c r="CX42" s="15"/>
      <c r="CY42" s="15"/>
      <c r="DA42" s="15"/>
      <c r="DC42" s="15"/>
      <c r="DE42" s="15"/>
      <c r="DG42" s="15"/>
      <c r="DI42" s="15"/>
      <c r="DK42" s="15"/>
      <c r="DM42" s="15"/>
      <c r="DO42" s="15"/>
      <c r="DW42" s="15"/>
      <c r="DY42" s="15"/>
      <c r="EA42" s="15"/>
      <c r="EC42" s="15"/>
      <c r="EE42" s="15"/>
      <c r="EG42" s="15"/>
    </row>
    <row r="43" spans="1:137">
      <c r="A43" s="14">
        <v>454</v>
      </c>
      <c r="B43" s="15" t="s">
        <v>36</v>
      </c>
      <c r="D43" s="15"/>
      <c r="F43" s="15"/>
      <c r="H43" s="15"/>
      <c r="L43" s="15"/>
      <c r="N43" s="15"/>
      <c r="P43" s="15"/>
      <c r="R43" s="15"/>
      <c r="T43" s="15"/>
      <c r="W43" s="15"/>
      <c r="X43" s="15"/>
      <c r="Z43" s="15"/>
      <c r="AA43" s="15"/>
      <c r="AC43" s="15"/>
      <c r="AD43" s="15"/>
      <c r="AF43" s="15"/>
      <c r="AG43" s="15"/>
      <c r="AI43" s="15"/>
      <c r="AJ43" s="15"/>
      <c r="AL43" s="15"/>
      <c r="AM43" s="15"/>
      <c r="AO43" s="15"/>
      <c r="AP43" s="15"/>
      <c r="AQ43" s="15"/>
      <c r="AS43" s="15"/>
      <c r="AT43" s="15"/>
      <c r="AV43" s="15"/>
      <c r="AW43" s="15"/>
      <c r="AY43" s="15"/>
      <c r="AZ43" s="15"/>
      <c r="BB43" s="15"/>
      <c r="BD43" s="15"/>
      <c r="BF43" s="15"/>
      <c r="BG43" s="15"/>
      <c r="BI43" s="15"/>
      <c r="BJ43" s="15"/>
      <c r="BL43" s="15"/>
      <c r="BM43" s="15"/>
      <c r="BO43" s="15"/>
      <c r="BP43" s="15"/>
      <c r="BR43" s="15"/>
      <c r="BS43" s="15"/>
      <c r="BU43" s="15"/>
      <c r="BW43" s="15"/>
      <c r="BX43" s="15"/>
      <c r="BZ43" s="15"/>
      <c r="CA43" s="15"/>
      <c r="CC43" s="15"/>
      <c r="CD43" s="15"/>
      <c r="CF43" s="15"/>
      <c r="CG43" s="15"/>
      <c r="CI43" s="15"/>
      <c r="CJ43" s="15"/>
      <c r="CL43" s="15"/>
      <c r="CM43" s="15"/>
      <c r="CO43" s="15"/>
      <c r="CP43" s="15"/>
      <c r="CR43" s="15"/>
      <c r="CS43" s="15"/>
      <c r="CU43" s="15"/>
      <c r="CV43" s="15"/>
      <c r="CX43" s="15"/>
      <c r="CY43" s="15"/>
      <c r="DA43" s="15"/>
      <c r="DC43" s="15"/>
      <c r="DE43" s="15"/>
      <c r="DG43" s="15"/>
      <c r="DI43" s="15"/>
      <c r="DK43" s="15"/>
      <c r="DM43" s="15"/>
      <c r="DO43" s="15"/>
      <c r="DW43" s="15"/>
      <c r="DY43" s="15"/>
      <c r="EA43" s="15"/>
      <c r="EC43" s="15"/>
      <c r="EE43" s="15"/>
      <c r="EG43" s="15"/>
    </row>
    <row r="44" spans="1:137">
      <c r="A44" s="14">
        <v>455</v>
      </c>
      <c r="B44" s="15" t="s">
        <v>37</v>
      </c>
      <c r="D44" s="15"/>
      <c r="F44" s="15"/>
      <c r="H44" s="15"/>
      <c r="L44" s="15"/>
      <c r="N44" s="15"/>
      <c r="P44" s="15"/>
      <c r="R44" s="15"/>
      <c r="T44" s="15"/>
      <c r="W44" s="15"/>
      <c r="X44" s="15"/>
      <c r="Z44" s="15"/>
      <c r="AA44" s="15"/>
      <c r="AC44" s="15"/>
      <c r="AD44" s="15"/>
      <c r="AF44" s="15"/>
      <c r="AG44" s="15"/>
      <c r="AI44" s="15"/>
      <c r="AJ44" s="15"/>
      <c r="AL44" s="15"/>
      <c r="AM44" s="15"/>
      <c r="AO44" s="15"/>
      <c r="AP44" s="15"/>
      <c r="AQ44" s="15"/>
      <c r="AS44" s="15"/>
      <c r="AT44" s="15"/>
      <c r="AV44" s="15"/>
      <c r="AW44" s="15"/>
      <c r="AY44" s="15"/>
      <c r="AZ44" s="15"/>
      <c r="BB44" s="15"/>
      <c r="BD44" s="15"/>
      <c r="BF44" s="15"/>
      <c r="BG44" s="15"/>
      <c r="BI44" s="15"/>
      <c r="BJ44" s="15"/>
      <c r="BL44" s="15"/>
      <c r="BM44" s="15"/>
      <c r="BO44" s="15"/>
      <c r="BP44" s="15"/>
      <c r="BR44" s="15"/>
      <c r="BS44" s="15"/>
      <c r="BU44" s="15"/>
      <c r="BW44" s="15"/>
      <c r="BX44" s="15"/>
      <c r="BZ44" s="15"/>
      <c r="CA44" s="15"/>
      <c r="CC44" s="15"/>
      <c r="CD44" s="15"/>
      <c r="CF44" s="15"/>
      <c r="CG44" s="15"/>
      <c r="CI44" s="15"/>
      <c r="CJ44" s="15"/>
      <c r="CL44" s="15"/>
      <c r="CM44" s="15"/>
      <c r="CO44" s="15"/>
      <c r="CP44" s="15"/>
      <c r="CR44" s="15"/>
      <c r="CS44" s="15"/>
      <c r="CU44" s="15"/>
      <c r="CV44" s="15"/>
      <c r="CX44" s="15"/>
      <c r="CY44" s="15"/>
      <c r="DA44" s="15"/>
      <c r="DC44" s="15"/>
      <c r="DE44" s="15"/>
      <c r="DG44" s="15"/>
      <c r="DI44" s="15"/>
      <c r="DK44" s="15"/>
      <c r="DM44" s="15"/>
      <c r="DO44" s="15"/>
      <c r="DW44" s="15"/>
      <c r="DY44" s="15"/>
      <c r="EA44" s="15"/>
      <c r="EC44" s="15"/>
      <c r="EE44" s="15"/>
      <c r="EG44" s="15"/>
    </row>
    <row r="45" spans="1:137">
      <c r="A45" s="14">
        <v>405</v>
      </c>
      <c r="B45" s="15" t="s">
        <v>38</v>
      </c>
      <c r="D45" s="15"/>
      <c r="F45" s="15"/>
      <c r="H45" s="15"/>
      <c r="L45" s="15"/>
      <c r="N45" s="15"/>
      <c r="P45" s="15"/>
      <c r="R45" s="15"/>
      <c r="T45" s="15"/>
      <c r="W45" s="15"/>
      <c r="X45" s="15"/>
      <c r="Z45" s="15"/>
      <c r="AA45" s="15"/>
      <c r="AC45" s="15"/>
      <c r="AD45" s="15"/>
      <c r="AF45" s="15"/>
      <c r="AG45" s="15"/>
      <c r="AI45" s="15"/>
      <c r="AJ45" s="15"/>
      <c r="AL45" s="15"/>
      <c r="AM45" s="15"/>
      <c r="AO45" s="15"/>
      <c r="AP45" s="15"/>
      <c r="AQ45" s="15"/>
      <c r="AS45" s="15"/>
      <c r="AT45" s="15"/>
      <c r="AV45" s="15"/>
      <c r="AW45" s="15"/>
      <c r="AY45" s="15"/>
      <c r="AZ45" s="15"/>
      <c r="BB45" s="15"/>
      <c r="BD45" s="15"/>
      <c r="BF45" s="15"/>
      <c r="BG45" s="15"/>
      <c r="BI45" s="15"/>
      <c r="BJ45" s="15"/>
      <c r="BL45" s="15"/>
      <c r="BM45" s="15"/>
      <c r="BO45" s="15"/>
      <c r="BP45" s="15"/>
      <c r="BR45" s="15"/>
      <c r="BS45" s="15"/>
      <c r="BU45" s="15"/>
      <c r="BW45" s="15"/>
      <c r="BX45" s="15"/>
      <c r="BZ45" s="15"/>
      <c r="CA45" s="15"/>
      <c r="CC45" s="15"/>
      <c r="CD45" s="15"/>
      <c r="CF45" s="15"/>
      <c r="CG45" s="15"/>
      <c r="CI45" s="15"/>
      <c r="CJ45" s="15"/>
      <c r="CL45" s="15"/>
      <c r="CM45" s="15"/>
      <c r="CO45" s="15"/>
      <c r="CP45" s="15"/>
      <c r="CR45" s="15"/>
      <c r="CS45" s="15"/>
      <c r="CU45" s="15"/>
      <c r="CV45" s="15"/>
      <c r="CX45" s="15"/>
      <c r="CY45" s="15"/>
      <c r="DA45" s="15"/>
      <c r="DC45" s="15"/>
      <c r="DE45" s="15"/>
      <c r="DG45" s="15"/>
      <c r="DI45" s="15"/>
      <c r="DK45" s="15"/>
      <c r="DM45" s="15"/>
      <c r="DO45" s="15"/>
      <c r="DW45" s="15"/>
      <c r="DY45" s="15"/>
      <c r="EA45" s="15"/>
      <c r="EC45" s="15"/>
      <c r="EE45" s="15"/>
      <c r="EG45" s="15"/>
    </row>
    <row r="46" spans="1:137">
      <c r="A46" s="14">
        <v>402</v>
      </c>
      <c r="B46" s="15" t="s">
        <v>39</v>
      </c>
      <c r="D46" s="15"/>
      <c r="F46" s="15"/>
      <c r="H46" s="15"/>
      <c r="L46" s="15"/>
      <c r="N46" s="15"/>
      <c r="P46" s="15"/>
      <c r="R46" s="15"/>
      <c r="T46" s="15"/>
      <c r="W46" s="15"/>
      <c r="X46" s="15"/>
      <c r="Z46" s="15"/>
      <c r="AA46" s="15"/>
      <c r="AC46" s="15"/>
      <c r="AD46" s="15"/>
      <c r="AF46" s="15"/>
      <c r="AG46" s="15"/>
      <c r="AI46" s="15"/>
      <c r="AJ46" s="15"/>
      <c r="AL46" s="15"/>
      <c r="AM46" s="15"/>
      <c r="AO46" s="15"/>
      <c r="AP46" s="15"/>
      <c r="AQ46" s="15"/>
      <c r="AS46" s="15"/>
      <c r="AT46" s="15"/>
      <c r="AV46" s="15"/>
      <c r="AW46" s="15"/>
      <c r="AY46" s="15"/>
      <c r="AZ46" s="15"/>
      <c r="BB46" s="15"/>
      <c r="BD46" s="15"/>
      <c r="BF46" s="15"/>
      <c r="BG46" s="15"/>
      <c r="BI46" s="15"/>
      <c r="BJ46" s="15"/>
      <c r="BL46" s="15"/>
      <c r="BM46" s="15"/>
      <c r="BO46" s="15"/>
      <c r="BP46" s="15"/>
      <c r="BR46" s="15"/>
      <c r="BS46" s="15"/>
      <c r="BU46" s="15"/>
      <c r="BW46" s="15"/>
      <c r="BX46" s="15"/>
      <c r="BZ46" s="15"/>
      <c r="CA46" s="15"/>
      <c r="CC46" s="15"/>
      <c r="CD46" s="15"/>
      <c r="CF46" s="15"/>
      <c r="CG46" s="15"/>
      <c r="CI46" s="15"/>
      <c r="CJ46" s="15"/>
      <c r="CL46" s="15"/>
      <c r="CM46" s="15"/>
      <c r="CO46" s="15"/>
      <c r="CP46" s="15"/>
      <c r="CR46" s="15"/>
      <c r="CS46" s="15"/>
      <c r="CU46" s="15"/>
      <c r="CV46" s="15"/>
      <c r="CX46" s="15"/>
      <c r="CY46" s="15"/>
      <c r="DA46" s="15"/>
      <c r="DC46" s="15"/>
      <c r="DE46" s="15"/>
      <c r="DG46" s="15"/>
      <c r="DI46" s="15"/>
      <c r="DK46" s="15"/>
      <c r="DM46" s="15"/>
      <c r="DO46" s="15"/>
      <c r="DW46" s="15"/>
      <c r="DY46" s="15"/>
      <c r="EA46" s="15"/>
      <c r="EC46" s="15"/>
      <c r="EE46" s="15"/>
      <c r="EG46" s="15"/>
    </row>
    <row r="47" spans="1:137">
      <c r="A47" s="14">
        <v>403</v>
      </c>
      <c r="B47" s="15" t="s">
        <v>40</v>
      </c>
      <c r="D47" s="15"/>
      <c r="F47" s="15"/>
      <c r="H47" s="15"/>
      <c r="L47" s="15"/>
      <c r="N47" s="15"/>
      <c r="P47" s="15"/>
      <c r="R47" s="15"/>
      <c r="T47" s="15"/>
      <c r="W47" s="15"/>
      <c r="X47" s="15"/>
      <c r="Z47" s="15"/>
      <c r="AA47" s="15"/>
      <c r="AC47" s="15"/>
      <c r="AD47" s="15"/>
      <c r="AF47" s="15"/>
      <c r="AG47" s="15"/>
      <c r="AI47" s="15"/>
      <c r="AJ47" s="15"/>
      <c r="AL47" s="15"/>
      <c r="AM47" s="15"/>
      <c r="AO47" s="15"/>
      <c r="AP47" s="15"/>
      <c r="AQ47" s="15"/>
      <c r="AS47" s="15"/>
      <c r="AT47" s="15"/>
      <c r="AV47" s="15"/>
      <c r="AW47" s="15"/>
      <c r="AY47" s="15"/>
      <c r="AZ47" s="15"/>
      <c r="BB47" s="15"/>
      <c r="BD47" s="15"/>
      <c r="BF47" s="15"/>
      <c r="BG47" s="15"/>
      <c r="BI47" s="15"/>
      <c r="BJ47" s="15"/>
      <c r="BL47" s="15"/>
      <c r="BM47" s="15"/>
      <c r="BO47" s="15"/>
      <c r="BP47" s="15"/>
      <c r="BR47" s="15"/>
      <c r="BS47" s="15"/>
      <c r="BU47" s="15"/>
      <c r="BW47" s="15"/>
      <c r="BX47" s="15"/>
      <c r="BZ47" s="15"/>
      <c r="CA47" s="15"/>
      <c r="CC47" s="15"/>
      <c r="CD47" s="15"/>
      <c r="CF47" s="15"/>
      <c r="CG47" s="15"/>
      <c r="CI47" s="15"/>
      <c r="CJ47" s="15"/>
      <c r="CL47" s="15"/>
      <c r="CM47" s="15"/>
      <c r="CO47" s="15"/>
      <c r="CP47" s="15"/>
      <c r="CR47" s="15"/>
      <c r="CS47" s="15"/>
      <c r="CU47" s="15"/>
      <c r="CV47" s="15"/>
      <c r="CX47" s="15"/>
      <c r="CY47" s="15"/>
      <c r="DA47" s="15"/>
      <c r="DC47" s="15"/>
      <c r="DE47" s="15"/>
      <c r="DG47" s="15"/>
      <c r="DI47" s="15"/>
      <c r="DK47" s="15"/>
      <c r="DM47" s="15"/>
      <c r="DO47" s="15"/>
      <c r="DW47" s="15"/>
      <c r="DY47" s="15"/>
      <c r="EA47" s="15"/>
      <c r="EC47" s="15"/>
      <c r="EE47" s="15"/>
      <c r="EG47" s="15"/>
    </row>
    <row r="48" spans="1:137">
      <c r="A48" s="14">
        <v>417</v>
      </c>
      <c r="B48" s="15" t="s">
        <v>41</v>
      </c>
      <c r="D48" s="15"/>
      <c r="F48" s="15"/>
      <c r="H48" s="15"/>
      <c r="L48" s="15"/>
      <c r="N48" s="15"/>
      <c r="P48" s="15"/>
      <c r="R48" s="15"/>
      <c r="T48" s="15"/>
      <c r="W48" s="15"/>
      <c r="X48" s="15"/>
      <c r="Z48" s="15"/>
      <c r="AA48" s="15"/>
      <c r="AC48" s="15"/>
      <c r="AD48" s="15"/>
      <c r="AF48" s="15"/>
      <c r="AG48" s="15"/>
      <c r="AI48" s="15"/>
      <c r="AJ48" s="15"/>
      <c r="AL48" s="15"/>
      <c r="AM48" s="15"/>
      <c r="AO48" s="15"/>
      <c r="AP48" s="15"/>
      <c r="AQ48" s="15"/>
      <c r="AS48" s="15"/>
      <c r="AT48" s="15"/>
      <c r="AV48" s="15"/>
      <c r="AW48" s="15"/>
      <c r="AY48" s="15"/>
      <c r="AZ48" s="15"/>
      <c r="BB48" s="15"/>
      <c r="BD48" s="15"/>
      <c r="BF48" s="15"/>
      <c r="BG48" s="15"/>
      <c r="BI48" s="15"/>
      <c r="BJ48" s="15"/>
      <c r="BL48" s="15"/>
      <c r="BM48" s="15"/>
      <c r="BO48" s="15"/>
      <c r="BP48" s="15"/>
      <c r="BR48" s="15"/>
      <c r="BS48" s="15"/>
      <c r="BU48" s="15"/>
      <c r="BW48" s="15"/>
      <c r="BX48" s="15"/>
      <c r="BZ48" s="15"/>
      <c r="CA48" s="15"/>
      <c r="CC48" s="15"/>
      <c r="CD48" s="15"/>
      <c r="CF48" s="15"/>
      <c r="CG48" s="15"/>
      <c r="CI48" s="15"/>
      <c r="CJ48" s="15"/>
      <c r="CL48" s="15"/>
      <c r="CM48" s="15"/>
      <c r="CO48" s="15"/>
      <c r="CP48" s="15"/>
      <c r="CR48" s="15"/>
      <c r="CS48" s="15"/>
      <c r="CU48" s="15"/>
      <c r="CV48" s="15"/>
      <c r="CX48" s="15"/>
      <c r="CY48" s="15"/>
      <c r="DA48" s="15"/>
      <c r="DC48" s="15"/>
      <c r="DE48" s="15"/>
      <c r="DG48" s="15"/>
      <c r="DI48" s="15"/>
      <c r="DK48" s="15"/>
      <c r="DM48" s="15"/>
      <c r="DO48" s="15"/>
      <c r="DW48" s="15"/>
      <c r="DY48" s="15"/>
      <c r="EA48" s="15"/>
      <c r="EC48" s="15"/>
      <c r="EE48" s="15"/>
      <c r="EG48" s="15"/>
    </row>
    <row r="49" spans="1:137">
      <c r="A49" s="14">
        <v>404</v>
      </c>
      <c r="B49" s="15" t="s">
        <v>42</v>
      </c>
      <c r="D49" s="15"/>
      <c r="F49" s="15"/>
      <c r="H49" s="15"/>
      <c r="L49" s="15"/>
      <c r="N49" s="15"/>
      <c r="P49" s="15"/>
      <c r="R49" s="15"/>
      <c r="T49" s="15"/>
      <c r="W49" s="15"/>
      <c r="X49" s="15"/>
      <c r="Z49" s="15"/>
      <c r="AA49" s="15"/>
      <c r="AC49" s="15"/>
      <c r="AD49" s="15"/>
      <c r="AF49" s="15"/>
      <c r="AG49" s="15"/>
      <c r="AI49" s="15"/>
      <c r="AJ49" s="15"/>
      <c r="AL49" s="15"/>
      <c r="AM49" s="15"/>
      <c r="AO49" s="15"/>
      <c r="AP49" s="15"/>
      <c r="AQ49" s="15"/>
      <c r="AS49" s="15"/>
      <c r="AT49" s="15"/>
      <c r="AV49" s="15"/>
      <c r="AW49" s="15"/>
      <c r="AY49" s="15"/>
      <c r="AZ49" s="15"/>
      <c r="BB49" s="15"/>
      <c r="BD49" s="15"/>
      <c r="BF49" s="15"/>
      <c r="BG49" s="15"/>
      <c r="BI49" s="15"/>
      <c r="BJ49" s="15"/>
      <c r="BL49" s="15"/>
      <c r="BM49" s="15"/>
      <c r="BO49" s="15"/>
      <c r="BP49" s="15"/>
      <c r="BR49" s="15"/>
      <c r="BS49" s="15"/>
      <c r="BU49" s="15"/>
      <c r="BW49" s="15"/>
      <c r="BX49" s="15"/>
      <c r="BZ49" s="15"/>
      <c r="CA49" s="15"/>
      <c r="CC49" s="15"/>
      <c r="CD49" s="15"/>
      <c r="CF49" s="15"/>
      <c r="CG49" s="15"/>
      <c r="CI49" s="15"/>
      <c r="CJ49" s="15"/>
      <c r="CL49" s="15"/>
      <c r="CM49" s="15"/>
      <c r="CO49" s="15"/>
      <c r="CP49" s="15"/>
      <c r="CR49" s="15"/>
      <c r="CS49" s="15"/>
      <c r="CU49" s="15"/>
      <c r="CV49" s="15"/>
      <c r="CX49" s="15"/>
      <c r="CY49" s="15"/>
      <c r="DA49" s="15"/>
      <c r="DC49" s="15"/>
      <c r="DE49" s="15"/>
      <c r="DG49" s="15"/>
      <c r="DI49" s="15"/>
      <c r="DK49" s="15"/>
      <c r="DM49" s="15"/>
      <c r="DO49" s="15"/>
      <c r="DW49" s="15"/>
      <c r="DY49" s="15"/>
      <c r="EA49" s="15"/>
      <c r="EC49" s="15"/>
      <c r="EE49" s="15"/>
      <c r="EG49" s="15"/>
    </row>
    <row r="50" spans="1:137">
      <c r="A50" s="14">
        <v>451</v>
      </c>
      <c r="B50" s="15" t="s">
        <v>43</v>
      </c>
      <c r="D50" s="15"/>
      <c r="F50" s="15"/>
      <c r="H50" s="15"/>
      <c r="L50" s="15"/>
      <c r="N50" s="15"/>
      <c r="P50" s="15"/>
      <c r="R50" s="15"/>
      <c r="T50" s="15"/>
      <c r="W50" s="15"/>
      <c r="X50" s="15"/>
      <c r="Z50" s="15"/>
      <c r="AA50" s="15"/>
      <c r="AC50" s="15"/>
      <c r="AD50" s="15"/>
      <c r="AF50" s="15"/>
      <c r="AG50" s="15"/>
      <c r="AI50" s="15"/>
      <c r="AJ50" s="15"/>
      <c r="AL50" s="15"/>
      <c r="AM50" s="15"/>
      <c r="AO50" s="15"/>
      <c r="AP50" s="15"/>
      <c r="AQ50" s="15"/>
      <c r="AS50" s="15"/>
      <c r="AT50" s="15"/>
      <c r="AV50" s="15"/>
      <c r="AW50" s="15"/>
      <c r="AY50" s="15"/>
      <c r="AZ50" s="15"/>
      <c r="BB50" s="15"/>
      <c r="BD50" s="15"/>
      <c r="BF50" s="15"/>
      <c r="BG50" s="15"/>
      <c r="BI50" s="15"/>
      <c r="BJ50" s="15"/>
      <c r="BL50" s="15"/>
      <c r="BM50" s="15"/>
      <c r="BO50" s="15"/>
      <c r="BP50" s="15"/>
      <c r="BR50" s="15"/>
      <c r="BS50" s="15"/>
      <c r="BU50" s="15"/>
      <c r="BW50" s="15"/>
      <c r="BX50" s="15"/>
      <c r="BZ50" s="15"/>
      <c r="CA50" s="15"/>
      <c r="CC50" s="15"/>
      <c r="CD50" s="15"/>
      <c r="CF50" s="15"/>
      <c r="CG50" s="15"/>
      <c r="CI50" s="15"/>
      <c r="CJ50" s="15"/>
      <c r="CL50" s="15"/>
      <c r="CM50" s="15"/>
      <c r="CO50" s="15"/>
      <c r="CP50" s="15"/>
      <c r="CR50" s="15"/>
      <c r="CS50" s="15"/>
      <c r="CU50" s="15"/>
      <c r="CV50" s="15"/>
      <c r="CX50" s="15"/>
      <c r="CY50" s="15"/>
      <c r="DA50" s="15"/>
      <c r="DC50" s="15"/>
      <c r="DE50" s="15"/>
      <c r="DG50" s="15"/>
      <c r="DI50" s="15"/>
      <c r="DK50" s="15"/>
      <c r="DM50" s="15"/>
      <c r="DO50" s="15"/>
      <c r="DW50" s="15"/>
      <c r="DY50" s="15"/>
      <c r="EA50" s="15"/>
      <c r="EC50" s="15"/>
      <c r="EE50" s="15"/>
      <c r="EG50" s="15"/>
    </row>
    <row r="51" spans="1:137">
      <c r="A51" s="14">
        <v>412</v>
      </c>
      <c r="B51" s="15" t="s">
        <v>44</v>
      </c>
      <c r="D51" s="15"/>
      <c r="F51" s="15"/>
      <c r="H51" s="15"/>
      <c r="L51" s="15"/>
      <c r="N51" s="15"/>
      <c r="P51" s="15"/>
      <c r="R51" s="15"/>
      <c r="T51" s="15"/>
      <c r="W51" s="15"/>
      <c r="X51" s="15"/>
      <c r="Z51" s="15"/>
      <c r="AA51" s="15"/>
      <c r="AC51" s="15"/>
      <c r="AD51" s="15"/>
      <c r="AF51" s="15"/>
      <c r="AG51" s="15"/>
      <c r="AI51" s="15"/>
      <c r="AJ51" s="15"/>
      <c r="AL51" s="15"/>
      <c r="AM51" s="15"/>
      <c r="AO51" s="15"/>
      <c r="AP51" s="15"/>
      <c r="AQ51" s="15"/>
      <c r="AS51" s="15"/>
      <c r="AT51" s="15"/>
      <c r="AV51" s="15"/>
      <c r="AW51" s="15"/>
      <c r="AY51" s="15"/>
      <c r="AZ51" s="15"/>
      <c r="BB51" s="15"/>
      <c r="BD51" s="15"/>
      <c r="BF51" s="15"/>
      <c r="BG51" s="15"/>
      <c r="BI51" s="15"/>
      <c r="BJ51" s="15"/>
      <c r="BL51" s="15"/>
      <c r="BM51" s="15"/>
      <c r="BO51" s="15"/>
      <c r="BP51" s="15"/>
      <c r="BR51" s="15"/>
      <c r="BS51" s="15"/>
      <c r="BU51" s="15"/>
      <c r="BW51" s="15"/>
      <c r="BX51" s="15"/>
      <c r="BZ51" s="15"/>
      <c r="CA51" s="15"/>
      <c r="CC51" s="15"/>
      <c r="CD51" s="15"/>
      <c r="CF51" s="15"/>
      <c r="CG51" s="15"/>
      <c r="CI51" s="15"/>
      <c r="CJ51" s="15"/>
      <c r="CL51" s="15"/>
      <c r="CM51" s="15"/>
      <c r="CO51" s="15"/>
      <c r="CP51" s="15"/>
      <c r="CR51" s="15"/>
      <c r="CS51" s="15"/>
      <c r="CU51" s="15"/>
      <c r="CV51" s="15"/>
      <c r="CX51" s="15"/>
      <c r="CY51" s="15"/>
      <c r="DA51" s="15"/>
      <c r="DC51" s="15"/>
      <c r="DE51" s="15"/>
      <c r="DG51" s="15"/>
      <c r="DI51" s="15"/>
      <c r="DK51" s="15"/>
      <c r="DM51" s="15"/>
      <c r="DO51" s="15"/>
      <c r="DW51" s="15"/>
      <c r="DY51" s="15"/>
      <c r="EA51" s="15"/>
      <c r="EC51" s="15"/>
      <c r="EE51" s="15"/>
      <c r="EG51" s="15"/>
    </row>
    <row r="52" spans="1:137">
      <c r="A52" s="14">
        <v>413</v>
      </c>
      <c r="B52" s="15" t="s">
        <v>45</v>
      </c>
      <c r="D52" s="15"/>
      <c r="F52" s="15"/>
      <c r="H52" s="15"/>
      <c r="L52" s="15"/>
      <c r="N52" s="15"/>
      <c r="P52" s="15"/>
      <c r="R52" s="15"/>
      <c r="T52" s="15"/>
      <c r="W52" s="15"/>
      <c r="X52" s="15"/>
      <c r="Z52" s="15"/>
      <c r="AA52" s="15"/>
      <c r="AC52" s="15"/>
      <c r="AD52" s="15"/>
      <c r="AF52" s="15"/>
      <c r="AG52" s="15"/>
      <c r="AI52" s="15"/>
      <c r="AJ52" s="15"/>
      <c r="AL52" s="15"/>
      <c r="AM52" s="15"/>
      <c r="AO52" s="15"/>
      <c r="AP52" s="15"/>
      <c r="AQ52" s="15"/>
      <c r="AS52" s="15"/>
      <c r="AT52" s="15"/>
      <c r="AV52" s="15"/>
      <c r="AW52" s="15"/>
      <c r="AY52" s="15"/>
      <c r="AZ52" s="15"/>
      <c r="BB52" s="15"/>
      <c r="BD52" s="15"/>
      <c r="BF52" s="15"/>
      <c r="BG52" s="15"/>
      <c r="BI52" s="15"/>
      <c r="BJ52" s="15"/>
      <c r="BL52" s="15"/>
      <c r="BM52" s="15"/>
      <c r="BO52" s="15"/>
      <c r="BP52" s="15"/>
      <c r="BR52" s="15"/>
      <c r="BS52" s="15"/>
      <c r="BU52" s="15"/>
      <c r="BW52" s="15"/>
      <c r="BX52" s="15"/>
      <c r="BZ52" s="15"/>
      <c r="CA52" s="15"/>
      <c r="CC52" s="15"/>
      <c r="CD52" s="15"/>
      <c r="CF52" s="15"/>
      <c r="CG52" s="15"/>
      <c r="CI52" s="15"/>
      <c r="CJ52" s="15"/>
      <c r="CL52" s="15"/>
      <c r="CM52" s="15"/>
      <c r="CO52" s="15"/>
      <c r="CP52" s="15"/>
      <c r="CR52" s="15"/>
      <c r="CS52" s="15"/>
      <c r="CU52" s="15"/>
      <c r="CV52" s="15"/>
      <c r="CX52" s="15"/>
      <c r="CY52" s="15"/>
      <c r="DA52" s="15"/>
      <c r="DC52" s="15"/>
      <c r="DE52" s="15"/>
      <c r="DG52" s="15"/>
      <c r="DI52" s="15"/>
      <c r="DK52" s="15"/>
      <c r="DM52" s="15"/>
      <c r="DO52" s="15"/>
      <c r="DW52" s="15"/>
      <c r="DY52" s="15"/>
      <c r="EA52" s="15"/>
      <c r="EC52" s="15"/>
      <c r="EE52" s="15"/>
      <c r="EG52" s="15"/>
    </row>
    <row r="53" spans="1:137">
      <c r="A53" s="14">
        <v>414</v>
      </c>
      <c r="B53" s="15" t="s">
        <v>46</v>
      </c>
      <c r="D53" s="15"/>
      <c r="F53" s="15"/>
      <c r="H53" s="15"/>
      <c r="L53" s="15"/>
      <c r="N53" s="15"/>
      <c r="P53" s="15"/>
      <c r="R53" s="15"/>
      <c r="T53" s="15"/>
      <c r="W53" s="15"/>
      <c r="X53" s="15"/>
      <c r="Z53" s="15"/>
      <c r="AA53" s="15"/>
      <c r="AC53" s="15"/>
      <c r="AD53" s="15"/>
      <c r="AF53" s="15"/>
      <c r="AG53" s="15"/>
      <c r="AI53" s="15"/>
      <c r="AJ53" s="15"/>
      <c r="AL53" s="15"/>
      <c r="AM53" s="15"/>
      <c r="AO53" s="15"/>
      <c r="AP53" s="15"/>
      <c r="AQ53" s="15"/>
      <c r="AS53" s="15"/>
      <c r="AT53" s="15"/>
      <c r="AV53" s="15"/>
      <c r="AW53" s="15"/>
      <c r="AY53" s="15"/>
      <c r="AZ53" s="15"/>
      <c r="BB53" s="15"/>
      <c r="BD53" s="15"/>
      <c r="BF53" s="15"/>
      <c r="BG53" s="15"/>
      <c r="BI53" s="15"/>
      <c r="BJ53" s="15"/>
      <c r="BL53" s="15"/>
      <c r="BM53" s="15"/>
      <c r="BO53" s="15"/>
      <c r="BP53" s="15"/>
      <c r="BR53" s="15"/>
      <c r="BS53" s="15"/>
      <c r="BU53" s="15"/>
      <c r="BW53" s="15"/>
      <c r="BX53" s="15"/>
      <c r="BZ53" s="15"/>
      <c r="CA53" s="15"/>
      <c r="CC53" s="15"/>
      <c r="CD53" s="15"/>
      <c r="CF53" s="15"/>
      <c r="CG53" s="15"/>
      <c r="CI53" s="15"/>
      <c r="CJ53" s="15"/>
      <c r="CL53" s="15"/>
      <c r="CM53" s="15"/>
      <c r="CO53" s="15"/>
      <c r="CP53" s="15"/>
      <c r="CR53" s="15"/>
      <c r="CS53" s="15"/>
      <c r="CU53" s="15"/>
      <c r="CV53" s="15"/>
      <c r="CX53" s="15"/>
      <c r="CY53" s="15"/>
      <c r="DA53" s="15"/>
      <c r="DC53" s="15"/>
      <c r="DE53" s="15"/>
      <c r="DG53" s="15"/>
      <c r="DI53" s="15"/>
      <c r="DK53" s="15"/>
      <c r="DM53" s="15"/>
      <c r="DO53" s="15"/>
      <c r="DW53" s="15"/>
      <c r="DY53" s="15"/>
      <c r="EA53" s="15"/>
      <c r="EC53" s="15"/>
      <c r="EE53" s="15"/>
      <c r="EG53" s="15"/>
    </row>
    <row r="54" spans="1:137">
      <c r="A54" s="14">
        <v>415</v>
      </c>
      <c r="B54" s="15" t="s">
        <v>47</v>
      </c>
      <c r="D54" s="15"/>
      <c r="F54" s="15"/>
      <c r="H54" s="15"/>
      <c r="L54" s="15"/>
      <c r="N54" s="15"/>
      <c r="P54" s="15"/>
      <c r="R54" s="15"/>
      <c r="T54" s="15"/>
      <c r="W54" s="15"/>
      <c r="X54" s="15"/>
      <c r="Z54" s="15"/>
      <c r="AA54" s="15"/>
      <c r="AC54" s="15"/>
      <c r="AD54" s="15"/>
      <c r="AF54" s="15"/>
      <c r="AG54" s="15"/>
      <c r="AI54" s="15"/>
      <c r="AJ54" s="15"/>
      <c r="AL54" s="15"/>
      <c r="AM54" s="15"/>
      <c r="AO54" s="15"/>
      <c r="AP54" s="15"/>
      <c r="AQ54" s="15"/>
      <c r="AS54" s="15"/>
      <c r="AT54" s="15"/>
      <c r="AV54" s="15"/>
      <c r="AW54" s="15"/>
      <c r="AY54" s="15"/>
      <c r="AZ54" s="15"/>
      <c r="BB54" s="15"/>
      <c r="BD54" s="15"/>
      <c r="BF54" s="15"/>
      <c r="BG54" s="15"/>
      <c r="BI54" s="15"/>
      <c r="BJ54" s="15"/>
      <c r="BL54" s="15"/>
      <c r="BM54" s="15"/>
      <c r="BO54" s="15"/>
      <c r="BP54" s="15"/>
      <c r="BR54" s="15"/>
      <c r="BS54" s="15"/>
      <c r="BU54" s="15"/>
      <c r="BW54" s="15"/>
      <c r="BX54" s="15"/>
      <c r="BZ54" s="15"/>
      <c r="CA54" s="15"/>
      <c r="CC54" s="15"/>
      <c r="CD54" s="15"/>
      <c r="CF54" s="15"/>
      <c r="CG54" s="15"/>
      <c r="CI54" s="15"/>
      <c r="CJ54" s="15"/>
      <c r="CL54" s="15"/>
      <c r="CM54" s="15"/>
      <c r="CO54" s="15"/>
      <c r="CP54" s="15"/>
      <c r="CR54" s="15"/>
      <c r="CS54" s="15"/>
      <c r="CU54" s="15"/>
      <c r="CV54" s="15"/>
      <c r="CX54" s="15"/>
      <c r="CY54" s="15"/>
      <c r="DA54" s="15"/>
      <c r="DC54" s="15"/>
      <c r="DE54" s="15"/>
      <c r="DG54" s="15"/>
      <c r="DI54" s="15"/>
      <c r="DK54" s="15"/>
      <c r="DM54" s="15"/>
      <c r="DO54" s="15"/>
      <c r="DW54" s="15"/>
      <c r="DY54" s="15"/>
      <c r="EA54" s="15"/>
      <c r="EC54" s="15"/>
      <c r="EE54" s="15"/>
      <c r="EG54" s="15"/>
    </row>
    <row r="55" spans="1:137">
      <c r="A55" s="14">
        <v>416</v>
      </c>
      <c r="B55" s="15" t="s">
        <v>48</v>
      </c>
      <c r="D55" s="15"/>
      <c r="F55" s="15"/>
      <c r="H55" s="15"/>
      <c r="L55" s="15"/>
      <c r="N55" s="15"/>
      <c r="P55" s="15"/>
      <c r="R55" s="15"/>
      <c r="T55" s="15"/>
      <c r="W55" s="15"/>
      <c r="X55" s="15"/>
      <c r="Z55" s="15"/>
      <c r="AA55" s="15"/>
      <c r="AC55" s="15"/>
      <c r="AD55" s="15"/>
      <c r="AF55" s="15"/>
      <c r="AG55" s="15"/>
      <c r="AI55" s="15"/>
      <c r="AJ55" s="15"/>
      <c r="AL55" s="15"/>
      <c r="AM55" s="15"/>
      <c r="AO55" s="15"/>
      <c r="AP55" s="15"/>
      <c r="AQ55" s="15"/>
      <c r="AS55" s="15"/>
      <c r="AT55" s="15"/>
      <c r="AV55" s="15"/>
      <c r="AW55" s="15"/>
      <c r="AY55" s="15"/>
      <c r="AZ55" s="15"/>
      <c r="BB55" s="15"/>
      <c r="BD55" s="15"/>
      <c r="BF55" s="15"/>
      <c r="BG55" s="15"/>
      <c r="BI55" s="15"/>
      <c r="BJ55" s="15"/>
      <c r="BL55" s="15"/>
      <c r="BM55" s="15"/>
      <c r="BO55" s="15"/>
      <c r="BP55" s="15"/>
      <c r="BR55" s="15"/>
      <c r="BS55" s="15"/>
      <c r="BU55" s="15"/>
      <c r="BW55" s="15"/>
      <c r="BX55" s="15"/>
      <c r="BZ55" s="15"/>
      <c r="CA55" s="15"/>
      <c r="CC55" s="15"/>
      <c r="CD55" s="15"/>
      <c r="CF55" s="15"/>
      <c r="CG55" s="15"/>
      <c r="CI55" s="15"/>
      <c r="CJ55" s="15"/>
      <c r="CL55" s="15"/>
      <c r="CM55" s="15"/>
      <c r="CO55" s="15"/>
      <c r="CP55" s="15"/>
      <c r="CR55" s="15"/>
      <c r="CS55" s="15"/>
      <c r="CU55" s="15"/>
      <c r="CV55" s="15"/>
      <c r="CX55" s="15"/>
      <c r="CY55" s="15"/>
      <c r="DA55" s="15"/>
      <c r="DC55" s="15"/>
      <c r="DE55" s="15"/>
      <c r="DG55" s="15"/>
      <c r="DI55" s="15"/>
      <c r="DK55" s="15"/>
      <c r="DM55" s="15"/>
      <c r="DO55" s="15"/>
      <c r="DW55" s="15"/>
      <c r="DY55" s="15"/>
      <c r="EA55" s="15"/>
      <c r="EC55" s="15"/>
      <c r="EE55" s="15"/>
      <c r="EG55" s="15"/>
    </row>
    <row r="56" spans="1:137">
      <c r="A56" s="14">
        <v>452</v>
      </c>
      <c r="B56" s="15" t="s">
        <v>49</v>
      </c>
      <c r="D56" s="15"/>
      <c r="F56" s="15"/>
      <c r="H56" s="15"/>
      <c r="L56" s="15"/>
      <c r="N56" s="15"/>
      <c r="P56" s="15"/>
      <c r="R56" s="15"/>
      <c r="T56" s="15"/>
      <c r="W56" s="15"/>
      <c r="X56" s="15"/>
      <c r="Z56" s="15"/>
      <c r="AA56" s="15"/>
      <c r="AC56" s="15"/>
      <c r="AD56" s="15"/>
      <c r="AF56" s="15"/>
      <c r="AG56" s="15"/>
      <c r="AI56" s="15"/>
      <c r="AJ56" s="15"/>
      <c r="AL56" s="15"/>
      <c r="AM56" s="15"/>
      <c r="AO56" s="15"/>
      <c r="AP56" s="15"/>
      <c r="AQ56" s="15"/>
      <c r="AS56" s="15"/>
      <c r="AT56" s="15"/>
      <c r="AV56" s="15"/>
      <c r="AW56" s="15"/>
      <c r="AY56" s="15"/>
      <c r="AZ56" s="15"/>
      <c r="BB56" s="15"/>
      <c r="BD56" s="15"/>
      <c r="BF56" s="15"/>
      <c r="BG56" s="15"/>
      <c r="BI56" s="15"/>
      <c r="BJ56" s="15"/>
      <c r="BL56" s="15"/>
      <c r="BM56" s="15"/>
      <c r="BO56" s="15"/>
      <c r="BP56" s="15"/>
      <c r="BR56" s="15"/>
      <c r="BS56" s="15"/>
      <c r="BU56" s="15"/>
      <c r="BW56" s="15"/>
      <c r="BX56" s="15"/>
      <c r="BZ56" s="15"/>
      <c r="CA56" s="15"/>
      <c r="CC56" s="15"/>
      <c r="CD56" s="15"/>
      <c r="CF56" s="15"/>
      <c r="CG56" s="15"/>
      <c r="CI56" s="15"/>
      <c r="CJ56" s="15"/>
      <c r="CL56" s="15"/>
      <c r="CM56" s="15"/>
      <c r="CO56" s="15"/>
      <c r="CP56" s="15"/>
      <c r="CR56" s="15"/>
      <c r="CS56" s="15"/>
      <c r="CU56" s="15"/>
      <c r="CV56" s="15"/>
      <c r="CX56" s="15"/>
      <c r="CY56" s="15"/>
      <c r="DA56" s="15"/>
      <c r="DC56" s="15"/>
      <c r="DE56" s="15"/>
      <c r="DG56" s="15"/>
      <c r="DI56" s="15"/>
      <c r="DK56" s="15"/>
      <c r="DM56" s="15"/>
      <c r="DO56" s="15"/>
      <c r="DW56" s="15"/>
      <c r="DY56" s="15"/>
      <c r="EA56" s="15"/>
      <c r="EC56" s="15"/>
      <c r="EE56" s="15"/>
      <c r="EG56" s="15"/>
    </row>
    <row r="57" spans="1:137">
      <c r="A57" s="14">
        <v>418</v>
      </c>
      <c r="B57" s="15" t="s">
        <v>50</v>
      </c>
      <c r="D57" s="15"/>
      <c r="F57" s="15"/>
      <c r="H57" s="15"/>
      <c r="L57" s="15"/>
      <c r="N57" s="15"/>
      <c r="P57" s="15"/>
      <c r="R57" s="15"/>
      <c r="T57" s="15"/>
      <c r="W57" s="15"/>
      <c r="X57" s="15"/>
      <c r="Z57" s="15"/>
      <c r="AA57" s="15"/>
      <c r="AC57" s="15"/>
      <c r="AD57" s="15"/>
      <c r="AF57" s="15"/>
      <c r="AG57" s="15"/>
      <c r="AI57" s="15"/>
      <c r="AJ57" s="15"/>
      <c r="AL57" s="15"/>
      <c r="AM57" s="15"/>
      <c r="AO57" s="15"/>
      <c r="AP57" s="15"/>
      <c r="AQ57" s="15"/>
      <c r="AS57" s="15"/>
      <c r="AT57" s="15"/>
      <c r="AV57" s="15"/>
      <c r="AW57" s="15"/>
      <c r="AY57" s="15"/>
      <c r="AZ57" s="15"/>
      <c r="BB57" s="15"/>
      <c r="BD57" s="15"/>
      <c r="BF57" s="15"/>
      <c r="BG57" s="15"/>
      <c r="BI57" s="15"/>
      <c r="BJ57" s="15"/>
      <c r="BL57" s="15"/>
      <c r="BM57" s="15"/>
      <c r="BO57" s="15"/>
      <c r="BP57" s="15"/>
      <c r="BR57" s="15"/>
      <c r="BS57" s="15"/>
      <c r="BU57" s="15"/>
      <c r="BW57" s="15"/>
      <c r="BX57" s="15"/>
      <c r="BZ57" s="15"/>
      <c r="CA57" s="15"/>
      <c r="CC57" s="15"/>
      <c r="CD57" s="15"/>
      <c r="CF57" s="15"/>
      <c r="CG57" s="15"/>
      <c r="CI57" s="15"/>
      <c r="CJ57" s="15"/>
      <c r="CL57" s="15"/>
      <c r="CM57" s="15"/>
      <c r="CO57" s="15"/>
      <c r="CP57" s="15"/>
      <c r="CR57" s="15"/>
      <c r="CS57" s="15"/>
      <c r="CU57" s="15"/>
      <c r="CV57" s="15"/>
      <c r="CX57" s="15"/>
      <c r="CY57" s="15"/>
      <c r="DA57" s="15"/>
      <c r="DC57" s="15"/>
      <c r="DE57" s="15"/>
      <c r="DG57" s="15"/>
      <c r="DI57" s="15"/>
      <c r="DK57" s="15"/>
      <c r="DM57" s="15"/>
      <c r="DO57" s="15"/>
      <c r="DW57" s="15"/>
      <c r="DY57" s="15"/>
      <c r="EA57" s="15"/>
      <c r="EC57" s="15"/>
      <c r="EE57" s="15"/>
      <c r="EG57" s="15"/>
    </row>
    <row r="58" spans="1:137">
      <c r="A58" s="14">
        <v>406</v>
      </c>
      <c r="B58" s="15" t="s">
        <v>51</v>
      </c>
      <c r="D58" s="15"/>
      <c r="F58" s="15"/>
      <c r="H58" s="15"/>
      <c r="L58" s="15"/>
      <c r="N58" s="15"/>
      <c r="P58" s="15"/>
      <c r="R58" s="15"/>
      <c r="T58" s="15"/>
      <c r="W58" s="15"/>
      <c r="X58" s="15"/>
      <c r="Z58" s="15"/>
      <c r="AA58" s="15"/>
      <c r="AC58" s="15"/>
      <c r="AD58" s="15"/>
      <c r="AF58" s="15"/>
      <c r="AG58" s="15"/>
      <c r="AI58" s="15"/>
      <c r="AJ58" s="15"/>
      <c r="AL58" s="15"/>
      <c r="AM58" s="15"/>
      <c r="AO58" s="15"/>
      <c r="AP58" s="15"/>
      <c r="AQ58" s="15"/>
      <c r="AS58" s="15"/>
      <c r="AT58" s="15"/>
      <c r="AV58" s="15"/>
      <c r="AW58" s="15"/>
      <c r="AY58" s="15"/>
      <c r="AZ58" s="15"/>
      <c r="BB58" s="15"/>
      <c r="BD58" s="15"/>
      <c r="BF58" s="15"/>
      <c r="BG58" s="15"/>
      <c r="BI58" s="15"/>
      <c r="BJ58" s="15"/>
      <c r="BL58" s="15"/>
      <c r="BM58" s="15"/>
      <c r="BO58" s="15"/>
      <c r="BP58" s="15"/>
      <c r="BR58" s="15"/>
      <c r="BS58" s="15"/>
      <c r="BU58" s="15"/>
      <c r="BW58" s="15"/>
      <c r="BX58" s="15"/>
      <c r="BZ58" s="15"/>
      <c r="CA58" s="15"/>
      <c r="CC58" s="15"/>
      <c r="CD58" s="15"/>
      <c r="CF58" s="15"/>
      <c r="CG58" s="15"/>
      <c r="CI58" s="15"/>
      <c r="CJ58" s="15"/>
      <c r="CL58" s="15"/>
      <c r="CM58" s="15"/>
      <c r="CO58" s="15"/>
      <c r="CP58" s="15"/>
      <c r="CR58" s="15"/>
      <c r="CS58" s="15"/>
      <c r="CU58" s="15"/>
      <c r="CV58" s="15"/>
      <c r="CX58" s="15"/>
      <c r="CY58" s="15"/>
      <c r="DA58" s="15"/>
      <c r="DC58" s="15"/>
      <c r="DE58" s="15"/>
      <c r="DG58" s="15"/>
      <c r="DI58" s="15"/>
      <c r="DK58" s="15"/>
      <c r="DM58" s="15"/>
      <c r="DO58" s="15"/>
      <c r="DW58" s="15"/>
      <c r="DY58" s="15"/>
      <c r="EA58" s="15"/>
      <c r="EC58" s="15"/>
      <c r="EE58" s="15"/>
      <c r="EG58" s="15"/>
    </row>
    <row r="59" spans="1:137">
      <c r="A59" s="14">
        <v>453</v>
      </c>
      <c r="B59" s="15" t="s">
        <v>52</v>
      </c>
      <c r="D59" s="15"/>
      <c r="F59" s="15"/>
      <c r="H59" s="15"/>
      <c r="L59" s="15"/>
      <c r="N59" s="15"/>
      <c r="P59" s="15"/>
      <c r="R59" s="15"/>
      <c r="T59" s="15"/>
      <c r="W59" s="15"/>
      <c r="X59" s="15"/>
      <c r="Z59" s="15"/>
      <c r="AA59" s="15"/>
      <c r="AC59" s="15"/>
      <c r="AD59" s="15"/>
      <c r="AF59" s="15"/>
      <c r="AG59" s="15"/>
      <c r="AI59" s="15"/>
      <c r="AJ59" s="15"/>
      <c r="AL59" s="15"/>
      <c r="AM59" s="15"/>
      <c r="AO59" s="15"/>
      <c r="AP59" s="15"/>
      <c r="AQ59" s="15"/>
      <c r="AS59" s="15"/>
      <c r="AT59" s="15"/>
      <c r="AV59" s="15"/>
      <c r="AW59" s="15"/>
      <c r="AY59" s="15"/>
      <c r="AZ59" s="15"/>
      <c r="BB59" s="15"/>
      <c r="BD59" s="15"/>
      <c r="BF59" s="15"/>
      <c r="BG59" s="15"/>
      <c r="BI59" s="15"/>
      <c r="BJ59" s="15"/>
      <c r="BL59" s="15"/>
      <c r="BM59" s="15"/>
      <c r="BO59" s="15"/>
      <c r="BP59" s="15"/>
      <c r="BR59" s="15"/>
      <c r="BS59" s="15"/>
      <c r="BU59" s="15"/>
      <c r="BW59" s="15"/>
      <c r="BX59" s="15"/>
      <c r="BZ59" s="15"/>
      <c r="CA59" s="15"/>
      <c r="CC59" s="15"/>
      <c r="CD59" s="15"/>
      <c r="CF59" s="15"/>
      <c r="CG59" s="15"/>
      <c r="CI59" s="15"/>
      <c r="CJ59" s="15"/>
      <c r="CL59" s="15"/>
      <c r="CM59" s="15"/>
      <c r="CO59" s="15"/>
      <c r="CP59" s="15"/>
      <c r="CR59" s="15"/>
      <c r="CS59" s="15"/>
      <c r="CU59" s="15"/>
      <c r="CV59" s="15"/>
      <c r="CX59" s="15"/>
      <c r="CY59" s="15"/>
      <c r="DA59" s="15"/>
      <c r="DC59" s="15"/>
      <c r="DE59" s="15"/>
      <c r="DG59" s="15"/>
      <c r="DI59" s="15"/>
      <c r="DK59" s="15"/>
      <c r="DM59" s="15"/>
      <c r="DO59" s="15"/>
      <c r="DW59" s="15"/>
      <c r="DY59" s="15"/>
      <c r="EA59" s="15"/>
      <c r="EC59" s="15"/>
      <c r="EE59" s="15"/>
      <c r="EG59" s="15"/>
    </row>
    <row r="60" spans="1:137">
      <c r="A60" s="14">
        <v>456</v>
      </c>
      <c r="B60" s="15" t="s">
        <v>53</v>
      </c>
      <c r="D60" s="15"/>
      <c r="F60" s="15"/>
      <c r="H60" s="15"/>
      <c r="L60" s="15"/>
      <c r="N60" s="15"/>
      <c r="P60" s="15"/>
      <c r="R60" s="15"/>
      <c r="T60" s="15"/>
      <c r="W60" s="15"/>
      <c r="X60" s="15"/>
      <c r="Z60" s="15"/>
      <c r="AA60" s="15"/>
      <c r="AC60" s="15"/>
      <c r="AD60" s="15"/>
      <c r="AF60" s="15"/>
      <c r="AG60" s="15"/>
      <c r="AI60" s="15"/>
      <c r="AJ60" s="15"/>
      <c r="AL60" s="15"/>
      <c r="AM60" s="15"/>
      <c r="AO60" s="15"/>
      <c r="AP60" s="15"/>
      <c r="AQ60" s="15"/>
      <c r="AS60" s="15"/>
      <c r="AT60" s="15"/>
      <c r="AV60" s="15"/>
      <c r="AW60" s="15"/>
      <c r="AY60" s="15"/>
      <c r="AZ60" s="15"/>
      <c r="BB60" s="15"/>
      <c r="BD60" s="15"/>
      <c r="BF60" s="15"/>
      <c r="BG60" s="15"/>
      <c r="BI60" s="15"/>
      <c r="BJ60" s="15"/>
      <c r="BL60" s="15"/>
      <c r="BM60" s="15"/>
      <c r="BO60" s="15"/>
      <c r="BP60" s="15"/>
      <c r="BR60" s="15"/>
      <c r="BS60" s="15"/>
      <c r="BU60" s="15"/>
      <c r="BW60" s="15"/>
      <c r="BX60" s="15"/>
      <c r="BZ60" s="15"/>
      <c r="CA60" s="15"/>
      <c r="CC60" s="15"/>
      <c r="CD60" s="15"/>
      <c r="CF60" s="15"/>
      <c r="CG60" s="15"/>
      <c r="CI60" s="15"/>
      <c r="CJ60" s="15"/>
      <c r="CL60" s="15"/>
      <c r="CM60" s="15"/>
      <c r="CO60" s="15"/>
      <c r="CP60" s="15"/>
      <c r="CR60" s="15"/>
      <c r="CS60" s="15"/>
      <c r="CU60" s="15"/>
      <c r="CV60" s="15"/>
      <c r="CX60" s="15"/>
      <c r="CY60" s="15"/>
      <c r="DA60" s="15"/>
      <c r="DC60" s="15"/>
      <c r="DE60" s="15"/>
      <c r="DG60" s="15"/>
      <c r="DI60" s="15"/>
      <c r="DK60" s="15"/>
      <c r="DM60" s="15"/>
      <c r="DO60" s="15"/>
      <c r="DW60" s="15"/>
      <c r="DY60" s="15"/>
      <c r="EA60" s="15"/>
      <c r="EC60" s="15"/>
      <c r="EE60" s="15"/>
      <c r="EG60" s="15"/>
    </row>
    <row r="61" spans="1:137">
      <c r="A61" s="14">
        <v>457</v>
      </c>
      <c r="B61" s="15" t="s">
        <v>54</v>
      </c>
      <c r="D61" s="15"/>
      <c r="F61" s="15"/>
      <c r="H61" s="15"/>
      <c r="L61" s="15"/>
      <c r="N61" s="15"/>
      <c r="P61" s="15"/>
      <c r="R61" s="15"/>
      <c r="T61" s="15"/>
      <c r="W61" s="15"/>
      <c r="X61" s="15"/>
      <c r="Z61" s="15"/>
      <c r="AA61" s="15"/>
      <c r="AC61" s="15"/>
      <c r="AD61" s="15"/>
      <c r="AF61" s="15"/>
      <c r="AG61" s="15"/>
      <c r="AI61" s="15"/>
      <c r="AJ61" s="15"/>
      <c r="AL61" s="15"/>
      <c r="AM61" s="15"/>
      <c r="AO61" s="15"/>
      <c r="AP61" s="15"/>
      <c r="AQ61" s="15"/>
      <c r="AS61" s="15"/>
      <c r="AT61" s="15"/>
      <c r="AV61" s="15"/>
      <c r="AW61" s="15"/>
      <c r="AY61" s="15"/>
      <c r="AZ61" s="15"/>
      <c r="BB61" s="15"/>
      <c r="BD61" s="15"/>
      <c r="BF61" s="15"/>
      <c r="BG61" s="15"/>
      <c r="BI61" s="15"/>
      <c r="BJ61" s="15"/>
      <c r="BL61" s="15"/>
      <c r="BM61" s="15"/>
      <c r="BO61" s="15"/>
      <c r="BP61" s="15"/>
      <c r="BR61" s="15"/>
      <c r="BS61" s="15"/>
      <c r="BU61" s="15"/>
      <c r="BW61" s="15"/>
      <c r="BX61" s="15"/>
      <c r="BZ61" s="15"/>
      <c r="CA61" s="15"/>
      <c r="CC61" s="15"/>
      <c r="CD61" s="15"/>
      <c r="CF61" s="15"/>
      <c r="CG61" s="15"/>
      <c r="CI61" s="15"/>
      <c r="CJ61" s="15"/>
      <c r="CL61" s="15"/>
      <c r="CM61" s="15"/>
      <c r="CO61" s="15"/>
      <c r="CP61" s="15"/>
      <c r="CR61" s="15"/>
      <c r="CS61" s="15"/>
      <c r="CU61" s="15"/>
      <c r="CV61" s="15"/>
      <c r="CX61" s="15"/>
      <c r="CY61" s="15"/>
      <c r="DA61" s="15"/>
      <c r="DC61" s="15"/>
      <c r="DE61" s="15"/>
      <c r="DG61" s="15"/>
      <c r="DI61" s="15"/>
      <c r="DK61" s="15"/>
      <c r="DM61" s="15"/>
      <c r="DO61" s="15"/>
      <c r="DW61" s="15"/>
      <c r="DY61" s="15"/>
      <c r="EA61" s="15"/>
      <c r="EC61" s="15"/>
      <c r="EE61" s="15"/>
      <c r="EG61" s="15"/>
    </row>
    <row r="62" spans="1:137">
      <c r="A62" s="14">
        <v>450</v>
      </c>
      <c r="B62" s="15" t="s">
        <v>55</v>
      </c>
      <c r="D62" s="15"/>
      <c r="F62" s="15"/>
      <c r="H62" s="15"/>
      <c r="L62" s="15"/>
      <c r="N62" s="15"/>
      <c r="P62" s="15"/>
      <c r="R62" s="15"/>
      <c r="T62" s="15"/>
      <c r="W62" s="15"/>
      <c r="X62" s="15"/>
      <c r="Z62" s="15"/>
      <c r="AA62" s="15"/>
      <c r="AC62" s="15"/>
      <c r="AD62" s="15"/>
      <c r="AF62" s="15"/>
      <c r="AG62" s="15"/>
      <c r="AI62" s="15"/>
      <c r="AJ62" s="15"/>
      <c r="AL62" s="15"/>
      <c r="AM62" s="15"/>
      <c r="AO62" s="15"/>
      <c r="AP62" s="15"/>
      <c r="AQ62" s="15"/>
      <c r="AS62" s="15"/>
      <c r="AT62" s="15"/>
      <c r="AV62" s="15"/>
      <c r="AW62" s="15"/>
      <c r="AY62" s="15"/>
      <c r="AZ62" s="15"/>
      <c r="BB62" s="15"/>
      <c r="BD62" s="15"/>
      <c r="BF62" s="15"/>
      <c r="BG62" s="15"/>
      <c r="BI62" s="15"/>
      <c r="BJ62" s="15"/>
      <c r="BL62" s="15"/>
      <c r="BM62" s="15"/>
      <c r="BO62" s="15"/>
      <c r="BP62" s="15"/>
      <c r="BR62" s="15"/>
      <c r="BS62" s="15"/>
      <c r="BU62" s="15"/>
      <c r="BW62" s="15"/>
      <c r="BX62" s="15"/>
      <c r="BZ62" s="15"/>
      <c r="CA62" s="15"/>
      <c r="CC62" s="15"/>
      <c r="CD62" s="15"/>
      <c r="CF62" s="15"/>
      <c r="CG62" s="15"/>
      <c r="CI62" s="15"/>
      <c r="CJ62" s="15"/>
      <c r="CL62" s="15"/>
      <c r="CM62" s="15"/>
      <c r="CO62" s="15"/>
      <c r="CP62" s="15"/>
      <c r="CR62" s="15"/>
      <c r="CS62" s="15"/>
      <c r="CU62" s="15"/>
      <c r="CV62" s="15"/>
      <c r="CX62" s="15"/>
      <c r="CY62" s="15"/>
      <c r="DA62" s="15"/>
      <c r="DC62" s="15"/>
      <c r="DE62" s="15"/>
      <c r="DG62" s="15"/>
      <c r="DI62" s="15"/>
      <c r="DK62" s="15"/>
      <c r="DM62" s="15"/>
      <c r="DO62" s="15"/>
      <c r="DW62" s="15"/>
      <c r="DY62" s="15"/>
      <c r="EA62" s="15"/>
      <c r="EC62" s="15"/>
      <c r="EE62" s="15"/>
      <c r="EG62" s="15"/>
    </row>
    <row r="63" spans="1:137">
      <c r="A63" s="16">
        <v>501</v>
      </c>
      <c r="B63" s="17" t="s">
        <v>239</v>
      </c>
      <c r="D63" s="15"/>
      <c r="F63" s="15"/>
      <c r="H63" s="15"/>
      <c r="J63" s="15"/>
      <c r="N63" s="15"/>
      <c r="P63" s="15"/>
      <c r="R63" s="15"/>
      <c r="T63" s="15"/>
      <c r="W63" s="15"/>
      <c r="X63" s="15"/>
      <c r="Z63" s="15"/>
      <c r="AA63" s="15"/>
      <c r="AC63" s="15"/>
      <c r="AD63" s="15"/>
      <c r="AF63" s="15"/>
      <c r="AG63" s="15"/>
      <c r="AI63" s="15"/>
      <c r="AJ63" s="15"/>
      <c r="AL63" s="15"/>
      <c r="AM63" s="15"/>
      <c r="AO63" s="15"/>
      <c r="AP63" s="15"/>
      <c r="AQ63" s="15"/>
      <c r="AS63" s="15"/>
      <c r="AT63" s="15"/>
      <c r="AV63" s="15"/>
      <c r="AW63" s="15"/>
      <c r="AY63" s="15"/>
      <c r="AZ63" s="15"/>
      <c r="BB63" s="15"/>
      <c r="BD63" s="15"/>
      <c r="BF63" s="15"/>
      <c r="BG63" s="15"/>
      <c r="BI63" s="15"/>
      <c r="BJ63" s="15"/>
      <c r="BL63" s="15"/>
      <c r="BM63" s="15"/>
      <c r="BO63" s="15"/>
      <c r="BP63" s="15"/>
      <c r="BR63" s="15"/>
      <c r="BS63" s="15"/>
      <c r="BU63" s="15"/>
      <c r="BW63" s="15"/>
      <c r="BX63" s="15"/>
      <c r="BZ63" s="15"/>
      <c r="CA63" s="15"/>
      <c r="CC63" s="15"/>
      <c r="CD63" s="15"/>
      <c r="CF63" s="15"/>
      <c r="CG63" s="15"/>
      <c r="CI63" s="15"/>
      <c r="CJ63" s="15"/>
      <c r="CL63" s="15"/>
      <c r="CM63" s="15"/>
      <c r="CO63" s="15"/>
      <c r="CP63" s="15"/>
      <c r="CR63" s="15"/>
      <c r="CS63" s="15"/>
      <c r="CU63" s="15"/>
      <c r="CV63" s="15"/>
      <c r="CX63" s="15"/>
      <c r="CY63" s="15"/>
      <c r="DA63" s="15"/>
      <c r="DC63" s="15"/>
      <c r="DE63" s="15"/>
      <c r="DG63" s="15"/>
      <c r="DI63" s="15"/>
      <c r="DK63" s="15"/>
      <c r="DM63" s="15"/>
      <c r="DO63" s="15"/>
      <c r="DW63" s="15"/>
      <c r="DY63" s="15"/>
      <c r="EA63" s="15"/>
      <c r="EC63" s="15"/>
      <c r="EE63" s="15"/>
      <c r="EG63" s="15"/>
    </row>
    <row r="64" spans="1:137">
      <c r="A64" s="16">
        <v>502</v>
      </c>
      <c r="B64" s="17" t="s">
        <v>240</v>
      </c>
      <c r="D64" s="15"/>
      <c r="F64" s="15"/>
      <c r="H64" s="15"/>
      <c r="J64" s="15"/>
      <c r="N64" s="15"/>
      <c r="P64" s="15"/>
      <c r="R64" s="15"/>
      <c r="T64" s="15"/>
      <c r="W64" s="15"/>
      <c r="X64" s="15"/>
      <c r="Z64" s="15"/>
      <c r="AA64" s="15"/>
      <c r="AC64" s="15"/>
      <c r="AD64" s="15"/>
      <c r="AF64" s="15"/>
      <c r="AG64" s="15"/>
      <c r="AI64" s="15"/>
      <c r="AJ64" s="15"/>
      <c r="AL64" s="15"/>
      <c r="AM64" s="15"/>
      <c r="AO64" s="15"/>
      <c r="AP64" s="15"/>
      <c r="AQ64" s="15"/>
      <c r="AS64" s="15"/>
      <c r="AT64" s="15"/>
      <c r="AV64" s="15"/>
      <c r="AW64" s="15"/>
      <c r="AY64" s="15"/>
      <c r="AZ64" s="15"/>
      <c r="BB64" s="15"/>
      <c r="BD64" s="15"/>
      <c r="BF64" s="15"/>
      <c r="BG64" s="15"/>
      <c r="BI64" s="15"/>
      <c r="BJ64" s="15"/>
      <c r="BL64" s="15"/>
      <c r="BM64" s="15"/>
      <c r="BO64" s="15"/>
      <c r="BP64" s="15"/>
      <c r="BR64" s="15"/>
      <c r="BS64" s="15"/>
      <c r="BU64" s="15"/>
      <c r="BW64" s="15"/>
      <c r="BX64" s="15"/>
      <c r="BZ64" s="15"/>
      <c r="CA64" s="15"/>
      <c r="CC64" s="15"/>
      <c r="CD64" s="15"/>
      <c r="CF64" s="15"/>
      <c r="CG64" s="15"/>
      <c r="CI64" s="15"/>
      <c r="CJ64" s="15"/>
      <c r="CL64" s="15"/>
      <c r="CM64" s="15"/>
      <c r="CO64" s="15"/>
      <c r="CP64" s="15"/>
      <c r="CR64" s="15"/>
      <c r="CS64" s="15"/>
      <c r="CU64" s="15"/>
      <c r="CV64" s="15"/>
      <c r="CX64" s="15"/>
      <c r="CY64" s="15"/>
      <c r="DA64" s="15"/>
      <c r="DC64" s="15"/>
      <c r="DE64" s="15"/>
      <c r="DG64" s="15"/>
      <c r="DI64" s="15"/>
      <c r="DK64" s="15"/>
      <c r="DM64" s="15"/>
      <c r="DO64" s="15"/>
      <c r="DW64" s="15"/>
      <c r="DY64" s="15"/>
      <c r="EA64" s="15"/>
      <c r="EC64" s="15"/>
      <c r="EE64" s="15"/>
      <c r="EG64" s="15"/>
    </row>
    <row r="65" spans="1:137">
      <c r="A65" s="16">
        <v>503</v>
      </c>
      <c r="B65" s="17" t="s">
        <v>241</v>
      </c>
      <c r="D65" s="15"/>
      <c r="F65" s="15"/>
      <c r="H65" s="15"/>
      <c r="J65" s="15"/>
      <c r="N65" s="15"/>
      <c r="P65" s="15"/>
      <c r="R65" s="15"/>
      <c r="T65" s="15"/>
      <c r="W65" s="15"/>
      <c r="X65" s="15"/>
      <c r="Z65" s="15"/>
      <c r="AA65" s="15"/>
      <c r="AC65" s="15"/>
      <c r="AD65" s="15"/>
      <c r="AF65" s="15"/>
      <c r="AG65" s="15"/>
      <c r="AI65" s="15"/>
      <c r="AJ65" s="15"/>
      <c r="AL65" s="15"/>
      <c r="AM65" s="15"/>
      <c r="AO65" s="15"/>
      <c r="AP65" s="15"/>
      <c r="AQ65" s="15"/>
      <c r="AS65" s="15"/>
      <c r="AT65" s="15"/>
      <c r="AV65" s="15"/>
      <c r="AW65" s="15"/>
      <c r="AY65" s="15"/>
      <c r="AZ65" s="15"/>
      <c r="BB65" s="15"/>
      <c r="BD65" s="15"/>
      <c r="BF65" s="15"/>
      <c r="BG65" s="15"/>
      <c r="BI65" s="15"/>
      <c r="BJ65" s="15"/>
      <c r="BL65" s="15"/>
      <c r="BM65" s="15"/>
      <c r="BO65" s="15"/>
      <c r="BP65" s="15"/>
      <c r="BR65" s="15"/>
      <c r="BS65" s="15"/>
      <c r="BU65" s="15"/>
      <c r="BW65" s="15"/>
      <c r="BX65" s="15"/>
      <c r="BZ65" s="15"/>
      <c r="CA65" s="15"/>
      <c r="CC65" s="15"/>
      <c r="CD65" s="15"/>
      <c r="CF65" s="15"/>
      <c r="CG65" s="15"/>
      <c r="CI65" s="15"/>
      <c r="CJ65" s="15"/>
      <c r="CL65" s="15"/>
      <c r="CM65" s="15"/>
      <c r="CO65" s="15"/>
      <c r="CP65" s="15"/>
      <c r="CR65" s="15"/>
      <c r="CS65" s="15"/>
      <c r="CU65" s="15"/>
      <c r="CV65" s="15"/>
      <c r="CX65" s="15"/>
      <c r="CY65" s="15"/>
      <c r="DA65" s="15"/>
      <c r="DC65" s="15"/>
      <c r="DE65" s="15"/>
      <c r="DG65" s="15"/>
      <c r="DI65" s="15"/>
      <c r="DK65" s="15"/>
      <c r="DM65" s="15"/>
      <c r="DO65" s="15"/>
      <c r="DW65" s="15"/>
      <c r="DY65" s="15"/>
      <c r="EA65" s="15"/>
      <c r="EC65" s="15"/>
      <c r="EE65" s="15"/>
      <c r="EG65" s="15"/>
    </row>
    <row r="66" spans="1:137">
      <c r="A66" s="14">
        <v>1001</v>
      </c>
      <c r="B66" s="15" t="s">
        <v>242</v>
      </c>
      <c r="D66" s="15"/>
      <c r="F66" s="15"/>
      <c r="H66" s="15"/>
      <c r="J66" s="15"/>
      <c r="L66" s="15"/>
      <c r="N66" s="15"/>
      <c r="P66" s="15"/>
      <c r="R66" s="15"/>
      <c r="T66" s="15"/>
      <c r="W66" s="15"/>
      <c r="X66" s="15"/>
      <c r="Z66" s="15"/>
      <c r="AA66" s="15"/>
      <c r="AC66" s="15"/>
      <c r="AD66" s="15"/>
      <c r="AF66" s="15"/>
      <c r="AG66" s="15"/>
      <c r="AI66" s="15"/>
      <c r="AJ66" s="15"/>
      <c r="AL66" s="15"/>
      <c r="AM66" s="15"/>
      <c r="AO66" s="15"/>
      <c r="AP66" s="15"/>
      <c r="AQ66" s="15" t="s">
        <v>243</v>
      </c>
      <c r="AT66" s="15"/>
      <c r="AV66" s="15"/>
      <c r="AW66" s="15"/>
      <c r="AY66" s="15"/>
      <c r="AZ66" s="15"/>
      <c r="BB66" s="15"/>
      <c r="BD66" s="15"/>
      <c r="BF66" s="15"/>
      <c r="BG66" s="15"/>
      <c r="BI66" s="15"/>
      <c r="BJ66" s="15"/>
      <c r="BL66" s="15"/>
      <c r="BM66" s="15"/>
      <c r="BO66" s="15"/>
      <c r="BP66" s="15"/>
      <c r="BR66" s="15"/>
      <c r="BS66" s="15"/>
      <c r="BU66" s="15"/>
      <c r="BW66" s="15"/>
      <c r="BX66" s="15"/>
      <c r="BZ66" s="15"/>
      <c r="CA66" s="15"/>
      <c r="CC66" s="15"/>
      <c r="CD66" s="15"/>
      <c r="CF66" s="15"/>
      <c r="CG66" s="15"/>
      <c r="CI66" s="15"/>
      <c r="CJ66" s="15"/>
      <c r="CL66" s="15"/>
      <c r="CM66" s="15"/>
      <c r="CO66" s="15"/>
      <c r="CP66" s="15"/>
      <c r="CR66" s="15"/>
      <c r="CS66" s="15"/>
      <c r="CU66" s="15"/>
      <c r="CV66" s="15"/>
      <c r="CX66" s="15"/>
      <c r="CY66" s="15"/>
      <c r="DA66" s="15"/>
      <c r="DC66" s="15"/>
      <c r="DE66" s="15"/>
      <c r="DG66" s="15"/>
      <c r="DI66" s="15"/>
      <c r="DK66" s="15"/>
      <c r="DM66" s="15"/>
      <c r="DO66" s="15"/>
      <c r="DW66" s="15"/>
      <c r="DY66" s="15"/>
      <c r="EA66" s="15"/>
      <c r="EC66" s="15"/>
      <c r="EE66" s="15"/>
      <c r="EG66" s="15"/>
    </row>
    <row r="67" spans="1:137">
      <c r="A67" s="14">
        <v>1002</v>
      </c>
      <c r="B67" s="15" t="s">
        <v>244</v>
      </c>
      <c r="D67" s="15"/>
      <c r="F67" s="15"/>
      <c r="H67" s="15"/>
      <c r="J67" s="15"/>
      <c r="L67" s="15"/>
      <c r="N67" s="15"/>
      <c r="P67" s="15"/>
      <c r="R67" s="15"/>
      <c r="T67" s="15"/>
      <c r="W67" s="15"/>
      <c r="X67" s="15"/>
      <c r="Z67" s="15"/>
      <c r="AA67" s="15"/>
      <c r="AC67" s="15"/>
      <c r="AD67" s="15"/>
      <c r="AF67" s="15"/>
      <c r="AG67" s="15"/>
      <c r="AI67" s="15"/>
      <c r="AJ67" s="15"/>
      <c r="AL67" s="15"/>
      <c r="AM67" s="15"/>
      <c r="AO67" s="15"/>
      <c r="AP67" s="15"/>
      <c r="AQ67" s="15" t="s">
        <v>243</v>
      </c>
      <c r="AT67" s="15"/>
      <c r="AV67" s="15"/>
      <c r="AW67" s="15"/>
      <c r="AY67" s="15"/>
      <c r="AZ67" s="15"/>
      <c r="BB67" s="15"/>
      <c r="BD67" s="15"/>
      <c r="BF67" s="15"/>
      <c r="BG67" s="15"/>
      <c r="BI67" s="15"/>
      <c r="BJ67" s="15"/>
      <c r="BL67" s="15"/>
      <c r="BM67" s="15"/>
      <c r="BO67" s="15"/>
      <c r="BP67" s="15"/>
      <c r="BR67" s="15"/>
      <c r="BS67" s="15"/>
      <c r="BU67" s="15"/>
      <c r="BW67" s="15"/>
      <c r="BX67" s="15"/>
      <c r="BZ67" s="15"/>
      <c r="CA67" s="15"/>
      <c r="CC67" s="15"/>
      <c r="CD67" s="15"/>
      <c r="CF67" s="15"/>
      <c r="CG67" s="15"/>
      <c r="CI67" s="15"/>
      <c r="CJ67" s="15"/>
      <c r="CL67" s="15"/>
      <c r="CM67" s="15"/>
      <c r="CO67" s="15"/>
      <c r="CP67" s="15"/>
      <c r="CR67" s="15"/>
      <c r="CS67" s="15"/>
      <c r="CU67" s="15"/>
      <c r="CV67" s="15"/>
      <c r="CX67" s="15"/>
      <c r="CY67" s="15"/>
      <c r="DA67" s="15"/>
      <c r="DC67" s="15"/>
      <c r="DE67" s="15"/>
      <c r="DG67" s="15"/>
      <c r="DI67" s="15"/>
      <c r="DK67" s="15"/>
      <c r="DM67" s="15"/>
      <c r="DO67" s="15"/>
      <c r="DW67" s="15"/>
      <c r="DY67" s="15"/>
      <c r="EA67" s="15"/>
      <c r="EC67" s="15"/>
      <c r="EE67" s="15"/>
      <c r="EG67" s="15"/>
    </row>
    <row r="68" spans="1:137">
      <c r="A68" s="14">
        <v>1003</v>
      </c>
      <c r="B68" s="15" t="s">
        <v>245</v>
      </c>
      <c r="D68" s="15"/>
      <c r="F68" s="15"/>
      <c r="H68" s="15"/>
      <c r="J68" s="15"/>
      <c r="L68" s="15"/>
      <c r="N68" s="15"/>
      <c r="P68" s="15"/>
      <c r="R68" s="15"/>
      <c r="T68" s="15"/>
      <c r="W68" s="15"/>
      <c r="X68" s="15"/>
      <c r="Z68" s="15"/>
      <c r="AA68" s="15"/>
      <c r="AC68" s="15"/>
      <c r="AD68" s="15"/>
      <c r="AF68" s="15"/>
      <c r="AG68" s="15"/>
      <c r="AI68" s="15"/>
      <c r="AJ68" s="15"/>
      <c r="AL68" s="15"/>
      <c r="AM68" s="15"/>
      <c r="AO68" s="15"/>
      <c r="AP68" s="15"/>
      <c r="AQ68" s="15" t="s">
        <v>243</v>
      </c>
      <c r="AT68" s="15"/>
      <c r="AV68" s="15"/>
      <c r="AW68" s="15"/>
      <c r="AY68" s="15"/>
      <c r="AZ68" s="15"/>
      <c r="BB68" s="15"/>
      <c r="BD68" s="15"/>
      <c r="BF68" s="15"/>
      <c r="BG68" s="15"/>
      <c r="BI68" s="15"/>
      <c r="BJ68" s="15"/>
      <c r="BL68" s="15"/>
      <c r="BM68" s="15"/>
      <c r="BO68" s="15"/>
      <c r="BP68" s="15"/>
      <c r="BR68" s="15"/>
      <c r="BS68" s="15"/>
      <c r="BU68" s="15"/>
      <c r="BW68" s="15"/>
      <c r="BX68" s="15"/>
      <c r="BZ68" s="15"/>
      <c r="CA68" s="15"/>
      <c r="CC68" s="15"/>
      <c r="CD68" s="15"/>
      <c r="CF68" s="15"/>
      <c r="CG68" s="15"/>
      <c r="CI68" s="15"/>
      <c r="CJ68" s="15"/>
      <c r="CL68" s="15"/>
      <c r="CM68" s="15"/>
      <c r="CO68" s="15"/>
      <c r="CP68" s="15"/>
      <c r="CR68" s="15"/>
      <c r="CS68" s="15"/>
      <c r="CU68" s="15"/>
      <c r="CV68" s="15"/>
      <c r="CX68" s="15"/>
      <c r="CY68" s="15"/>
      <c r="DA68" s="15"/>
      <c r="DC68" s="15"/>
      <c r="DE68" s="15"/>
      <c r="DG68" s="15"/>
      <c r="DI68" s="15"/>
      <c r="DK68" s="15"/>
      <c r="DM68" s="15"/>
      <c r="DO68" s="15"/>
      <c r="DW68" s="15"/>
      <c r="DY68" s="15"/>
      <c r="EA68" s="15"/>
      <c r="EC68" s="15"/>
      <c r="EE68" s="15"/>
      <c r="EG68" s="15"/>
    </row>
    <row r="69" spans="1:137">
      <c r="A69" s="14">
        <v>1004</v>
      </c>
      <c r="B69" s="15" t="s">
        <v>246</v>
      </c>
      <c r="D69" s="15"/>
      <c r="F69" s="15"/>
      <c r="H69" s="15"/>
      <c r="J69" s="15"/>
      <c r="L69" s="15"/>
      <c r="N69" s="15"/>
      <c r="P69" s="15"/>
      <c r="R69" s="15"/>
      <c r="T69" s="15"/>
      <c r="W69" s="15"/>
      <c r="X69" s="15"/>
      <c r="Z69" s="15"/>
      <c r="AA69" s="15"/>
      <c r="AC69" s="15"/>
      <c r="AD69" s="15"/>
      <c r="AF69" s="15"/>
      <c r="AG69" s="15"/>
      <c r="AI69" s="15"/>
      <c r="AJ69" s="15"/>
      <c r="AL69" s="15"/>
      <c r="AM69" s="15"/>
      <c r="AO69" s="15"/>
      <c r="AP69" s="15"/>
      <c r="AQ69" s="15" t="s">
        <v>243</v>
      </c>
      <c r="AT69" s="15"/>
      <c r="AV69" s="15"/>
      <c r="AW69" s="15"/>
      <c r="AY69" s="15"/>
      <c r="AZ69" s="15"/>
      <c r="BB69" s="15"/>
      <c r="BD69" s="15"/>
      <c r="BF69" s="15"/>
      <c r="BG69" s="15"/>
      <c r="BI69" s="15"/>
      <c r="BJ69" s="15"/>
      <c r="BL69" s="15"/>
      <c r="BM69" s="15"/>
      <c r="BO69" s="15"/>
      <c r="BP69" s="15"/>
      <c r="BR69" s="15"/>
      <c r="BS69" s="15"/>
      <c r="BU69" s="15"/>
      <c r="BW69" s="15"/>
      <c r="BX69" s="15"/>
      <c r="BZ69" s="15"/>
      <c r="CA69" s="15"/>
      <c r="CC69" s="15"/>
      <c r="CD69" s="15"/>
      <c r="CF69" s="15"/>
      <c r="CG69" s="15"/>
      <c r="CI69" s="15"/>
      <c r="CJ69" s="15"/>
      <c r="CL69" s="15"/>
      <c r="CM69" s="15"/>
      <c r="CO69" s="15"/>
      <c r="CP69" s="15"/>
      <c r="CR69" s="15"/>
      <c r="CS69" s="15"/>
      <c r="CU69" s="15"/>
      <c r="CV69" s="15"/>
      <c r="CX69" s="15"/>
      <c r="CY69" s="15"/>
      <c r="DA69" s="15"/>
      <c r="DC69" s="15"/>
      <c r="DE69" s="15"/>
      <c r="DG69" s="15"/>
      <c r="DI69" s="15"/>
      <c r="DK69" s="15"/>
      <c r="DM69" s="15"/>
      <c r="DO69" s="15"/>
      <c r="DW69" s="15"/>
      <c r="DY69" s="15"/>
      <c r="EA69" s="15"/>
      <c r="EC69" s="15"/>
      <c r="EE69" s="15"/>
      <c r="EG69" s="15"/>
    </row>
    <row r="70" spans="1:137">
      <c r="A70" s="14">
        <v>1005</v>
      </c>
      <c r="B70" s="15" t="s">
        <v>247</v>
      </c>
      <c r="D70" s="15"/>
      <c r="F70" s="15"/>
      <c r="H70" s="15"/>
      <c r="J70" s="15"/>
      <c r="L70" s="15"/>
      <c r="N70" s="15"/>
      <c r="P70" s="15"/>
      <c r="R70" s="15"/>
      <c r="T70" s="15"/>
      <c r="W70" s="15"/>
      <c r="X70" s="15"/>
      <c r="Z70" s="15"/>
      <c r="AA70" s="15"/>
      <c r="AC70" s="15"/>
      <c r="AD70" s="15"/>
      <c r="AF70" s="15"/>
      <c r="AG70" s="15"/>
      <c r="AI70" s="15"/>
      <c r="AJ70" s="15"/>
      <c r="AL70" s="15"/>
      <c r="AM70" s="15"/>
      <c r="AO70" s="15"/>
      <c r="AP70" s="15"/>
      <c r="AQ70" s="15" t="s">
        <v>243</v>
      </c>
      <c r="AT70" s="15"/>
      <c r="AV70" s="15"/>
      <c r="AW70" s="15"/>
      <c r="AY70" s="15"/>
      <c r="AZ70" s="15"/>
      <c r="BB70" s="15"/>
      <c r="BD70" s="15"/>
      <c r="BF70" s="15"/>
      <c r="BG70" s="15"/>
      <c r="BI70" s="15"/>
      <c r="BJ70" s="15"/>
      <c r="BL70" s="15"/>
      <c r="BM70" s="15"/>
      <c r="BO70" s="15"/>
      <c r="BP70" s="15"/>
      <c r="BR70" s="15"/>
      <c r="BS70" s="15"/>
      <c r="BU70" s="15"/>
      <c r="BW70" s="15"/>
      <c r="BX70" s="15"/>
      <c r="BZ70" s="15"/>
      <c r="CA70" s="15"/>
      <c r="CC70" s="15"/>
      <c r="CD70" s="15"/>
      <c r="CF70" s="15"/>
      <c r="CG70" s="15"/>
      <c r="CI70" s="15"/>
      <c r="CJ70" s="15"/>
      <c r="CL70" s="15"/>
      <c r="CM70" s="15"/>
      <c r="CO70" s="15"/>
      <c r="CP70" s="15"/>
      <c r="CR70" s="15"/>
      <c r="CS70" s="15"/>
      <c r="CU70" s="15"/>
      <c r="CV70" s="15"/>
      <c r="CX70" s="15"/>
      <c r="CY70" s="15"/>
      <c r="DA70" s="15"/>
      <c r="DC70" s="15"/>
      <c r="DE70" s="15"/>
      <c r="DG70" s="15"/>
      <c r="DI70" s="15"/>
      <c r="DK70" s="15"/>
      <c r="DM70" s="15"/>
      <c r="DO70" s="15"/>
      <c r="DW70" s="15"/>
      <c r="DY70" s="15"/>
      <c r="EA70" s="15"/>
      <c r="EC70" s="15"/>
      <c r="EE70" s="15"/>
      <c r="EG70" s="15"/>
    </row>
    <row r="71" spans="1:137">
      <c r="A71" s="14">
        <v>1006</v>
      </c>
      <c r="B71" s="15" t="s">
        <v>248</v>
      </c>
      <c r="D71" s="15"/>
      <c r="F71" s="15"/>
      <c r="H71" s="15"/>
      <c r="J71" s="15"/>
      <c r="L71" s="15"/>
      <c r="N71" s="15"/>
      <c r="P71" s="15"/>
      <c r="R71" s="15"/>
      <c r="T71" s="15"/>
      <c r="W71" s="15"/>
      <c r="X71" s="15"/>
      <c r="Z71" s="15"/>
      <c r="AA71" s="15"/>
      <c r="AC71" s="15"/>
      <c r="AD71" s="15"/>
      <c r="AF71" s="15"/>
      <c r="AG71" s="15"/>
      <c r="AI71" s="15"/>
      <c r="AJ71" s="15"/>
      <c r="AL71" s="15"/>
      <c r="AM71" s="15"/>
      <c r="AO71" s="15"/>
      <c r="AP71" s="15"/>
      <c r="AQ71" s="15" t="s">
        <v>249</v>
      </c>
      <c r="AT71" s="15"/>
      <c r="AV71" s="15"/>
      <c r="AW71" s="15"/>
      <c r="AY71" s="15"/>
      <c r="AZ71" s="15"/>
      <c r="BB71" s="15"/>
      <c r="BD71" s="15"/>
      <c r="BF71" s="15"/>
      <c r="BG71" s="15"/>
      <c r="BI71" s="15"/>
      <c r="BJ71" s="15"/>
      <c r="BL71" s="15"/>
      <c r="BM71" s="15"/>
      <c r="BO71" s="15"/>
      <c r="BP71" s="15"/>
      <c r="BR71" s="15"/>
      <c r="BS71" s="15"/>
      <c r="BU71" s="15"/>
      <c r="BW71" s="15"/>
      <c r="BX71" s="15"/>
      <c r="BZ71" s="15"/>
      <c r="CA71" s="15"/>
      <c r="CC71" s="15"/>
      <c r="CD71" s="15"/>
      <c r="CF71" s="15"/>
      <c r="CG71" s="15"/>
      <c r="CI71" s="15"/>
      <c r="CJ71" s="15"/>
      <c r="CL71" s="15"/>
      <c r="CM71" s="15"/>
      <c r="CO71" s="15"/>
      <c r="CP71" s="15"/>
      <c r="CR71" s="15"/>
      <c r="CS71" s="15"/>
      <c r="CU71" s="15"/>
      <c r="CV71" s="15"/>
      <c r="CX71" s="15"/>
      <c r="CY71" s="15"/>
      <c r="DA71" s="15"/>
      <c r="DC71" s="15"/>
      <c r="DE71" s="15"/>
      <c r="DG71" s="15"/>
      <c r="DI71" s="15"/>
      <c r="DK71" s="15"/>
      <c r="DM71" s="15"/>
      <c r="DO71" s="15"/>
      <c r="DW71" s="15"/>
      <c r="DY71" s="15"/>
      <c r="EA71" s="15"/>
      <c r="EC71" s="15"/>
      <c r="EE71" s="15"/>
      <c r="EG71" s="15"/>
    </row>
    <row r="72" spans="1:137">
      <c r="A72" s="14">
        <v>1007</v>
      </c>
      <c r="B72" s="15" t="s">
        <v>250</v>
      </c>
      <c r="D72" s="15"/>
      <c r="F72" s="15"/>
      <c r="H72" s="15"/>
      <c r="J72" s="15"/>
      <c r="L72" s="15"/>
      <c r="N72" s="15"/>
      <c r="P72" s="15"/>
      <c r="R72" s="15"/>
      <c r="T72" s="15"/>
      <c r="W72" s="15"/>
      <c r="X72" s="15"/>
      <c r="Z72" s="15"/>
      <c r="AA72" s="15"/>
      <c r="AC72" s="15"/>
      <c r="AD72" s="15"/>
      <c r="AF72" s="15"/>
      <c r="AG72" s="15"/>
      <c r="AI72" s="15"/>
      <c r="AJ72" s="15"/>
      <c r="AL72" s="15"/>
      <c r="AM72" s="15"/>
      <c r="AO72" s="15"/>
      <c r="AP72" s="15"/>
      <c r="AQ72" s="15" t="s">
        <v>243</v>
      </c>
      <c r="AT72" s="15"/>
      <c r="AV72" s="15"/>
      <c r="AW72" s="15"/>
      <c r="AY72" s="15"/>
      <c r="AZ72" s="15"/>
      <c r="BB72" s="15"/>
      <c r="BD72" s="15"/>
      <c r="BF72" s="15"/>
      <c r="BG72" s="15"/>
      <c r="BI72" s="15"/>
      <c r="BJ72" s="15"/>
      <c r="BL72" s="15"/>
      <c r="BM72" s="15"/>
      <c r="BO72" s="15"/>
      <c r="BP72" s="15"/>
      <c r="BR72" s="15"/>
      <c r="BS72" s="15"/>
      <c r="BU72" s="15"/>
      <c r="BW72" s="15"/>
      <c r="BX72" s="15"/>
      <c r="BZ72" s="15"/>
      <c r="CA72" s="15"/>
      <c r="CC72" s="15"/>
      <c r="CD72" s="15"/>
      <c r="CF72" s="15"/>
      <c r="CG72" s="15"/>
      <c r="CI72" s="15"/>
      <c r="CJ72" s="15"/>
      <c r="CL72" s="15"/>
      <c r="CM72" s="15"/>
      <c r="CO72" s="15"/>
      <c r="CP72" s="15"/>
      <c r="CR72" s="15"/>
      <c r="CS72" s="15"/>
      <c r="CU72" s="15"/>
      <c r="CV72" s="15"/>
      <c r="CX72" s="15"/>
      <c r="CY72" s="15"/>
      <c r="DA72" s="15"/>
      <c r="DC72" s="15"/>
      <c r="DE72" s="15"/>
      <c r="DG72" s="15"/>
      <c r="DI72" s="15"/>
      <c r="DK72" s="15"/>
      <c r="DM72" s="15"/>
      <c r="DO72" s="15"/>
      <c r="DW72" s="15"/>
      <c r="DY72" s="15"/>
      <c r="EA72" s="15"/>
      <c r="EC72" s="15"/>
      <c r="EE72" s="15"/>
      <c r="EG72" s="15"/>
    </row>
    <row r="73" spans="1:137">
      <c r="A73" s="14">
        <v>1008</v>
      </c>
      <c r="B73" s="15" t="s">
        <v>251</v>
      </c>
      <c r="D73" s="15"/>
      <c r="F73" s="15"/>
      <c r="H73" s="15"/>
      <c r="J73" s="15"/>
      <c r="L73" s="15"/>
      <c r="N73" s="15"/>
      <c r="P73" s="15"/>
      <c r="R73" s="15"/>
      <c r="T73" s="15"/>
      <c r="W73" s="15"/>
      <c r="X73" s="15"/>
      <c r="Z73" s="15"/>
      <c r="AA73" s="15"/>
      <c r="AC73" s="15"/>
      <c r="AD73" s="15"/>
      <c r="AF73" s="15"/>
      <c r="AG73" s="15"/>
      <c r="AI73" s="15"/>
      <c r="AJ73" s="15"/>
      <c r="AL73" s="15"/>
      <c r="AM73" s="15"/>
      <c r="AO73" s="15"/>
      <c r="AP73" s="15"/>
      <c r="AQ73" s="15" t="s">
        <v>243</v>
      </c>
      <c r="AT73" s="15"/>
      <c r="AV73" s="15"/>
      <c r="AW73" s="15"/>
      <c r="AY73" s="15"/>
      <c r="AZ73" s="15"/>
      <c r="BB73" s="15"/>
      <c r="BD73" s="15"/>
      <c r="BF73" s="15"/>
      <c r="BG73" s="15"/>
      <c r="BI73" s="15"/>
      <c r="BJ73" s="15"/>
      <c r="BL73" s="15"/>
      <c r="BM73" s="15"/>
      <c r="BO73" s="15"/>
      <c r="BP73" s="15"/>
      <c r="BR73" s="15"/>
      <c r="BS73" s="15"/>
      <c r="BU73" s="15"/>
      <c r="BW73" s="15"/>
      <c r="BX73" s="15"/>
      <c r="BZ73" s="15"/>
      <c r="CA73" s="15"/>
      <c r="CC73" s="15"/>
      <c r="CD73" s="15"/>
      <c r="CF73" s="15"/>
      <c r="CG73" s="15"/>
      <c r="CI73" s="15"/>
      <c r="CJ73" s="15"/>
      <c r="CL73" s="15"/>
      <c r="CM73" s="15"/>
      <c r="CO73" s="15"/>
      <c r="CP73" s="15"/>
      <c r="CR73" s="15"/>
      <c r="CS73" s="15"/>
      <c r="CU73" s="15"/>
      <c r="CV73" s="15"/>
      <c r="CX73" s="15"/>
      <c r="CY73" s="15"/>
      <c r="DA73" s="15"/>
      <c r="DC73" s="15"/>
      <c r="DE73" s="15"/>
      <c r="DG73" s="15"/>
      <c r="DI73" s="15"/>
      <c r="DK73" s="15"/>
      <c r="DM73" s="15"/>
      <c r="DO73" s="15"/>
      <c r="DW73" s="15"/>
      <c r="DY73" s="15"/>
      <c r="EA73" s="15"/>
      <c r="EC73" s="15"/>
      <c r="EE73" s="15"/>
      <c r="EG73" s="15"/>
    </row>
    <row r="74" spans="1:137">
      <c r="A74" s="14">
        <v>1009</v>
      </c>
      <c r="B74" s="15" t="s">
        <v>252</v>
      </c>
      <c r="D74" s="15"/>
      <c r="F74" s="15"/>
      <c r="H74" s="15"/>
      <c r="J74" s="15"/>
      <c r="L74" s="15"/>
      <c r="N74" s="15"/>
      <c r="P74" s="15"/>
      <c r="R74" s="15"/>
      <c r="T74" s="15"/>
      <c r="W74" s="15"/>
      <c r="X74" s="15"/>
      <c r="Z74" s="15"/>
      <c r="AA74" s="15"/>
      <c r="AC74" s="15"/>
      <c r="AD74" s="15"/>
      <c r="AF74" s="15"/>
      <c r="AG74" s="15"/>
      <c r="AI74" s="15"/>
      <c r="AJ74" s="15"/>
      <c r="AL74" s="15"/>
      <c r="AM74" s="15"/>
      <c r="AO74" s="15"/>
      <c r="AP74" s="15"/>
      <c r="AQ74" s="15" t="s">
        <v>243</v>
      </c>
      <c r="AT74" s="15"/>
      <c r="AV74" s="15"/>
      <c r="AW74" s="15"/>
      <c r="AY74" s="15"/>
      <c r="AZ74" s="15"/>
      <c r="BB74" s="15"/>
      <c r="BD74" s="15"/>
      <c r="BF74" s="15"/>
      <c r="BG74" s="15"/>
      <c r="BI74" s="15"/>
      <c r="BJ74" s="15"/>
      <c r="BL74" s="15"/>
      <c r="BM74" s="15"/>
      <c r="BO74" s="15"/>
      <c r="BP74" s="15"/>
      <c r="BR74" s="15"/>
      <c r="BS74" s="15"/>
      <c r="BU74" s="15"/>
      <c r="BW74" s="15"/>
      <c r="BX74" s="15"/>
      <c r="BZ74" s="15"/>
      <c r="CA74" s="15"/>
      <c r="CC74" s="15"/>
      <c r="CD74" s="15"/>
      <c r="CF74" s="15"/>
      <c r="CG74" s="15"/>
      <c r="CI74" s="15"/>
      <c r="CJ74" s="15"/>
      <c r="CL74" s="15"/>
      <c r="CM74" s="15"/>
      <c r="CO74" s="15"/>
      <c r="CP74" s="15"/>
      <c r="CR74" s="15"/>
      <c r="CS74" s="15"/>
      <c r="CU74" s="15"/>
      <c r="CV74" s="15"/>
      <c r="CX74" s="15"/>
      <c r="CY74" s="15"/>
      <c r="DA74" s="15"/>
      <c r="DC74" s="15"/>
      <c r="DE74" s="15"/>
      <c r="DG74" s="15"/>
      <c r="DI74" s="15"/>
      <c r="DK74" s="15"/>
      <c r="DM74" s="15"/>
      <c r="DO74" s="15"/>
      <c r="DW74" s="15"/>
      <c r="DY74" s="15"/>
      <c r="EA74" s="15"/>
      <c r="EC74" s="15"/>
      <c r="EE74" s="15"/>
      <c r="EG74" s="15"/>
    </row>
    <row r="75" spans="1:137">
      <c r="A75" s="14">
        <v>1010</v>
      </c>
      <c r="B75" s="15" t="s">
        <v>253</v>
      </c>
      <c r="D75" s="15"/>
      <c r="F75" s="15"/>
      <c r="H75" s="15"/>
      <c r="J75" s="15"/>
      <c r="L75" s="15"/>
      <c r="N75" s="15"/>
      <c r="P75" s="15"/>
      <c r="R75" s="15"/>
      <c r="T75" s="15"/>
      <c r="W75" s="15"/>
      <c r="X75" s="15"/>
      <c r="Z75" s="15"/>
      <c r="AA75" s="15"/>
      <c r="AC75" s="15"/>
      <c r="AD75" s="15"/>
      <c r="AF75" s="15"/>
      <c r="AG75" s="15"/>
      <c r="AI75" s="15"/>
      <c r="AJ75" s="15"/>
      <c r="AL75" s="15"/>
      <c r="AM75" s="15"/>
      <c r="AO75" s="15"/>
      <c r="AP75" s="15"/>
      <c r="AQ75" s="15" t="s">
        <v>243</v>
      </c>
      <c r="AT75" s="15"/>
      <c r="AV75" s="15"/>
      <c r="AW75" s="15"/>
      <c r="AY75" s="15"/>
      <c r="AZ75" s="15"/>
      <c r="BB75" s="15"/>
      <c r="BD75" s="15"/>
      <c r="BF75" s="15"/>
      <c r="BG75" s="15"/>
      <c r="BI75" s="15"/>
      <c r="BJ75" s="15"/>
      <c r="BL75" s="15"/>
      <c r="BM75" s="15"/>
      <c r="BO75" s="15"/>
      <c r="BP75" s="15"/>
      <c r="BR75" s="15"/>
      <c r="BS75" s="15"/>
      <c r="BU75" s="15"/>
      <c r="BW75" s="15"/>
      <c r="BX75" s="15"/>
      <c r="BZ75" s="15"/>
      <c r="CA75" s="15"/>
      <c r="CC75" s="15"/>
      <c r="CD75" s="15"/>
      <c r="CF75" s="15"/>
      <c r="CG75" s="15"/>
      <c r="CI75" s="15"/>
      <c r="CJ75" s="15"/>
      <c r="CL75" s="15"/>
      <c r="CM75" s="15"/>
      <c r="CO75" s="15"/>
      <c r="CP75" s="15"/>
      <c r="CR75" s="15"/>
      <c r="CS75" s="15"/>
      <c r="CU75" s="15"/>
      <c r="CV75" s="15"/>
      <c r="CX75" s="15"/>
      <c r="CY75" s="15"/>
      <c r="DA75" s="15"/>
      <c r="DC75" s="15"/>
      <c r="DE75" s="15"/>
      <c r="DG75" s="15"/>
      <c r="DI75" s="15"/>
      <c r="DK75" s="15"/>
      <c r="DM75" s="15"/>
      <c r="DO75" s="15"/>
      <c r="DW75" s="15"/>
      <c r="DY75" s="15"/>
      <c r="EA75" s="15"/>
      <c r="EC75" s="15"/>
      <c r="EE75" s="15"/>
      <c r="EG75" s="15"/>
    </row>
    <row r="76" spans="1:137">
      <c r="A76" s="14">
        <v>1011</v>
      </c>
      <c r="B76" s="15" t="s">
        <v>254</v>
      </c>
      <c r="D76" s="15"/>
      <c r="F76" s="15"/>
      <c r="H76" s="15"/>
      <c r="J76" s="15"/>
      <c r="L76" s="15"/>
      <c r="N76" s="15"/>
      <c r="P76" s="15"/>
      <c r="R76" s="15"/>
      <c r="T76" s="15"/>
      <c r="W76" s="15"/>
      <c r="X76" s="15"/>
      <c r="Z76" s="15"/>
      <c r="AA76" s="15"/>
      <c r="AC76" s="15"/>
      <c r="AD76" s="15"/>
      <c r="AF76" s="15"/>
      <c r="AG76" s="15"/>
      <c r="AI76" s="15"/>
      <c r="AJ76" s="15"/>
      <c r="AL76" s="15"/>
      <c r="AM76" s="15"/>
      <c r="AO76" s="15"/>
      <c r="AP76" s="15"/>
      <c r="AQ76" s="15" t="s">
        <v>243</v>
      </c>
      <c r="AT76" s="15"/>
      <c r="AV76" s="15"/>
      <c r="AW76" s="15"/>
      <c r="AY76" s="15"/>
      <c r="AZ76" s="15"/>
      <c r="BB76" s="15"/>
      <c r="BD76" s="15"/>
      <c r="BF76" s="15"/>
      <c r="BG76" s="15"/>
      <c r="BI76" s="15"/>
      <c r="BJ76" s="15"/>
      <c r="BL76" s="15"/>
      <c r="BM76" s="15"/>
      <c r="BO76" s="15"/>
      <c r="BP76" s="15"/>
      <c r="BR76" s="15"/>
      <c r="BS76" s="15"/>
      <c r="BU76" s="15"/>
      <c r="BW76" s="15"/>
      <c r="BX76" s="15"/>
      <c r="BZ76" s="15"/>
      <c r="CA76" s="15"/>
      <c r="CC76" s="15"/>
      <c r="CD76" s="15"/>
      <c r="CF76" s="15"/>
      <c r="CG76" s="15"/>
      <c r="CI76" s="15"/>
      <c r="CJ76" s="15"/>
      <c r="CL76" s="15"/>
      <c r="CM76" s="15"/>
      <c r="CO76" s="15"/>
      <c r="CP76" s="15"/>
      <c r="CR76" s="15"/>
      <c r="CS76" s="15"/>
      <c r="CU76" s="15"/>
      <c r="CV76" s="15"/>
      <c r="CX76" s="15"/>
      <c r="CY76" s="15"/>
      <c r="DA76" s="15"/>
      <c r="DC76" s="15"/>
      <c r="DE76" s="15"/>
      <c r="DG76" s="15"/>
      <c r="DI76" s="15"/>
      <c r="DK76" s="15"/>
      <c r="DM76" s="15"/>
      <c r="DO76" s="15"/>
      <c r="DW76" s="15"/>
      <c r="DY76" s="15"/>
      <c r="EA76" s="15"/>
      <c r="EC76" s="15"/>
      <c r="EE76" s="15"/>
      <c r="EG76" s="15"/>
    </row>
    <row r="77" spans="1:137">
      <c r="A77" s="14">
        <v>1012</v>
      </c>
      <c r="B77" s="15" t="s">
        <v>255</v>
      </c>
      <c r="D77" s="15"/>
      <c r="F77" s="15"/>
      <c r="H77" s="15"/>
      <c r="J77" s="15"/>
      <c r="L77" s="15"/>
      <c r="N77" s="15"/>
      <c r="P77" s="15"/>
      <c r="R77" s="15"/>
      <c r="T77" s="15"/>
      <c r="W77" s="15"/>
      <c r="X77" s="15"/>
      <c r="Z77" s="15"/>
      <c r="AA77" s="15"/>
      <c r="AC77" s="15"/>
      <c r="AD77" s="15"/>
      <c r="AF77" s="15"/>
      <c r="AG77" s="15"/>
      <c r="AI77" s="15"/>
      <c r="AJ77" s="15"/>
      <c r="AL77" s="15"/>
      <c r="AM77" s="15"/>
      <c r="AO77" s="15"/>
      <c r="AP77" s="15"/>
      <c r="AQ77" s="15" t="s">
        <v>243</v>
      </c>
      <c r="AT77" s="15"/>
      <c r="AV77" s="15"/>
      <c r="AW77" s="15"/>
      <c r="AY77" s="15"/>
      <c r="AZ77" s="15"/>
      <c r="BB77" s="15"/>
      <c r="BD77" s="15"/>
      <c r="BF77" s="15"/>
      <c r="BG77" s="15"/>
      <c r="BI77" s="15"/>
      <c r="BJ77" s="15"/>
      <c r="BL77" s="15"/>
      <c r="BM77" s="15"/>
      <c r="BO77" s="15"/>
      <c r="BP77" s="15"/>
      <c r="BR77" s="15"/>
      <c r="BS77" s="15"/>
      <c r="BU77" s="15"/>
      <c r="BW77" s="15"/>
      <c r="BX77" s="15"/>
      <c r="BZ77" s="15"/>
      <c r="CA77" s="15"/>
      <c r="CC77" s="15"/>
      <c r="CD77" s="15"/>
      <c r="CF77" s="15"/>
      <c r="CG77" s="15"/>
      <c r="CI77" s="15"/>
      <c r="CJ77" s="15"/>
      <c r="CL77" s="15"/>
      <c r="CM77" s="15"/>
      <c r="CO77" s="15"/>
      <c r="CP77" s="15"/>
      <c r="CR77" s="15"/>
      <c r="CS77" s="15"/>
      <c r="CU77" s="15"/>
      <c r="CV77" s="15"/>
      <c r="CX77" s="15"/>
      <c r="CY77" s="15"/>
      <c r="DA77" s="15"/>
      <c r="DC77" s="15"/>
      <c r="DE77" s="15"/>
      <c r="DG77" s="15"/>
      <c r="DI77" s="15"/>
      <c r="DK77" s="15"/>
      <c r="DM77" s="15"/>
      <c r="DO77" s="15"/>
      <c r="DW77" s="15"/>
      <c r="DY77" s="15"/>
      <c r="EA77" s="15"/>
      <c r="EC77" s="15"/>
      <c r="EE77" s="15"/>
      <c r="EG77" s="15"/>
    </row>
    <row r="78" spans="1:137">
      <c r="A78" s="14">
        <v>1013</v>
      </c>
      <c r="B78" s="15" t="s">
        <v>256</v>
      </c>
      <c r="D78" s="15"/>
      <c r="F78" s="15"/>
      <c r="H78" s="15"/>
      <c r="J78" s="15"/>
      <c r="L78" s="15"/>
      <c r="N78" s="15"/>
      <c r="P78" s="15"/>
      <c r="R78" s="15"/>
      <c r="T78" s="15"/>
      <c r="W78" s="15"/>
      <c r="X78" s="15"/>
      <c r="Z78" s="15"/>
      <c r="AA78" s="15"/>
      <c r="AC78" s="15"/>
      <c r="AD78" s="15"/>
      <c r="AF78" s="15"/>
      <c r="AG78" s="15"/>
      <c r="AI78" s="15"/>
      <c r="AJ78" s="15"/>
      <c r="AL78" s="15"/>
      <c r="AM78" s="15"/>
      <c r="AO78" s="15"/>
      <c r="AP78" s="15"/>
      <c r="AQ78" s="15" t="s">
        <v>249</v>
      </c>
      <c r="AT78" s="15"/>
      <c r="AV78" s="15"/>
      <c r="AW78" s="15"/>
      <c r="AY78" s="15"/>
      <c r="AZ78" s="15"/>
      <c r="BB78" s="15"/>
      <c r="BD78" s="15"/>
      <c r="BF78" s="15"/>
      <c r="BG78" s="15"/>
      <c r="BI78" s="15"/>
      <c r="BJ78" s="15"/>
      <c r="BL78" s="15"/>
      <c r="BM78" s="15"/>
      <c r="BO78" s="15"/>
      <c r="BP78" s="15"/>
      <c r="BR78" s="15"/>
      <c r="BS78" s="15"/>
      <c r="BU78" s="15"/>
      <c r="BW78" s="15"/>
      <c r="BX78" s="15"/>
      <c r="BZ78" s="15"/>
      <c r="CA78" s="15"/>
      <c r="CC78" s="15"/>
      <c r="CD78" s="15"/>
      <c r="CF78" s="15"/>
      <c r="CG78" s="15"/>
      <c r="CI78" s="15"/>
      <c r="CJ78" s="15"/>
      <c r="CL78" s="15"/>
      <c r="CM78" s="15"/>
      <c r="CO78" s="15"/>
      <c r="CP78" s="15"/>
      <c r="CR78" s="15"/>
      <c r="CS78" s="15"/>
      <c r="CU78" s="15"/>
      <c r="CV78" s="15"/>
      <c r="CX78" s="15"/>
      <c r="CY78" s="15"/>
      <c r="DA78" s="15"/>
      <c r="DC78" s="15"/>
      <c r="DE78" s="15"/>
      <c r="DG78" s="15"/>
      <c r="DI78" s="15"/>
      <c r="DK78" s="15"/>
      <c r="DM78" s="15"/>
      <c r="DO78" s="15"/>
      <c r="DW78" s="15"/>
      <c r="DY78" s="15"/>
      <c r="EA78" s="15"/>
      <c r="EC78" s="15"/>
      <c r="EE78" s="15"/>
      <c r="EG78" s="15"/>
    </row>
    <row r="79" spans="1:137">
      <c r="A79" s="14">
        <v>1014</v>
      </c>
      <c r="B79" s="15" t="s">
        <v>257</v>
      </c>
      <c r="D79" s="15"/>
      <c r="F79" s="15"/>
      <c r="H79" s="15"/>
      <c r="J79" s="15"/>
      <c r="L79" s="15"/>
      <c r="N79" s="15"/>
      <c r="P79" s="15"/>
      <c r="R79" s="15"/>
      <c r="T79" s="15"/>
      <c r="W79" s="15"/>
      <c r="X79" s="15"/>
      <c r="Z79" s="15"/>
      <c r="AA79" s="15"/>
      <c r="AC79" s="15"/>
      <c r="AD79" s="15"/>
      <c r="AF79" s="15"/>
      <c r="AG79" s="15"/>
      <c r="AI79" s="15"/>
      <c r="AJ79" s="15"/>
      <c r="AL79" s="15"/>
      <c r="AM79" s="15"/>
      <c r="AO79" s="15"/>
      <c r="AP79" s="15"/>
      <c r="AQ79" s="15" t="s">
        <v>243</v>
      </c>
      <c r="AT79" s="15"/>
      <c r="AV79" s="15"/>
      <c r="AW79" s="15"/>
      <c r="AY79" s="15"/>
      <c r="AZ79" s="15"/>
      <c r="BB79" s="15"/>
      <c r="BD79" s="15"/>
      <c r="BF79" s="15"/>
      <c r="BG79" s="15"/>
      <c r="BI79" s="15"/>
      <c r="BJ79" s="15"/>
      <c r="BL79" s="15"/>
      <c r="BM79" s="15"/>
      <c r="BO79" s="15"/>
      <c r="BP79" s="15"/>
      <c r="BR79" s="15"/>
      <c r="BS79" s="15"/>
      <c r="BU79" s="15"/>
      <c r="BW79" s="15"/>
      <c r="BX79" s="15"/>
      <c r="BZ79" s="15"/>
      <c r="CA79" s="15"/>
      <c r="CC79" s="15"/>
      <c r="CD79" s="15"/>
      <c r="CF79" s="15"/>
      <c r="CG79" s="15"/>
      <c r="CI79" s="15"/>
      <c r="CJ79" s="15"/>
      <c r="CL79" s="15"/>
      <c r="CM79" s="15"/>
      <c r="CO79" s="15"/>
      <c r="CP79" s="15"/>
      <c r="CR79" s="15"/>
      <c r="CS79" s="15"/>
      <c r="CU79" s="15"/>
      <c r="CV79" s="15"/>
      <c r="CX79" s="15"/>
      <c r="CY79" s="15"/>
      <c r="DA79" s="15"/>
      <c r="DC79" s="15"/>
      <c r="DE79" s="15"/>
      <c r="DG79" s="15"/>
      <c r="DI79" s="15"/>
      <c r="DK79" s="15"/>
      <c r="DM79" s="15"/>
      <c r="DO79" s="15"/>
      <c r="DW79" s="15"/>
      <c r="DY79" s="15"/>
      <c r="EA79" s="15"/>
      <c r="EC79" s="15"/>
      <c r="EE79" s="15"/>
      <c r="EG79" s="15"/>
    </row>
    <row r="80" spans="1:137">
      <c r="A80" s="14">
        <v>1015</v>
      </c>
      <c r="B80" s="15" t="s">
        <v>258</v>
      </c>
      <c r="D80" s="15"/>
      <c r="F80" s="15"/>
      <c r="H80" s="15"/>
      <c r="J80" s="15"/>
      <c r="L80" s="15"/>
      <c r="N80" s="15"/>
      <c r="P80" s="15"/>
      <c r="R80" s="15"/>
      <c r="T80" s="15"/>
      <c r="W80" s="15"/>
      <c r="X80" s="15"/>
      <c r="Z80" s="15"/>
      <c r="AA80" s="15"/>
      <c r="AC80" s="15"/>
      <c r="AD80" s="15"/>
      <c r="AF80" s="15"/>
      <c r="AG80" s="15"/>
      <c r="AI80" s="15"/>
      <c r="AJ80" s="15"/>
      <c r="AL80" s="15"/>
      <c r="AM80" s="15"/>
      <c r="AO80" s="15"/>
      <c r="AP80" s="15"/>
      <c r="AQ80" s="15" t="s">
        <v>243</v>
      </c>
      <c r="AT80" s="15"/>
      <c r="AV80" s="15"/>
      <c r="AW80" s="15"/>
      <c r="AY80" s="15"/>
      <c r="AZ80" s="15"/>
      <c r="BB80" s="15"/>
      <c r="BD80" s="15"/>
      <c r="BF80" s="15"/>
      <c r="BG80" s="15"/>
      <c r="BI80" s="15"/>
      <c r="BJ80" s="15"/>
      <c r="BL80" s="15"/>
      <c r="BM80" s="15"/>
      <c r="BO80" s="15"/>
      <c r="BP80" s="15"/>
      <c r="BR80" s="15"/>
      <c r="BS80" s="15"/>
      <c r="BU80" s="15"/>
      <c r="BW80" s="15"/>
      <c r="BX80" s="15"/>
      <c r="BZ80" s="15"/>
      <c r="CA80" s="15"/>
      <c r="CC80" s="15"/>
      <c r="CD80" s="15"/>
      <c r="CF80" s="15"/>
      <c r="CG80" s="15"/>
      <c r="CI80" s="15"/>
      <c r="CJ80" s="15"/>
      <c r="CL80" s="15"/>
      <c r="CM80" s="15"/>
      <c r="CO80" s="15"/>
      <c r="CP80" s="15"/>
      <c r="CR80" s="15"/>
      <c r="CS80" s="15"/>
      <c r="CU80" s="15"/>
      <c r="CV80" s="15"/>
      <c r="CX80" s="15"/>
      <c r="CY80" s="15"/>
      <c r="DA80" s="15"/>
      <c r="DC80" s="15"/>
      <c r="DE80" s="15"/>
      <c r="DG80" s="15"/>
      <c r="DI80" s="15"/>
      <c r="DK80" s="15"/>
      <c r="DM80" s="15"/>
      <c r="DO80" s="15"/>
      <c r="DW80" s="15"/>
      <c r="DY80" s="15"/>
      <c r="EA80" s="15"/>
      <c r="EC80" s="15"/>
      <c r="EE80" s="15"/>
      <c r="EG80" s="15"/>
    </row>
    <row r="81" spans="1:137">
      <c r="A81" s="14">
        <v>1016</v>
      </c>
      <c r="B81" s="15" t="s">
        <v>259</v>
      </c>
      <c r="D81" s="15"/>
      <c r="F81" s="15"/>
      <c r="H81" s="15"/>
      <c r="J81" s="15"/>
      <c r="L81" s="15"/>
      <c r="N81" s="15"/>
      <c r="P81" s="15"/>
      <c r="R81" s="15"/>
      <c r="T81" s="15"/>
      <c r="W81" s="15"/>
      <c r="X81" s="15"/>
      <c r="Z81" s="15"/>
      <c r="AA81" s="15"/>
      <c r="AC81" s="15"/>
      <c r="AD81" s="15"/>
      <c r="AF81" s="15"/>
      <c r="AG81" s="15"/>
      <c r="AI81" s="15"/>
      <c r="AJ81" s="15"/>
      <c r="AL81" s="15"/>
      <c r="AM81" s="15"/>
      <c r="AO81" s="15"/>
      <c r="AP81" s="15"/>
      <c r="AQ81" s="15" t="s">
        <v>243</v>
      </c>
      <c r="AT81" s="15"/>
      <c r="AV81" s="15"/>
      <c r="AW81" s="15"/>
      <c r="AY81" s="15"/>
      <c r="AZ81" s="15"/>
      <c r="BB81" s="15"/>
      <c r="BD81" s="15"/>
      <c r="BF81" s="15"/>
      <c r="BG81" s="15"/>
      <c r="BI81" s="15"/>
      <c r="BJ81" s="15"/>
      <c r="BL81" s="15"/>
      <c r="BM81" s="15"/>
      <c r="BO81" s="15"/>
      <c r="BP81" s="15"/>
      <c r="BR81" s="15"/>
      <c r="BS81" s="15"/>
      <c r="BU81" s="15"/>
      <c r="BW81" s="15"/>
      <c r="BX81" s="15"/>
      <c r="BZ81" s="15"/>
      <c r="CA81" s="15"/>
      <c r="CC81" s="15"/>
      <c r="CD81" s="15"/>
      <c r="CF81" s="15"/>
      <c r="CG81" s="15"/>
      <c r="CI81" s="15"/>
      <c r="CJ81" s="15"/>
      <c r="CL81" s="15"/>
      <c r="CM81" s="15"/>
      <c r="CO81" s="15"/>
      <c r="CP81" s="15"/>
      <c r="CR81" s="15"/>
      <c r="CS81" s="15"/>
      <c r="CU81" s="15"/>
      <c r="CV81" s="15"/>
      <c r="CX81" s="15"/>
      <c r="CY81" s="15"/>
      <c r="DA81" s="15"/>
      <c r="DC81" s="15"/>
      <c r="DE81" s="15"/>
      <c r="DG81" s="15"/>
      <c r="DI81" s="15"/>
      <c r="DK81" s="15"/>
      <c r="DM81" s="15"/>
      <c r="DO81" s="15"/>
      <c r="DW81" s="15"/>
      <c r="DY81" s="15"/>
      <c r="EA81" s="15"/>
      <c r="EC81" s="15"/>
      <c r="EE81" s="15"/>
      <c r="EG81" s="15"/>
    </row>
    <row r="82" spans="1:137">
      <c r="A82" s="14">
        <v>1017</v>
      </c>
      <c r="B82" s="15" t="s">
        <v>260</v>
      </c>
      <c r="D82" s="15"/>
      <c r="F82" s="15"/>
      <c r="H82" s="15"/>
      <c r="J82" s="15"/>
      <c r="L82" s="15"/>
      <c r="N82" s="15"/>
      <c r="P82" s="15"/>
      <c r="R82" s="15"/>
      <c r="T82" s="15"/>
      <c r="W82" s="15"/>
      <c r="X82" s="15"/>
      <c r="Z82" s="15"/>
      <c r="AA82" s="15"/>
      <c r="AC82" s="15"/>
      <c r="AD82" s="15"/>
      <c r="AF82" s="15"/>
      <c r="AG82" s="15"/>
      <c r="AI82" s="15"/>
      <c r="AJ82" s="15"/>
      <c r="AL82" s="15"/>
      <c r="AM82" s="15"/>
      <c r="AO82" s="15"/>
      <c r="AP82" s="15"/>
      <c r="AQ82" s="15" t="s">
        <v>249</v>
      </c>
      <c r="AT82" s="15"/>
      <c r="AV82" s="15"/>
      <c r="AW82" s="15"/>
      <c r="AY82" s="15"/>
      <c r="AZ82" s="15"/>
      <c r="BB82" s="15"/>
      <c r="BD82" s="15"/>
      <c r="BF82" s="15"/>
      <c r="BG82" s="15"/>
      <c r="BI82" s="15"/>
      <c r="BJ82" s="15"/>
      <c r="BL82" s="15"/>
      <c r="BM82" s="15"/>
      <c r="BO82" s="15"/>
      <c r="BP82" s="15"/>
      <c r="BR82" s="15"/>
      <c r="BS82" s="15"/>
      <c r="BU82" s="15"/>
      <c r="BW82" s="15"/>
      <c r="BX82" s="15"/>
      <c r="BZ82" s="15"/>
      <c r="CA82" s="15"/>
      <c r="CC82" s="15"/>
      <c r="CD82" s="15"/>
      <c r="CF82" s="15"/>
      <c r="CG82" s="15"/>
      <c r="CI82" s="15"/>
      <c r="CJ82" s="15"/>
      <c r="CL82" s="15"/>
      <c r="CM82" s="15"/>
      <c r="CO82" s="15"/>
      <c r="CP82" s="15"/>
      <c r="CR82" s="15"/>
      <c r="CS82" s="15"/>
      <c r="CU82" s="15"/>
      <c r="CV82" s="15"/>
      <c r="CX82" s="15"/>
      <c r="CY82" s="15"/>
      <c r="DA82" s="15"/>
      <c r="DC82" s="15"/>
      <c r="DE82" s="15"/>
      <c r="DG82" s="15"/>
      <c r="DI82" s="15"/>
      <c r="DK82" s="15"/>
      <c r="DM82" s="15"/>
      <c r="DO82" s="15"/>
      <c r="DW82" s="15"/>
      <c r="DY82" s="15"/>
      <c r="EA82" s="15"/>
      <c r="EC82" s="15"/>
      <c r="EE82" s="15"/>
      <c r="EG82" s="15"/>
    </row>
    <row r="83" spans="1:137">
      <c r="A83" s="14">
        <v>1018</v>
      </c>
      <c r="B83" s="15" t="s">
        <v>261</v>
      </c>
      <c r="D83" s="15"/>
      <c r="F83" s="15"/>
      <c r="H83" s="15"/>
      <c r="J83" s="15"/>
      <c r="L83" s="15"/>
      <c r="N83" s="15"/>
      <c r="P83" s="15"/>
      <c r="R83" s="15"/>
      <c r="T83" s="15"/>
      <c r="W83" s="15"/>
      <c r="X83" s="15"/>
      <c r="Z83" s="15"/>
      <c r="AA83" s="15"/>
      <c r="AC83" s="15"/>
      <c r="AD83" s="15"/>
      <c r="AF83" s="15"/>
      <c r="AG83" s="15"/>
      <c r="AI83" s="15"/>
      <c r="AJ83" s="15"/>
      <c r="AL83" s="15"/>
      <c r="AM83" s="15"/>
      <c r="AO83" s="15"/>
      <c r="AP83" s="15"/>
      <c r="AQ83" s="15" t="s">
        <v>249</v>
      </c>
      <c r="AT83" s="15"/>
      <c r="AV83" s="15"/>
      <c r="AW83" s="15"/>
      <c r="AY83" s="15"/>
      <c r="AZ83" s="15"/>
      <c r="BB83" s="15"/>
      <c r="BD83" s="15"/>
      <c r="BF83" s="15"/>
      <c r="BG83" s="15"/>
      <c r="BI83" s="15"/>
      <c r="BJ83" s="15"/>
      <c r="BL83" s="15"/>
      <c r="BM83" s="15"/>
      <c r="BO83" s="15"/>
      <c r="BP83" s="15"/>
      <c r="BR83" s="15"/>
      <c r="BS83" s="15"/>
      <c r="BU83" s="15"/>
      <c r="BW83" s="15"/>
      <c r="BX83" s="15"/>
      <c r="BZ83" s="15"/>
      <c r="CA83" s="15"/>
      <c r="CC83" s="15"/>
      <c r="CD83" s="15"/>
      <c r="CF83" s="15"/>
      <c r="CG83" s="15"/>
      <c r="CI83" s="15"/>
      <c r="CJ83" s="15"/>
      <c r="CL83" s="15"/>
      <c r="CM83" s="15"/>
      <c r="CO83" s="15"/>
      <c r="CP83" s="15"/>
      <c r="CR83" s="15"/>
      <c r="CS83" s="15"/>
      <c r="CU83" s="15"/>
      <c r="CV83" s="15"/>
      <c r="CX83" s="15"/>
      <c r="CY83" s="15"/>
      <c r="DA83" s="15"/>
      <c r="DC83" s="15"/>
      <c r="DE83" s="15"/>
      <c r="DG83" s="15"/>
      <c r="DI83" s="15"/>
      <c r="DK83" s="15"/>
      <c r="DM83" s="15"/>
      <c r="DO83" s="15"/>
      <c r="DW83" s="15"/>
      <c r="DY83" s="15"/>
      <c r="EA83" s="15"/>
      <c r="EC83" s="15"/>
      <c r="EE83" s="15"/>
      <c r="EG83" s="15"/>
    </row>
    <row r="84" spans="1:137">
      <c r="A84" s="14">
        <v>1019</v>
      </c>
      <c r="B84" s="15" t="s">
        <v>262</v>
      </c>
      <c r="D84" s="15"/>
      <c r="F84" s="15"/>
      <c r="H84" s="15"/>
      <c r="J84" s="15"/>
      <c r="L84" s="15"/>
      <c r="N84" s="15"/>
      <c r="P84" s="15"/>
      <c r="R84" s="15"/>
      <c r="T84" s="15"/>
      <c r="W84" s="15"/>
      <c r="X84" s="15"/>
      <c r="Z84" s="15"/>
      <c r="AA84" s="15"/>
      <c r="AC84" s="15"/>
      <c r="AD84" s="15"/>
      <c r="AF84" s="15"/>
      <c r="AG84" s="15"/>
      <c r="AI84" s="15"/>
      <c r="AJ84" s="15"/>
      <c r="AL84" s="15"/>
      <c r="AM84" s="15"/>
      <c r="AO84" s="15"/>
      <c r="AP84" s="15"/>
      <c r="AQ84" s="15" t="s">
        <v>243</v>
      </c>
      <c r="AT84" s="15"/>
      <c r="AV84" s="15"/>
      <c r="AW84" s="15"/>
      <c r="AY84" s="15"/>
      <c r="AZ84" s="15"/>
      <c r="BB84" s="15"/>
      <c r="BD84" s="15"/>
      <c r="BF84" s="15"/>
      <c r="BG84" s="15"/>
      <c r="BI84" s="15"/>
      <c r="BJ84" s="15"/>
      <c r="BL84" s="15"/>
      <c r="BM84" s="15"/>
      <c r="BO84" s="15"/>
      <c r="BP84" s="15"/>
      <c r="BR84" s="15"/>
      <c r="BS84" s="15"/>
      <c r="BU84" s="15"/>
      <c r="BW84" s="15"/>
      <c r="BX84" s="15"/>
      <c r="BZ84" s="15"/>
      <c r="CA84" s="15"/>
      <c r="CC84" s="15"/>
      <c r="CD84" s="15"/>
      <c r="CF84" s="15"/>
      <c r="CG84" s="15"/>
      <c r="CI84" s="15"/>
      <c r="CJ84" s="15"/>
      <c r="CL84" s="15"/>
      <c r="CM84" s="15"/>
      <c r="CO84" s="15"/>
      <c r="CP84" s="15"/>
      <c r="CR84" s="15"/>
      <c r="CS84" s="15"/>
      <c r="CU84" s="15"/>
      <c r="CV84" s="15"/>
      <c r="CX84" s="15"/>
      <c r="CY84" s="15"/>
      <c r="DA84" s="15"/>
      <c r="DC84" s="15"/>
      <c r="DE84" s="15"/>
      <c r="DG84" s="15"/>
      <c r="DI84" s="15"/>
      <c r="DK84" s="15"/>
      <c r="DM84" s="15"/>
      <c r="DO84" s="15"/>
      <c r="DW84" s="15"/>
      <c r="DY84" s="15"/>
      <c r="EA84" s="15"/>
      <c r="EC84" s="15"/>
      <c r="EE84" s="15"/>
      <c r="EG84" s="15"/>
    </row>
    <row r="85" spans="1:137">
      <c r="A85" s="14">
        <v>1020</v>
      </c>
      <c r="B85" s="15" t="s">
        <v>263</v>
      </c>
      <c r="D85" s="15"/>
      <c r="F85" s="15"/>
      <c r="H85" s="15"/>
      <c r="J85" s="15"/>
      <c r="L85" s="15"/>
      <c r="N85" s="15"/>
      <c r="P85" s="15"/>
      <c r="R85" s="15"/>
      <c r="T85" s="15"/>
      <c r="W85" s="15"/>
      <c r="X85" s="15"/>
      <c r="Z85" s="15"/>
      <c r="AA85" s="15"/>
      <c r="AC85" s="15"/>
      <c r="AD85" s="15"/>
      <c r="AF85" s="15"/>
      <c r="AG85" s="15"/>
      <c r="AI85" s="15"/>
      <c r="AJ85" s="15"/>
      <c r="AL85" s="15"/>
      <c r="AM85" s="15"/>
      <c r="AO85" s="15"/>
      <c r="AP85" s="15"/>
      <c r="AQ85" s="15" t="s">
        <v>243</v>
      </c>
      <c r="AT85" s="15"/>
      <c r="AV85" s="15"/>
      <c r="AW85" s="15"/>
      <c r="AY85" s="15"/>
      <c r="AZ85" s="15"/>
      <c r="BB85" s="15"/>
      <c r="BD85" s="15"/>
      <c r="BF85" s="15"/>
      <c r="BG85" s="15"/>
      <c r="BI85" s="15"/>
      <c r="BJ85" s="15"/>
      <c r="BL85" s="15"/>
      <c r="BM85" s="15"/>
      <c r="BO85" s="15"/>
      <c r="BP85" s="15"/>
      <c r="BR85" s="15"/>
      <c r="BS85" s="15"/>
      <c r="BU85" s="15"/>
      <c r="BW85" s="15"/>
      <c r="BX85" s="15"/>
      <c r="BZ85" s="15"/>
      <c r="CA85" s="15"/>
      <c r="CC85" s="15"/>
      <c r="CD85" s="15"/>
      <c r="CF85" s="15"/>
      <c r="CG85" s="15"/>
      <c r="CI85" s="15"/>
      <c r="CJ85" s="15"/>
      <c r="CL85" s="15"/>
      <c r="CM85" s="15"/>
      <c r="CO85" s="15"/>
      <c r="CP85" s="15"/>
      <c r="CR85" s="15"/>
      <c r="CS85" s="15"/>
      <c r="CU85" s="15"/>
      <c r="CV85" s="15"/>
      <c r="CX85" s="15"/>
      <c r="CY85" s="15"/>
      <c r="DA85" s="15"/>
      <c r="DC85" s="15"/>
      <c r="DE85" s="15"/>
      <c r="DG85" s="15"/>
      <c r="DI85" s="15"/>
      <c r="DK85" s="15"/>
      <c r="DM85" s="15"/>
      <c r="DO85" s="15"/>
      <c r="DW85" s="15"/>
      <c r="DY85" s="15"/>
      <c r="EA85" s="15"/>
      <c r="EC85" s="15"/>
      <c r="EE85" s="15"/>
      <c r="EG85" s="15"/>
    </row>
    <row r="86" spans="1:137">
      <c r="A86" s="14">
        <v>1021</v>
      </c>
      <c r="B86" s="15" t="s">
        <v>264</v>
      </c>
      <c r="D86" s="15"/>
      <c r="F86" s="15"/>
      <c r="H86" s="15"/>
      <c r="J86" s="15"/>
      <c r="L86" s="15"/>
      <c r="N86" s="15"/>
      <c r="P86" s="15"/>
      <c r="R86" s="15"/>
      <c r="T86" s="15"/>
      <c r="W86" s="15"/>
      <c r="X86" s="15"/>
      <c r="Z86" s="15"/>
      <c r="AA86" s="15"/>
      <c r="AC86" s="15"/>
      <c r="AD86" s="15"/>
      <c r="AF86" s="15"/>
      <c r="AG86" s="15"/>
      <c r="AI86" s="15"/>
      <c r="AJ86" s="15"/>
      <c r="AL86" s="15"/>
      <c r="AM86" s="15"/>
      <c r="AO86" s="15"/>
      <c r="AP86" s="15"/>
      <c r="AQ86" s="15" t="s">
        <v>243</v>
      </c>
      <c r="AT86" s="15"/>
      <c r="AV86" s="15"/>
      <c r="AW86" s="15"/>
      <c r="AY86" s="15"/>
      <c r="AZ86" s="15"/>
      <c r="BB86" s="15"/>
      <c r="BD86" s="15"/>
      <c r="BF86" s="15"/>
      <c r="BG86" s="15"/>
      <c r="BI86" s="15"/>
      <c r="BJ86" s="15"/>
      <c r="BL86" s="15"/>
      <c r="BM86" s="15"/>
      <c r="BO86" s="15"/>
      <c r="BP86" s="15"/>
      <c r="BR86" s="15"/>
      <c r="BS86" s="15"/>
      <c r="BU86" s="15"/>
      <c r="BW86" s="15"/>
      <c r="BX86" s="15"/>
      <c r="BZ86" s="15"/>
      <c r="CA86" s="15"/>
      <c r="CC86" s="15"/>
      <c r="CD86" s="15"/>
      <c r="CF86" s="15"/>
      <c r="CG86" s="15"/>
      <c r="CI86" s="15"/>
      <c r="CJ86" s="15"/>
      <c r="CL86" s="15"/>
      <c r="CM86" s="15"/>
      <c r="CO86" s="15"/>
      <c r="CP86" s="15"/>
      <c r="CR86" s="15"/>
      <c r="CS86" s="15"/>
      <c r="CU86" s="15"/>
      <c r="CV86" s="15"/>
      <c r="CX86" s="15"/>
      <c r="CY86" s="15"/>
      <c r="DA86" s="15"/>
      <c r="DC86" s="15"/>
      <c r="DE86" s="15"/>
      <c r="DG86" s="15"/>
      <c r="DI86" s="15"/>
      <c r="DK86" s="15"/>
      <c r="DM86" s="15"/>
      <c r="DO86" s="15"/>
      <c r="DW86" s="15"/>
      <c r="DY86" s="15"/>
      <c r="EA86" s="15"/>
      <c r="EC86" s="15"/>
      <c r="EE86" s="15"/>
      <c r="EG86" s="15"/>
    </row>
    <row r="87" spans="1:137">
      <c r="A87" s="14">
        <v>1022</v>
      </c>
      <c r="B87" s="15" t="s">
        <v>265</v>
      </c>
      <c r="D87" s="15"/>
      <c r="F87" s="15"/>
      <c r="H87" s="15"/>
      <c r="J87" s="15"/>
      <c r="L87" s="15"/>
      <c r="N87" s="15"/>
      <c r="P87" s="15"/>
      <c r="R87" s="15"/>
      <c r="T87" s="15"/>
      <c r="W87" s="15"/>
      <c r="X87" s="15"/>
      <c r="Z87" s="15"/>
      <c r="AA87" s="15"/>
      <c r="AC87" s="15"/>
      <c r="AD87" s="15"/>
      <c r="AF87" s="15"/>
      <c r="AG87" s="15"/>
      <c r="AI87" s="15"/>
      <c r="AJ87" s="15"/>
      <c r="AL87" s="15"/>
      <c r="AM87" s="15"/>
      <c r="AO87" s="15"/>
      <c r="AP87" s="15"/>
      <c r="AQ87" s="15" t="s">
        <v>249</v>
      </c>
      <c r="AT87" s="15"/>
      <c r="AV87" s="15"/>
      <c r="AW87" s="15"/>
      <c r="AY87" s="15"/>
      <c r="AZ87" s="15"/>
      <c r="BB87" s="15"/>
      <c r="BD87" s="15"/>
      <c r="BF87" s="15"/>
      <c r="BG87" s="15"/>
      <c r="BI87" s="15"/>
      <c r="BJ87" s="15"/>
      <c r="BL87" s="15"/>
      <c r="BM87" s="15"/>
      <c r="BO87" s="15"/>
      <c r="BP87" s="15"/>
      <c r="BR87" s="15"/>
      <c r="BS87" s="15"/>
      <c r="BU87" s="15"/>
      <c r="BW87" s="15"/>
      <c r="BX87" s="15"/>
      <c r="BZ87" s="15"/>
      <c r="CA87" s="15"/>
      <c r="CC87" s="15"/>
      <c r="CD87" s="15"/>
      <c r="CF87" s="15"/>
      <c r="CG87" s="15"/>
      <c r="CI87" s="15"/>
      <c r="CJ87" s="15"/>
      <c r="CL87" s="15"/>
      <c r="CM87" s="15"/>
      <c r="CO87" s="15"/>
      <c r="CP87" s="15"/>
      <c r="CR87" s="15"/>
      <c r="CS87" s="15"/>
      <c r="CU87" s="15"/>
      <c r="CV87" s="15"/>
      <c r="CX87" s="15"/>
      <c r="CY87" s="15"/>
      <c r="DA87" s="15"/>
      <c r="DC87" s="15"/>
      <c r="DE87" s="15"/>
      <c r="DG87" s="15"/>
      <c r="DI87" s="15"/>
      <c r="DK87" s="15"/>
      <c r="DM87" s="15"/>
      <c r="DO87" s="15"/>
      <c r="DW87" s="15"/>
      <c r="DY87" s="15"/>
      <c r="EA87" s="15"/>
      <c r="EC87" s="15"/>
      <c r="EE87" s="15"/>
      <c r="EG87" s="15"/>
    </row>
    <row r="88" spans="1:137">
      <c r="A88" s="14">
        <v>1023</v>
      </c>
      <c r="B88" s="15" t="s">
        <v>266</v>
      </c>
      <c r="D88" s="15"/>
      <c r="F88" s="15"/>
      <c r="H88" s="15"/>
      <c r="J88" s="15"/>
      <c r="L88" s="15"/>
      <c r="N88" s="15"/>
      <c r="P88" s="15"/>
      <c r="R88" s="15"/>
      <c r="T88" s="15"/>
      <c r="W88" s="15"/>
      <c r="X88" s="15"/>
      <c r="Z88" s="15"/>
      <c r="AA88" s="15"/>
      <c r="AC88" s="15"/>
      <c r="AD88" s="15"/>
      <c r="AF88" s="15"/>
      <c r="AG88" s="15"/>
      <c r="AI88" s="15"/>
      <c r="AJ88" s="15"/>
      <c r="AL88" s="15"/>
      <c r="AM88" s="15"/>
      <c r="AO88" s="15"/>
      <c r="AP88" s="15"/>
      <c r="AQ88" s="15" t="s">
        <v>243</v>
      </c>
      <c r="AT88" s="15"/>
      <c r="AV88" s="15"/>
      <c r="AW88" s="15"/>
      <c r="AY88" s="15"/>
      <c r="AZ88" s="15"/>
      <c r="BB88" s="15"/>
      <c r="BD88" s="15"/>
      <c r="BF88" s="15"/>
      <c r="BG88" s="15"/>
      <c r="BI88" s="15"/>
      <c r="BJ88" s="15"/>
      <c r="BL88" s="15"/>
      <c r="BM88" s="15"/>
      <c r="BO88" s="15"/>
      <c r="BP88" s="15"/>
      <c r="BR88" s="15"/>
      <c r="BS88" s="15"/>
      <c r="BU88" s="15"/>
      <c r="BW88" s="15"/>
      <c r="BX88" s="15"/>
      <c r="BZ88" s="15"/>
      <c r="CA88" s="15"/>
      <c r="CC88" s="15"/>
      <c r="CD88" s="15"/>
      <c r="CF88" s="15"/>
      <c r="CG88" s="15"/>
      <c r="CI88" s="15"/>
      <c r="CJ88" s="15"/>
      <c r="CL88" s="15"/>
      <c r="CM88" s="15"/>
      <c r="CO88" s="15"/>
      <c r="CP88" s="15"/>
      <c r="CR88" s="15"/>
      <c r="CS88" s="15"/>
      <c r="CU88" s="15"/>
      <c r="CV88" s="15"/>
      <c r="CX88" s="15"/>
      <c r="CY88" s="15"/>
      <c r="DA88" s="15"/>
      <c r="DC88" s="15"/>
      <c r="DE88" s="15"/>
      <c r="DG88" s="15"/>
      <c r="DI88" s="15"/>
      <c r="DK88" s="15"/>
      <c r="DM88" s="15"/>
      <c r="DO88" s="15"/>
      <c r="DW88" s="15"/>
      <c r="DY88" s="15"/>
      <c r="EA88" s="15"/>
      <c r="EC88" s="15"/>
      <c r="EE88" s="15"/>
      <c r="EG88" s="15"/>
    </row>
    <row r="89" spans="1:137">
      <c r="A89" s="14">
        <v>1024</v>
      </c>
      <c r="B89" s="15" t="s">
        <v>267</v>
      </c>
      <c r="D89" s="15"/>
      <c r="F89" s="15"/>
      <c r="H89" s="15"/>
      <c r="J89" s="15"/>
      <c r="L89" s="15"/>
      <c r="N89" s="15"/>
      <c r="P89" s="15"/>
      <c r="R89" s="15"/>
      <c r="T89" s="15"/>
      <c r="W89" s="15"/>
      <c r="X89" s="15"/>
      <c r="Z89" s="15"/>
      <c r="AA89" s="15"/>
      <c r="AC89" s="15"/>
      <c r="AD89" s="15"/>
      <c r="AF89" s="15"/>
      <c r="AG89" s="15"/>
      <c r="AI89" s="15"/>
      <c r="AJ89" s="15"/>
      <c r="AL89" s="15"/>
      <c r="AM89" s="15"/>
      <c r="AO89" s="15"/>
      <c r="AP89" s="15"/>
      <c r="AQ89" s="15" t="s">
        <v>243</v>
      </c>
      <c r="AT89" s="15"/>
      <c r="AV89" s="15"/>
      <c r="AW89" s="15"/>
      <c r="AY89" s="15"/>
      <c r="AZ89" s="15"/>
      <c r="BB89" s="15"/>
      <c r="BD89" s="15"/>
      <c r="BF89" s="15"/>
      <c r="BG89" s="15"/>
      <c r="BI89" s="15"/>
      <c r="BJ89" s="15"/>
      <c r="BL89" s="15"/>
      <c r="BM89" s="15"/>
      <c r="BO89" s="15"/>
      <c r="BP89" s="15"/>
      <c r="BR89" s="15"/>
      <c r="BS89" s="15"/>
      <c r="BU89" s="15"/>
      <c r="BW89" s="15"/>
      <c r="BX89" s="15"/>
      <c r="BZ89" s="15"/>
      <c r="CA89" s="15"/>
      <c r="CC89" s="15"/>
      <c r="CD89" s="15"/>
      <c r="CF89" s="15"/>
      <c r="CG89" s="15"/>
      <c r="CI89" s="15"/>
      <c r="CJ89" s="15"/>
      <c r="CL89" s="15"/>
      <c r="CM89" s="15"/>
      <c r="CO89" s="15"/>
      <c r="CP89" s="15"/>
      <c r="CR89" s="15"/>
      <c r="CS89" s="15"/>
      <c r="CU89" s="15"/>
      <c r="CV89" s="15"/>
      <c r="CX89" s="15"/>
      <c r="CY89" s="15"/>
      <c r="DA89" s="15"/>
      <c r="DC89" s="15"/>
      <c r="DE89" s="15"/>
      <c r="DG89" s="15"/>
      <c r="DI89" s="15"/>
      <c r="DK89" s="15"/>
      <c r="DM89" s="15"/>
      <c r="DO89" s="15"/>
      <c r="DW89" s="15"/>
      <c r="DY89" s="15"/>
      <c r="EA89" s="15"/>
      <c r="EC89" s="15"/>
      <c r="EE89" s="15"/>
      <c r="EG89" s="15"/>
    </row>
    <row r="90" spans="1:137">
      <c r="A90" s="14">
        <v>1025</v>
      </c>
      <c r="B90" s="15" t="s">
        <v>268</v>
      </c>
      <c r="D90" s="15"/>
      <c r="F90" s="15"/>
      <c r="H90" s="15"/>
      <c r="J90" s="15"/>
      <c r="L90" s="15"/>
      <c r="N90" s="15"/>
      <c r="P90" s="15"/>
      <c r="R90" s="15"/>
      <c r="T90" s="15"/>
      <c r="W90" s="15"/>
      <c r="X90" s="15"/>
      <c r="Z90" s="15"/>
      <c r="AA90" s="15"/>
      <c r="AC90" s="15"/>
      <c r="AD90" s="15"/>
      <c r="AF90" s="15"/>
      <c r="AG90" s="15"/>
      <c r="AI90" s="15"/>
      <c r="AJ90" s="15"/>
      <c r="AL90" s="15"/>
      <c r="AM90" s="15"/>
      <c r="AO90" s="15"/>
      <c r="AP90" s="15"/>
      <c r="AQ90" s="15" t="s">
        <v>243</v>
      </c>
      <c r="AT90" s="15"/>
      <c r="AV90" s="15"/>
      <c r="AW90" s="15"/>
      <c r="AY90" s="15"/>
      <c r="AZ90" s="15"/>
      <c r="BB90" s="15"/>
      <c r="BD90" s="15"/>
      <c r="BF90" s="15"/>
      <c r="BG90" s="15"/>
      <c r="BI90" s="15"/>
      <c r="BJ90" s="15"/>
      <c r="BL90" s="15"/>
      <c r="BM90" s="15"/>
      <c r="BO90" s="15"/>
      <c r="BP90" s="15"/>
      <c r="BR90" s="15"/>
      <c r="BS90" s="15"/>
      <c r="BU90" s="15"/>
      <c r="BW90" s="15"/>
      <c r="BX90" s="15"/>
      <c r="BZ90" s="15"/>
      <c r="CA90" s="15"/>
      <c r="CC90" s="15"/>
      <c r="CD90" s="15"/>
      <c r="CF90" s="15"/>
      <c r="CG90" s="15"/>
      <c r="CI90" s="15"/>
      <c r="CJ90" s="15"/>
      <c r="CL90" s="15"/>
      <c r="CM90" s="15"/>
      <c r="CO90" s="15"/>
      <c r="CP90" s="15"/>
      <c r="CR90" s="15"/>
      <c r="CS90" s="15"/>
      <c r="CU90" s="15"/>
      <c r="CV90" s="15"/>
      <c r="CX90" s="15"/>
      <c r="CY90" s="15"/>
      <c r="DA90" s="15"/>
      <c r="DC90" s="15"/>
      <c r="DE90" s="15"/>
      <c r="DG90" s="15"/>
      <c r="DI90" s="15"/>
      <c r="DK90" s="15"/>
      <c r="DM90" s="15"/>
      <c r="DO90" s="15"/>
      <c r="DW90" s="15"/>
      <c r="DY90" s="15"/>
      <c r="EA90" s="15"/>
      <c r="EC90" s="15"/>
      <c r="EE90" s="15"/>
      <c r="EG90" s="15"/>
    </row>
    <row r="91" spans="1:137">
      <c r="A91" s="14">
        <v>1026</v>
      </c>
      <c r="B91" s="15" t="s">
        <v>269</v>
      </c>
      <c r="D91" s="15"/>
      <c r="F91" s="15"/>
      <c r="H91" s="15"/>
      <c r="J91" s="15"/>
      <c r="L91" s="15"/>
      <c r="N91" s="15"/>
      <c r="P91" s="15"/>
      <c r="R91" s="15"/>
      <c r="T91" s="15"/>
      <c r="W91" s="15"/>
      <c r="X91" s="15"/>
      <c r="Z91" s="15"/>
      <c r="AA91" s="15"/>
      <c r="AC91" s="15"/>
      <c r="AD91" s="15"/>
      <c r="AF91" s="15"/>
      <c r="AG91" s="15"/>
      <c r="AI91" s="15"/>
      <c r="AJ91" s="15"/>
      <c r="AL91" s="15"/>
      <c r="AM91" s="15"/>
      <c r="AO91" s="15"/>
      <c r="AP91" s="15"/>
      <c r="AQ91" s="15" t="s">
        <v>243</v>
      </c>
      <c r="AT91" s="15"/>
      <c r="AV91" s="15"/>
      <c r="AW91" s="15"/>
      <c r="AY91" s="15"/>
      <c r="AZ91" s="15"/>
      <c r="BB91" s="15"/>
      <c r="BD91" s="15"/>
      <c r="BF91" s="15"/>
      <c r="BG91" s="15"/>
      <c r="BI91" s="15"/>
      <c r="BJ91" s="15"/>
      <c r="BL91" s="15"/>
      <c r="BM91" s="15"/>
      <c r="BO91" s="15"/>
      <c r="BP91" s="15"/>
      <c r="BR91" s="15"/>
      <c r="BS91" s="15"/>
      <c r="BU91" s="15"/>
      <c r="BW91" s="15"/>
      <c r="BX91" s="15"/>
      <c r="BZ91" s="15"/>
      <c r="CA91" s="15"/>
      <c r="CC91" s="15"/>
      <c r="CD91" s="15"/>
      <c r="CF91" s="15"/>
      <c r="CG91" s="15"/>
      <c r="CI91" s="15"/>
      <c r="CJ91" s="15"/>
      <c r="CL91" s="15"/>
      <c r="CM91" s="15"/>
      <c r="CO91" s="15"/>
      <c r="CP91" s="15"/>
      <c r="CR91" s="15"/>
      <c r="CS91" s="15"/>
      <c r="CU91" s="15"/>
      <c r="CV91" s="15"/>
      <c r="CX91" s="15"/>
      <c r="CY91" s="15"/>
      <c r="DA91" s="15"/>
      <c r="DC91" s="15"/>
      <c r="DE91" s="15"/>
      <c r="DG91" s="15"/>
      <c r="DI91" s="15"/>
      <c r="DK91" s="15"/>
      <c r="DM91" s="15"/>
      <c r="DO91" s="15"/>
      <c r="DW91" s="15"/>
      <c r="DY91" s="15"/>
      <c r="EA91" s="15"/>
      <c r="EC91" s="15"/>
      <c r="EE91" s="15"/>
      <c r="EG91" s="15"/>
    </row>
    <row r="92" spans="1:137">
      <c r="A92" s="14">
        <v>1027</v>
      </c>
      <c r="B92" s="15" t="s">
        <v>270</v>
      </c>
      <c r="D92" s="15"/>
      <c r="F92" s="15"/>
      <c r="H92" s="15"/>
      <c r="J92" s="15"/>
      <c r="L92" s="15"/>
      <c r="N92" s="15"/>
      <c r="P92" s="15"/>
      <c r="R92" s="15"/>
      <c r="T92" s="15"/>
      <c r="W92" s="15"/>
      <c r="X92" s="15"/>
      <c r="Z92" s="15"/>
      <c r="AA92" s="15"/>
      <c r="AC92" s="15"/>
      <c r="AD92" s="15"/>
      <c r="AF92" s="15"/>
      <c r="AG92" s="15"/>
      <c r="AI92" s="15"/>
      <c r="AJ92" s="15"/>
      <c r="AL92" s="15"/>
      <c r="AM92" s="15"/>
      <c r="AO92" s="15"/>
      <c r="AP92" s="15"/>
      <c r="AQ92" s="15" t="s">
        <v>243</v>
      </c>
      <c r="AT92" s="15"/>
      <c r="AV92" s="15"/>
      <c r="AW92" s="15"/>
      <c r="AY92" s="15"/>
      <c r="AZ92" s="15"/>
      <c r="BB92" s="15"/>
      <c r="BD92" s="15"/>
      <c r="BF92" s="15"/>
      <c r="BG92" s="15"/>
      <c r="BI92" s="15"/>
      <c r="BJ92" s="15"/>
      <c r="BL92" s="15"/>
      <c r="BM92" s="15"/>
      <c r="BO92" s="15"/>
      <c r="BP92" s="15"/>
      <c r="BR92" s="15"/>
      <c r="BS92" s="15"/>
      <c r="BU92" s="15"/>
      <c r="BW92" s="15"/>
      <c r="BX92" s="15"/>
      <c r="BZ92" s="15"/>
      <c r="CA92" s="15"/>
      <c r="CC92" s="15"/>
      <c r="CD92" s="15"/>
      <c r="CF92" s="15"/>
      <c r="CG92" s="15"/>
      <c r="CI92" s="15"/>
      <c r="CJ92" s="15"/>
      <c r="CL92" s="15"/>
      <c r="CM92" s="15"/>
      <c r="CO92" s="15"/>
      <c r="CP92" s="15"/>
      <c r="CR92" s="15"/>
      <c r="CS92" s="15"/>
      <c r="CU92" s="15"/>
      <c r="CV92" s="15"/>
      <c r="CX92" s="15"/>
      <c r="CY92" s="15"/>
      <c r="DA92" s="15"/>
      <c r="DC92" s="15"/>
      <c r="DE92" s="15"/>
      <c r="DG92" s="15"/>
      <c r="DI92" s="15"/>
      <c r="DK92" s="15"/>
      <c r="DM92" s="15"/>
      <c r="DO92" s="15"/>
      <c r="DW92" s="15"/>
      <c r="DY92" s="15"/>
      <c r="EA92" s="15"/>
      <c r="EC92" s="15"/>
      <c r="EE92" s="15"/>
      <c r="EG92" s="15"/>
    </row>
    <row r="93" spans="1:137">
      <c r="A93" s="14">
        <v>1028</v>
      </c>
      <c r="B93" s="15" t="s">
        <v>271</v>
      </c>
      <c r="D93" s="15"/>
      <c r="F93" s="15"/>
      <c r="H93" s="15"/>
      <c r="J93" s="15"/>
      <c r="L93" s="15"/>
      <c r="N93" s="15"/>
      <c r="P93" s="15"/>
      <c r="R93" s="15"/>
      <c r="T93" s="15"/>
      <c r="W93" s="15"/>
      <c r="X93" s="15"/>
      <c r="Z93" s="15"/>
      <c r="AA93" s="15"/>
      <c r="AC93" s="15"/>
      <c r="AD93" s="15"/>
      <c r="AF93" s="15"/>
      <c r="AG93" s="15"/>
      <c r="AI93" s="15"/>
      <c r="AJ93" s="15"/>
      <c r="AL93" s="15"/>
      <c r="AM93" s="15"/>
      <c r="AO93" s="15"/>
      <c r="AP93" s="15"/>
      <c r="AQ93" s="15" t="s">
        <v>243</v>
      </c>
      <c r="AT93" s="15"/>
      <c r="AV93" s="15"/>
      <c r="AW93" s="15"/>
      <c r="AY93" s="15"/>
      <c r="AZ93" s="15"/>
      <c r="BB93" s="15"/>
      <c r="BD93" s="15"/>
      <c r="BF93" s="15"/>
      <c r="BG93" s="15"/>
      <c r="BI93" s="15"/>
      <c r="BJ93" s="15"/>
      <c r="BL93" s="15"/>
      <c r="BM93" s="15"/>
      <c r="BO93" s="15"/>
      <c r="BP93" s="15"/>
      <c r="BR93" s="15"/>
      <c r="BS93" s="15"/>
      <c r="BU93" s="15"/>
      <c r="BW93" s="15"/>
      <c r="BX93" s="15"/>
      <c r="BZ93" s="15"/>
      <c r="CA93" s="15"/>
      <c r="CC93" s="15"/>
      <c r="CD93" s="15"/>
      <c r="CF93" s="15"/>
      <c r="CG93" s="15"/>
      <c r="CI93" s="15"/>
      <c r="CJ93" s="15"/>
      <c r="CL93" s="15"/>
      <c r="CM93" s="15"/>
      <c r="CO93" s="15"/>
      <c r="CP93" s="15"/>
      <c r="CR93" s="15"/>
      <c r="CS93" s="15"/>
      <c r="CU93" s="15"/>
      <c r="CV93" s="15"/>
      <c r="CX93" s="15"/>
      <c r="CY93" s="15"/>
      <c r="DA93" s="15"/>
      <c r="DC93" s="15"/>
      <c r="DE93" s="15"/>
      <c r="DG93" s="15"/>
      <c r="DI93" s="15"/>
      <c r="DK93" s="15"/>
      <c r="DM93" s="15"/>
      <c r="DO93" s="15"/>
      <c r="DW93" s="15"/>
      <c r="DY93" s="15"/>
      <c r="EA93" s="15"/>
      <c r="EC93" s="15"/>
      <c r="EE93" s="15"/>
      <c r="EG93" s="15"/>
    </row>
    <row r="94" spans="1:137">
      <c r="A94" s="14">
        <v>1029</v>
      </c>
      <c r="B94" s="15" t="s">
        <v>272</v>
      </c>
      <c r="D94" s="15"/>
      <c r="F94" s="15"/>
      <c r="H94" s="15"/>
      <c r="J94" s="15"/>
      <c r="L94" s="15"/>
      <c r="N94" s="15"/>
      <c r="P94" s="15"/>
      <c r="R94" s="15"/>
      <c r="T94" s="15"/>
      <c r="W94" s="15"/>
      <c r="X94" s="15"/>
      <c r="Z94" s="15"/>
      <c r="AA94" s="15"/>
      <c r="AC94" s="15"/>
      <c r="AD94" s="15"/>
      <c r="AF94" s="15"/>
      <c r="AG94" s="15"/>
      <c r="AI94" s="15"/>
      <c r="AJ94" s="15"/>
      <c r="AL94" s="15"/>
      <c r="AM94" s="15"/>
      <c r="AO94" s="15"/>
      <c r="AP94" s="15"/>
      <c r="AQ94" s="15" t="s">
        <v>249</v>
      </c>
      <c r="AT94" s="15"/>
      <c r="AV94" s="15"/>
      <c r="AW94" s="15"/>
      <c r="AY94" s="15"/>
      <c r="AZ94" s="15"/>
      <c r="BB94" s="15"/>
      <c r="BD94" s="15"/>
      <c r="BF94" s="15"/>
      <c r="BG94" s="15"/>
      <c r="BI94" s="15"/>
      <c r="BJ94" s="15"/>
      <c r="BL94" s="15"/>
      <c r="BM94" s="15"/>
      <c r="BO94" s="15"/>
      <c r="BP94" s="15"/>
      <c r="BR94" s="15"/>
      <c r="BS94" s="15"/>
      <c r="BU94" s="15"/>
      <c r="BW94" s="15"/>
      <c r="BX94" s="15"/>
      <c r="BZ94" s="15"/>
      <c r="CA94" s="15"/>
      <c r="CC94" s="15"/>
      <c r="CD94" s="15"/>
      <c r="CF94" s="15"/>
      <c r="CG94" s="15"/>
      <c r="CI94" s="15"/>
      <c r="CJ94" s="15"/>
      <c r="CL94" s="15"/>
      <c r="CM94" s="15"/>
      <c r="CO94" s="15"/>
      <c r="CP94" s="15"/>
      <c r="CR94" s="15"/>
      <c r="CS94" s="15"/>
      <c r="CU94" s="15"/>
      <c r="CV94" s="15"/>
      <c r="CX94" s="15"/>
      <c r="CY94" s="15"/>
      <c r="DA94" s="15"/>
      <c r="DC94" s="15"/>
      <c r="DE94" s="15"/>
      <c r="DG94" s="15"/>
      <c r="DI94" s="15"/>
      <c r="DK94" s="15"/>
      <c r="DM94" s="15"/>
      <c r="DO94" s="15"/>
      <c r="DW94" s="15"/>
      <c r="DY94" s="15"/>
      <c r="EA94" s="15"/>
      <c r="EC94" s="15"/>
      <c r="EE94" s="15"/>
      <c r="EG94" s="15"/>
    </row>
    <row r="95" spans="1:137">
      <c r="A95" s="14">
        <v>1030</v>
      </c>
      <c r="B95" s="15" t="s">
        <v>273</v>
      </c>
      <c r="D95" s="15"/>
      <c r="F95" s="15"/>
      <c r="H95" s="15"/>
      <c r="J95" s="15"/>
      <c r="L95" s="15"/>
      <c r="N95" s="15"/>
      <c r="P95" s="15"/>
      <c r="R95" s="15"/>
      <c r="T95" s="15"/>
      <c r="W95" s="15"/>
      <c r="X95" s="15"/>
      <c r="Z95" s="15"/>
      <c r="AA95" s="15"/>
      <c r="AC95" s="15"/>
      <c r="AD95" s="15"/>
      <c r="AF95" s="15"/>
      <c r="AG95" s="15"/>
      <c r="AI95" s="15"/>
      <c r="AJ95" s="15"/>
      <c r="AL95" s="15"/>
      <c r="AM95" s="15"/>
      <c r="AO95" s="15"/>
      <c r="AP95" s="15"/>
      <c r="AQ95" s="15" t="s">
        <v>243</v>
      </c>
      <c r="AT95" s="15"/>
      <c r="AV95" s="15"/>
      <c r="AW95" s="15"/>
      <c r="AY95" s="15"/>
      <c r="AZ95" s="15"/>
      <c r="BB95" s="15"/>
      <c r="BD95" s="15"/>
      <c r="BF95" s="15"/>
      <c r="BG95" s="15"/>
      <c r="BI95" s="15"/>
      <c r="BJ95" s="15"/>
      <c r="BL95" s="15"/>
      <c r="BM95" s="15"/>
      <c r="BO95" s="15"/>
      <c r="BP95" s="15"/>
      <c r="BR95" s="15"/>
      <c r="BS95" s="15"/>
      <c r="BU95" s="15"/>
      <c r="BW95" s="15"/>
      <c r="BX95" s="15"/>
      <c r="BZ95" s="15"/>
      <c r="CA95" s="15"/>
      <c r="CC95" s="15"/>
      <c r="CD95" s="15"/>
      <c r="CF95" s="15"/>
      <c r="CG95" s="15"/>
      <c r="CI95" s="15"/>
      <c r="CJ95" s="15"/>
      <c r="CL95" s="15"/>
      <c r="CM95" s="15"/>
      <c r="CO95" s="15"/>
      <c r="CP95" s="15"/>
      <c r="CR95" s="15"/>
      <c r="CS95" s="15"/>
      <c r="CU95" s="15"/>
      <c r="CV95" s="15"/>
      <c r="CX95" s="15"/>
      <c r="CY95" s="15"/>
      <c r="DA95" s="15"/>
      <c r="DC95" s="15"/>
      <c r="DE95" s="15"/>
      <c r="DG95" s="15"/>
      <c r="DI95" s="15"/>
      <c r="DK95" s="15"/>
      <c r="DM95" s="15"/>
      <c r="DO95" s="15"/>
      <c r="DW95" s="15"/>
      <c r="DY95" s="15"/>
      <c r="EA95" s="15"/>
      <c r="EC95" s="15"/>
      <c r="EE95" s="15"/>
      <c r="EG95" s="15"/>
    </row>
    <row r="96" spans="1:137">
      <c r="A96" s="14">
        <v>1031</v>
      </c>
      <c r="B96" s="15" t="s">
        <v>274</v>
      </c>
      <c r="D96" s="15"/>
      <c r="F96" s="15"/>
      <c r="H96" s="15"/>
      <c r="J96" s="15"/>
      <c r="L96" s="15"/>
      <c r="N96" s="15"/>
      <c r="P96" s="15"/>
      <c r="R96" s="15"/>
      <c r="T96" s="15"/>
      <c r="W96" s="15"/>
      <c r="X96" s="15"/>
      <c r="Z96" s="15"/>
      <c r="AA96" s="15"/>
      <c r="AC96" s="15"/>
      <c r="AD96" s="15"/>
      <c r="AF96" s="15"/>
      <c r="AG96" s="15"/>
      <c r="AI96" s="15"/>
      <c r="AJ96" s="15"/>
      <c r="AL96" s="15"/>
      <c r="AM96" s="15"/>
      <c r="AO96" s="15"/>
      <c r="AP96" s="15"/>
      <c r="AQ96" s="15" t="s">
        <v>249</v>
      </c>
      <c r="AT96" s="15"/>
      <c r="AV96" s="15"/>
      <c r="AW96" s="15"/>
      <c r="AY96" s="15"/>
      <c r="AZ96" s="15"/>
      <c r="BB96" s="15"/>
      <c r="BD96" s="15"/>
      <c r="BF96" s="15"/>
      <c r="BG96" s="15"/>
      <c r="BI96" s="15"/>
      <c r="BJ96" s="15"/>
      <c r="BL96" s="15"/>
      <c r="BM96" s="15"/>
      <c r="BO96" s="15"/>
      <c r="BP96" s="15"/>
      <c r="BR96" s="15"/>
      <c r="BS96" s="15"/>
      <c r="BU96" s="15"/>
      <c r="BW96" s="15"/>
      <c r="BX96" s="15"/>
      <c r="BZ96" s="15"/>
      <c r="CA96" s="15"/>
      <c r="CC96" s="15"/>
      <c r="CD96" s="15"/>
      <c r="CF96" s="15"/>
      <c r="CG96" s="15"/>
      <c r="CI96" s="15"/>
      <c r="CJ96" s="15"/>
      <c r="CL96" s="15"/>
      <c r="CM96" s="15"/>
      <c r="CO96" s="15"/>
      <c r="CP96" s="15"/>
      <c r="CR96" s="15"/>
      <c r="CS96" s="15"/>
      <c r="CU96" s="15"/>
      <c r="CV96" s="15"/>
      <c r="CX96" s="15"/>
      <c r="CY96" s="15"/>
      <c r="DA96" s="15"/>
      <c r="DC96" s="15"/>
      <c r="DE96" s="15"/>
      <c r="DG96" s="15"/>
      <c r="DI96" s="15"/>
      <c r="DK96" s="15"/>
      <c r="DM96" s="15"/>
      <c r="DO96" s="15"/>
      <c r="DW96" s="15"/>
      <c r="DY96" s="15"/>
      <c r="EA96" s="15"/>
      <c r="EC96" s="15"/>
      <c r="EE96" s="15"/>
      <c r="EG96" s="15"/>
    </row>
    <row r="97" spans="1:137">
      <c r="A97" s="14">
        <v>1032</v>
      </c>
      <c r="B97" s="15" t="s">
        <v>275</v>
      </c>
      <c r="D97" s="15"/>
      <c r="F97" s="15"/>
      <c r="H97" s="15"/>
      <c r="J97" s="15"/>
      <c r="L97" s="15"/>
      <c r="N97" s="15"/>
      <c r="P97" s="15"/>
      <c r="R97" s="15"/>
      <c r="T97" s="15"/>
      <c r="W97" s="15"/>
      <c r="X97" s="15"/>
      <c r="Z97" s="15"/>
      <c r="AA97" s="15"/>
      <c r="AC97" s="15"/>
      <c r="AD97" s="15"/>
      <c r="AF97" s="15"/>
      <c r="AG97" s="15"/>
      <c r="AI97" s="15"/>
      <c r="AJ97" s="15"/>
      <c r="AL97" s="15"/>
      <c r="AM97" s="15"/>
      <c r="AO97" s="15"/>
      <c r="AP97" s="15"/>
      <c r="AQ97" s="15" t="s">
        <v>243</v>
      </c>
      <c r="AT97" s="15"/>
      <c r="AV97" s="15"/>
      <c r="AW97" s="15"/>
      <c r="AY97" s="15"/>
      <c r="AZ97" s="15"/>
      <c r="BB97" s="15"/>
      <c r="BD97" s="15"/>
      <c r="BF97" s="15"/>
      <c r="BG97" s="15"/>
      <c r="BI97" s="15"/>
      <c r="BJ97" s="15"/>
      <c r="BL97" s="15"/>
      <c r="BM97" s="15"/>
      <c r="BO97" s="15"/>
      <c r="BP97" s="15"/>
      <c r="BR97" s="15"/>
      <c r="BS97" s="15"/>
      <c r="BU97" s="15"/>
      <c r="BW97" s="15"/>
      <c r="BX97" s="15"/>
      <c r="BZ97" s="15"/>
      <c r="CA97" s="15"/>
      <c r="CC97" s="15"/>
      <c r="CD97" s="15"/>
      <c r="CF97" s="15"/>
      <c r="CG97" s="15"/>
      <c r="CI97" s="15"/>
      <c r="CJ97" s="15"/>
      <c r="CL97" s="15"/>
      <c r="CM97" s="15"/>
      <c r="CO97" s="15"/>
      <c r="CP97" s="15"/>
      <c r="CR97" s="15"/>
      <c r="CS97" s="15"/>
      <c r="CU97" s="15"/>
      <c r="CV97" s="15"/>
      <c r="CX97" s="15"/>
      <c r="CY97" s="15"/>
      <c r="DA97" s="15"/>
      <c r="DC97" s="15"/>
      <c r="DE97" s="15"/>
      <c r="DG97" s="15"/>
      <c r="DI97" s="15"/>
      <c r="DK97" s="15"/>
      <c r="DM97" s="15"/>
      <c r="DO97" s="15"/>
      <c r="DW97" s="15"/>
      <c r="DY97" s="15"/>
      <c r="EA97" s="15"/>
      <c r="EC97" s="15"/>
      <c r="EE97" s="15"/>
      <c r="EG97" s="15"/>
    </row>
    <row r="98" spans="1:137">
      <c r="A98" s="14">
        <v>1033</v>
      </c>
      <c r="B98" s="15" t="s">
        <v>276</v>
      </c>
      <c r="D98" s="15"/>
      <c r="F98" s="15"/>
      <c r="H98" s="15"/>
      <c r="J98" s="15"/>
      <c r="L98" s="15"/>
      <c r="N98" s="15"/>
      <c r="P98" s="15"/>
      <c r="R98" s="15"/>
      <c r="T98" s="15"/>
      <c r="W98" s="15"/>
      <c r="X98" s="15"/>
      <c r="Z98" s="15"/>
      <c r="AA98" s="15"/>
      <c r="AC98" s="15"/>
      <c r="AD98" s="15"/>
      <c r="AF98" s="15"/>
      <c r="AG98" s="15"/>
      <c r="AI98" s="15"/>
      <c r="AJ98" s="15"/>
      <c r="AL98" s="15"/>
      <c r="AM98" s="15"/>
      <c r="AO98" s="15"/>
      <c r="AP98" s="15"/>
      <c r="AQ98" s="15" t="s">
        <v>243</v>
      </c>
      <c r="AT98" s="15"/>
      <c r="AV98" s="15"/>
      <c r="AW98" s="15"/>
      <c r="AY98" s="15"/>
      <c r="AZ98" s="15"/>
      <c r="BB98" s="15"/>
      <c r="BD98" s="15"/>
      <c r="BF98" s="15"/>
      <c r="BG98" s="15"/>
      <c r="BI98" s="15"/>
      <c r="BJ98" s="15"/>
      <c r="BL98" s="15"/>
      <c r="BM98" s="15"/>
      <c r="BO98" s="15"/>
      <c r="BP98" s="15"/>
      <c r="BR98" s="15"/>
      <c r="BS98" s="15"/>
      <c r="BU98" s="15"/>
      <c r="BW98" s="15"/>
      <c r="BX98" s="15"/>
      <c r="BZ98" s="15"/>
      <c r="CA98" s="15"/>
      <c r="CC98" s="15"/>
      <c r="CD98" s="15"/>
      <c r="CF98" s="15"/>
      <c r="CG98" s="15"/>
      <c r="CI98" s="15"/>
      <c r="CJ98" s="15"/>
      <c r="CL98" s="15"/>
      <c r="CM98" s="15"/>
      <c r="CO98" s="15"/>
      <c r="CP98" s="15"/>
      <c r="CR98" s="15"/>
      <c r="CS98" s="15"/>
      <c r="CU98" s="15"/>
      <c r="CV98" s="15"/>
      <c r="CX98" s="15"/>
      <c r="CY98" s="15"/>
      <c r="DA98" s="15"/>
      <c r="DC98" s="15"/>
      <c r="DE98" s="15"/>
      <c r="DG98" s="15"/>
      <c r="DI98" s="15"/>
      <c r="DK98" s="15"/>
      <c r="DM98" s="15"/>
      <c r="DO98" s="15"/>
      <c r="DW98" s="15"/>
      <c r="DY98" s="15"/>
      <c r="EA98" s="15"/>
      <c r="EC98" s="15"/>
      <c r="EE98" s="15"/>
      <c r="EG98" s="15"/>
    </row>
    <row r="99" spans="1:137">
      <c r="A99" s="14">
        <v>1034</v>
      </c>
      <c r="B99" s="15" t="s">
        <v>277</v>
      </c>
      <c r="D99" s="15"/>
      <c r="F99" s="15"/>
      <c r="H99" s="15"/>
      <c r="J99" s="15"/>
      <c r="L99" s="15"/>
      <c r="N99" s="15"/>
      <c r="P99" s="15"/>
      <c r="R99" s="15"/>
      <c r="T99" s="15"/>
      <c r="W99" s="15"/>
      <c r="X99" s="15"/>
      <c r="Z99" s="15"/>
      <c r="AA99" s="15"/>
      <c r="AC99" s="15"/>
      <c r="AD99" s="15"/>
      <c r="AF99" s="15"/>
      <c r="AG99" s="15"/>
      <c r="AI99" s="15"/>
      <c r="AJ99" s="15"/>
      <c r="AL99" s="15"/>
      <c r="AM99" s="15"/>
      <c r="AO99" s="15"/>
      <c r="AP99" s="15"/>
      <c r="AQ99" s="15" t="s">
        <v>243</v>
      </c>
      <c r="AT99" s="15"/>
      <c r="AV99" s="15"/>
      <c r="AW99" s="15"/>
      <c r="AY99" s="15"/>
      <c r="AZ99" s="15"/>
      <c r="BB99" s="15"/>
      <c r="BD99" s="15"/>
      <c r="BF99" s="15"/>
      <c r="BG99" s="15"/>
      <c r="BI99" s="15"/>
      <c r="BJ99" s="15"/>
      <c r="BL99" s="15"/>
      <c r="BM99" s="15"/>
      <c r="BO99" s="15"/>
      <c r="BP99" s="15"/>
      <c r="BR99" s="15"/>
      <c r="BS99" s="15"/>
      <c r="BU99" s="15"/>
      <c r="BW99" s="15"/>
      <c r="BX99" s="15"/>
      <c r="BZ99" s="15"/>
      <c r="CA99" s="15"/>
      <c r="CC99" s="15"/>
      <c r="CD99" s="15"/>
      <c r="CF99" s="15"/>
      <c r="CG99" s="15"/>
      <c r="CI99" s="15"/>
      <c r="CJ99" s="15"/>
      <c r="CL99" s="15"/>
      <c r="CM99" s="15"/>
      <c r="CO99" s="15"/>
      <c r="CP99" s="15"/>
      <c r="CR99" s="15"/>
      <c r="CS99" s="15"/>
      <c r="CU99" s="15"/>
      <c r="CV99" s="15"/>
      <c r="CX99" s="15"/>
      <c r="CY99" s="15"/>
      <c r="DA99" s="15"/>
      <c r="DC99" s="15"/>
      <c r="DE99" s="15"/>
      <c r="DG99" s="15"/>
      <c r="DI99" s="15"/>
      <c r="DK99" s="15"/>
      <c r="DM99" s="15"/>
      <c r="DO99" s="15"/>
      <c r="DW99" s="15"/>
      <c r="DY99" s="15"/>
      <c r="EA99" s="15"/>
      <c r="EC99" s="15"/>
      <c r="EE99" s="15"/>
      <c r="EG99" s="15"/>
    </row>
    <row r="100" spans="1:137">
      <c r="A100" s="14">
        <v>1035</v>
      </c>
      <c r="B100" s="15" t="s">
        <v>278</v>
      </c>
      <c r="D100" s="15"/>
      <c r="F100" s="15"/>
      <c r="H100" s="15"/>
      <c r="J100" s="15"/>
      <c r="L100" s="15"/>
      <c r="N100" s="15"/>
      <c r="P100" s="15"/>
      <c r="R100" s="15"/>
      <c r="T100" s="15"/>
      <c r="W100" s="15"/>
      <c r="X100" s="15"/>
      <c r="Z100" s="15"/>
      <c r="AA100" s="15"/>
      <c r="AC100" s="15"/>
      <c r="AD100" s="15"/>
      <c r="AF100" s="15"/>
      <c r="AG100" s="15"/>
      <c r="AI100" s="15"/>
      <c r="AJ100" s="15"/>
      <c r="AL100" s="15"/>
      <c r="AM100" s="15"/>
      <c r="AO100" s="15"/>
      <c r="AP100" s="15"/>
      <c r="AQ100" s="15" t="s">
        <v>243</v>
      </c>
      <c r="AT100" s="15"/>
      <c r="AV100" s="15"/>
      <c r="AW100" s="15"/>
      <c r="AY100" s="15"/>
      <c r="AZ100" s="15"/>
      <c r="BB100" s="15"/>
      <c r="BD100" s="15"/>
      <c r="BF100" s="15"/>
      <c r="BG100" s="15"/>
      <c r="BI100" s="15"/>
      <c r="BJ100" s="15"/>
      <c r="BL100" s="15"/>
      <c r="BM100" s="15"/>
      <c r="BO100" s="15"/>
      <c r="BP100" s="15"/>
      <c r="BR100" s="15"/>
      <c r="BS100" s="15"/>
      <c r="BU100" s="15"/>
      <c r="BW100" s="15"/>
      <c r="BX100" s="15"/>
      <c r="BZ100" s="15"/>
      <c r="CA100" s="15"/>
      <c r="CC100" s="15"/>
      <c r="CD100" s="15"/>
      <c r="CF100" s="15"/>
      <c r="CG100" s="15"/>
      <c r="CI100" s="15"/>
      <c r="CJ100" s="15"/>
      <c r="CL100" s="15"/>
      <c r="CM100" s="15"/>
      <c r="CO100" s="15"/>
      <c r="CP100" s="15"/>
      <c r="CR100" s="15"/>
      <c r="CS100" s="15"/>
      <c r="CU100" s="15"/>
      <c r="CV100" s="15"/>
      <c r="CX100" s="15"/>
      <c r="CY100" s="15"/>
      <c r="DA100" s="15"/>
      <c r="DC100" s="15"/>
      <c r="DE100" s="15"/>
      <c r="DG100" s="15"/>
      <c r="DI100" s="15"/>
      <c r="DK100" s="15"/>
      <c r="DM100" s="15"/>
      <c r="DO100" s="15"/>
      <c r="DW100" s="15"/>
      <c r="DY100" s="15"/>
      <c r="EA100" s="15"/>
      <c r="EC100" s="15"/>
      <c r="EE100" s="15"/>
      <c r="EG100" s="15"/>
    </row>
    <row r="101" spans="1:137">
      <c r="A101" s="14">
        <v>1036</v>
      </c>
      <c r="B101" s="15" t="s">
        <v>279</v>
      </c>
      <c r="D101" s="15"/>
      <c r="F101" s="15"/>
      <c r="H101" s="15"/>
      <c r="J101" s="15"/>
      <c r="L101" s="15"/>
      <c r="N101" s="15"/>
      <c r="P101" s="15"/>
      <c r="R101" s="15"/>
      <c r="T101" s="15"/>
      <c r="W101" s="15"/>
      <c r="X101" s="15"/>
      <c r="Z101" s="15"/>
      <c r="AA101" s="15"/>
      <c r="AC101" s="15"/>
      <c r="AD101" s="15"/>
      <c r="AF101" s="15"/>
      <c r="AG101" s="15"/>
      <c r="AI101" s="15"/>
      <c r="AJ101" s="15"/>
      <c r="AL101" s="15"/>
      <c r="AM101" s="15"/>
      <c r="AO101" s="15"/>
      <c r="AP101" s="15"/>
      <c r="AQ101" s="15" t="s">
        <v>243</v>
      </c>
      <c r="AT101" s="15"/>
      <c r="AV101" s="15"/>
      <c r="AW101" s="15"/>
      <c r="AY101" s="15"/>
      <c r="AZ101" s="15"/>
      <c r="BB101" s="15"/>
      <c r="BD101" s="15"/>
      <c r="BF101" s="15"/>
      <c r="BG101" s="15"/>
      <c r="BI101" s="15"/>
      <c r="BJ101" s="15"/>
      <c r="BL101" s="15"/>
      <c r="BM101" s="15"/>
      <c r="BO101" s="15"/>
      <c r="BP101" s="15"/>
      <c r="BR101" s="15"/>
      <c r="BS101" s="15"/>
      <c r="BU101" s="15"/>
      <c r="BW101" s="15"/>
      <c r="BX101" s="15"/>
      <c r="BZ101" s="15"/>
      <c r="CA101" s="15"/>
      <c r="CC101" s="15"/>
      <c r="CD101" s="15"/>
      <c r="CF101" s="15"/>
      <c r="CG101" s="15"/>
      <c r="CI101" s="15"/>
      <c r="CJ101" s="15"/>
      <c r="CL101" s="15"/>
      <c r="CM101" s="15"/>
      <c r="CO101" s="15"/>
      <c r="CP101" s="15"/>
      <c r="CR101" s="15"/>
      <c r="CS101" s="15"/>
      <c r="CU101" s="15"/>
      <c r="CV101" s="15"/>
      <c r="CX101" s="15"/>
      <c r="CY101" s="15"/>
      <c r="DA101" s="15"/>
      <c r="DC101" s="15"/>
      <c r="DE101" s="15"/>
      <c r="DG101" s="15"/>
      <c r="DI101" s="15"/>
      <c r="DK101" s="15"/>
      <c r="DM101" s="15"/>
      <c r="DO101" s="15"/>
      <c r="DW101" s="15"/>
      <c r="DY101" s="15"/>
      <c r="EA101" s="15"/>
      <c r="EC101" s="15"/>
      <c r="EE101" s="15"/>
      <c r="EG101" s="15"/>
    </row>
    <row r="102" spans="1:137">
      <c r="A102" s="14">
        <v>1037</v>
      </c>
      <c r="B102" s="15" t="s">
        <v>280</v>
      </c>
      <c r="D102" s="15"/>
      <c r="F102" s="15"/>
      <c r="H102" s="15"/>
      <c r="J102" s="15"/>
      <c r="L102" s="15"/>
      <c r="N102" s="15"/>
      <c r="P102" s="15"/>
      <c r="R102" s="15"/>
      <c r="T102" s="15"/>
      <c r="W102" s="15"/>
      <c r="X102" s="15"/>
      <c r="Z102" s="15"/>
      <c r="AA102" s="15"/>
      <c r="AC102" s="15"/>
      <c r="AD102" s="15"/>
      <c r="AF102" s="15"/>
      <c r="AG102" s="15"/>
      <c r="AI102" s="15"/>
      <c r="AJ102" s="15"/>
      <c r="AL102" s="15"/>
      <c r="AM102" s="15"/>
      <c r="AO102" s="15"/>
      <c r="AP102" s="15"/>
      <c r="AQ102" s="15" t="s">
        <v>243</v>
      </c>
      <c r="AT102" s="15"/>
      <c r="AV102" s="15"/>
      <c r="AW102" s="15"/>
      <c r="AY102" s="15"/>
      <c r="AZ102" s="15"/>
      <c r="BB102" s="15"/>
      <c r="BD102" s="15"/>
      <c r="BF102" s="15"/>
      <c r="BG102" s="15"/>
      <c r="BI102" s="15"/>
      <c r="BJ102" s="15"/>
      <c r="BL102" s="15"/>
      <c r="BM102" s="15"/>
      <c r="BO102" s="15"/>
      <c r="BP102" s="15"/>
      <c r="BR102" s="15"/>
      <c r="BS102" s="15"/>
      <c r="BU102" s="15"/>
      <c r="BW102" s="15"/>
      <c r="BX102" s="15"/>
      <c r="BZ102" s="15"/>
      <c r="CA102" s="15"/>
      <c r="CC102" s="15"/>
      <c r="CD102" s="15"/>
      <c r="CF102" s="15"/>
      <c r="CG102" s="15"/>
      <c r="CI102" s="15"/>
      <c r="CJ102" s="15"/>
      <c r="CL102" s="15"/>
      <c r="CM102" s="15"/>
      <c r="CO102" s="15"/>
      <c r="CP102" s="15"/>
      <c r="CR102" s="15"/>
      <c r="CS102" s="15"/>
      <c r="CU102" s="15"/>
      <c r="CV102" s="15"/>
      <c r="CX102" s="15"/>
      <c r="CY102" s="15"/>
      <c r="DA102" s="15"/>
      <c r="DC102" s="15"/>
      <c r="DE102" s="15"/>
      <c r="DG102" s="15"/>
      <c r="DI102" s="15"/>
      <c r="DK102" s="15"/>
      <c r="DM102" s="15"/>
      <c r="DO102" s="15"/>
      <c r="DW102" s="15"/>
      <c r="DY102" s="15"/>
      <c r="EA102" s="15"/>
      <c r="EC102" s="15"/>
      <c r="EE102" s="15"/>
      <c r="EG102" s="15"/>
    </row>
    <row r="103" spans="1:137">
      <c r="A103" s="14">
        <v>1038</v>
      </c>
      <c r="B103" s="15" t="s">
        <v>281</v>
      </c>
      <c r="D103" s="15"/>
      <c r="F103" s="15"/>
      <c r="H103" s="15"/>
      <c r="J103" s="15"/>
      <c r="L103" s="15"/>
      <c r="N103" s="15"/>
      <c r="P103" s="15"/>
      <c r="R103" s="15"/>
      <c r="T103" s="15"/>
      <c r="W103" s="15"/>
      <c r="X103" s="15"/>
      <c r="Z103" s="15"/>
      <c r="AA103" s="15"/>
      <c r="AC103" s="15"/>
      <c r="AD103" s="15"/>
      <c r="AF103" s="15"/>
      <c r="AG103" s="15"/>
      <c r="AI103" s="15"/>
      <c r="AJ103" s="15"/>
      <c r="AL103" s="15"/>
      <c r="AM103" s="15"/>
      <c r="AO103" s="15"/>
      <c r="AP103" s="15"/>
      <c r="AQ103" s="15" t="s">
        <v>249</v>
      </c>
      <c r="AT103" s="15"/>
      <c r="AV103" s="15"/>
      <c r="AW103" s="15"/>
      <c r="AY103" s="15"/>
      <c r="AZ103" s="15"/>
      <c r="BB103" s="15"/>
      <c r="BD103" s="15"/>
      <c r="BF103" s="15"/>
      <c r="BG103" s="15"/>
      <c r="BI103" s="15"/>
      <c r="BJ103" s="15"/>
      <c r="BL103" s="15"/>
      <c r="BM103" s="15"/>
      <c r="BO103" s="15"/>
      <c r="BP103" s="15"/>
      <c r="BR103" s="15"/>
      <c r="BS103" s="15"/>
      <c r="BU103" s="15"/>
      <c r="BW103" s="15"/>
      <c r="BX103" s="15"/>
      <c r="BZ103" s="15"/>
      <c r="CA103" s="15"/>
      <c r="CC103" s="15"/>
      <c r="CD103" s="15"/>
      <c r="CF103" s="15"/>
      <c r="CG103" s="15"/>
      <c r="CI103" s="15"/>
      <c r="CJ103" s="15"/>
      <c r="CL103" s="15"/>
      <c r="CM103" s="15"/>
      <c r="CO103" s="15"/>
      <c r="CP103" s="15"/>
      <c r="CR103" s="15"/>
      <c r="CS103" s="15"/>
      <c r="CU103" s="15"/>
      <c r="CV103" s="15"/>
      <c r="CX103" s="15"/>
      <c r="CY103" s="15"/>
      <c r="DA103" s="15"/>
      <c r="DC103" s="15"/>
      <c r="DE103" s="15"/>
      <c r="DG103" s="15"/>
      <c r="DI103" s="15"/>
      <c r="DK103" s="15"/>
      <c r="DM103" s="15"/>
      <c r="DO103" s="15"/>
      <c r="DW103" s="15"/>
      <c r="DY103" s="15"/>
      <c r="EA103" s="15"/>
      <c r="EC103" s="15"/>
      <c r="EE103" s="15"/>
      <c r="EG103" s="15"/>
    </row>
    <row r="104" spans="1:137">
      <c r="A104" s="14">
        <v>1039</v>
      </c>
      <c r="B104" s="15" t="s">
        <v>282</v>
      </c>
      <c r="D104" s="15"/>
      <c r="F104" s="15"/>
      <c r="H104" s="15"/>
      <c r="J104" s="15"/>
      <c r="L104" s="15"/>
      <c r="N104" s="15"/>
      <c r="P104" s="15"/>
      <c r="R104" s="15"/>
      <c r="T104" s="15"/>
      <c r="W104" s="15"/>
      <c r="X104" s="15"/>
      <c r="Z104" s="15"/>
      <c r="AA104" s="15"/>
      <c r="AC104" s="15"/>
      <c r="AD104" s="15"/>
      <c r="AF104" s="15"/>
      <c r="AG104" s="15"/>
      <c r="AI104" s="15"/>
      <c r="AJ104" s="15"/>
      <c r="AL104" s="15"/>
      <c r="AM104" s="15"/>
      <c r="AO104" s="15"/>
      <c r="AP104" s="15"/>
      <c r="AQ104" s="15" t="s">
        <v>243</v>
      </c>
      <c r="AT104" s="15"/>
      <c r="AV104" s="15"/>
      <c r="AW104" s="15"/>
      <c r="AY104" s="15"/>
      <c r="AZ104" s="15"/>
      <c r="BB104" s="15"/>
      <c r="BD104" s="15"/>
      <c r="BF104" s="15"/>
      <c r="BG104" s="15"/>
      <c r="BI104" s="15"/>
      <c r="BJ104" s="15"/>
      <c r="BL104" s="15"/>
      <c r="BM104" s="15"/>
      <c r="BO104" s="15"/>
      <c r="BP104" s="15"/>
      <c r="BR104" s="15"/>
      <c r="BS104" s="15"/>
      <c r="BU104" s="15"/>
      <c r="BW104" s="15"/>
      <c r="BX104" s="15"/>
      <c r="BZ104" s="15"/>
      <c r="CA104" s="15"/>
      <c r="CC104" s="15"/>
      <c r="CD104" s="15"/>
      <c r="CF104" s="15"/>
      <c r="CG104" s="15"/>
      <c r="CI104" s="15"/>
      <c r="CJ104" s="15"/>
      <c r="CL104" s="15"/>
      <c r="CM104" s="15"/>
      <c r="CO104" s="15"/>
      <c r="CP104" s="15"/>
      <c r="CR104" s="15"/>
      <c r="CS104" s="15"/>
      <c r="CU104" s="15"/>
      <c r="CV104" s="15"/>
      <c r="CX104" s="15"/>
      <c r="CY104" s="15"/>
      <c r="DA104" s="15"/>
      <c r="DC104" s="15"/>
      <c r="DE104" s="15"/>
      <c r="DG104" s="15"/>
      <c r="DI104" s="15"/>
      <c r="DK104" s="15"/>
      <c r="DM104" s="15"/>
      <c r="DO104" s="15"/>
      <c r="DW104" s="15"/>
      <c r="DY104" s="15"/>
      <c r="EA104" s="15"/>
      <c r="EC104" s="15"/>
      <c r="EE104" s="15"/>
      <c r="EG104" s="15"/>
    </row>
    <row r="105" spans="1:137">
      <c r="A105" s="14">
        <v>1040</v>
      </c>
      <c r="B105" s="15" t="s">
        <v>283</v>
      </c>
      <c r="D105" s="15"/>
      <c r="F105" s="15"/>
      <c r="H105" s="15"/>
      <c r="J105" s="15"/>
      <c r="L105" s="15"/>
      <c r="N105" s="15"/>
      <c r="P105" s="15"/>
      <c r="R105" s="15"/>
      <c r="T105" s="15"/>
      <c r="W105" s="15"/>
      <c r="X105" s="15"/>
      <c r="Z105" s="15"/>
      <c r="AA105" s="15"/>
      <c r="AC105" s="15"/>
      <c r="AD105" s="15"/>
      <c r="AF105" s="15"/>
      <c r="AG105" s="15"/>
      <c r="AI105" s="15"/>
      <c r="AJ105" s="15"/>
      <c r="AL105" s="15"/>
      <c r="AM105" s="15"/>
      <c r="AO105" s="15"/>
      <c r="AP105" s="15"/>
      <c r="AQ105" s="15" t="s">
        <v>243</v>
      </c>
      <c r="AT105" s="15"/>
      <c r="AV105" s="15"/>
      <c r="AW105" s="15"/>
      <c r="AY105" s="15"/>
      <c r="AZ105" s="15"/>
      <c r="BB105" s="15"/>
      <c r="BD105" s="15"/>
      <c r="BF105" s="15"/>
      <c r="BG105" s="15"/>
      <c r="BI105" s="15"/>
      <c r="BJ105" s="15"/>
      <c r="BL105" s="15"/>
      <c r="BM105" s="15"/>
      <c r="BO105" s="15"/>
      <c r="BP105" s="15"/>
      <c r="BR105" s="15"/>
      <c r="BS105" s="15"/>
      <c r="BU105" s="15"/>
      <c r="BW105" s="15"/>
      <c r="BX105" s="15"/>
      <c r="BZ105" s="15"/>
      <c r="CA105" s="15"/>
      <c r="CC105" s="15"/>
      <c r="CD105" s="15"/>
      <c r="CF105" s="15"/>
      <c r="CG105" s="15"/>
      <c r="CI105" s="15"/>
      <c r="CJ105" s="15"/>
      <c r="CL105" s="15"/>
      <c r="CM105" s="15"/>
      <c r="CO105" s="15"/>
      <c r="CP105" s="15"/>
      <c r="CR105" s="15"/>
      <c r="CS105" s="15"/>
      <c r="CU105" s="15"/>
      <c r="CV105" s="15"/>
      <c r="CX105" s="15"/>
      <c r="CY105" s="15"/>
      <c r="DA105" s="15"/>
      <c r="DC105" s="15"/>
      <c r="DE105" s="15"/>
      <c r="DG105" s="15"/>
      <c r="DI105" s="15"/>
      <c r="DK105" s="15"/>
      <c r="DM105" s="15"/>
      <c r="DO105" s="15"/>
      <c r="DW105" s="15"/>
      <c r="DY105" s="15"/>
      <c r="EA105" s="15"/>
      <c r="EC105" s="15"/>
      <c r="EE105" s="15"/>
      <c r="EG105" s="15"/>
    </row>
    <row r="106" spans="1:137">
      <c r="A106" s="14">
        <v>1041</v>
      </c>
      <c r="B106" s="15" t="s">
        <v>284</v>
      </c>
      <c r="D106" s="15"/>
      <c r="F106" s="15"/>
      <c r="H106" s="15"/>
      <c r="J106" s="15"/>
      <c r="L106" s="15"/>
      <c r="N106" s="15"/>
      <c r="P106" s="15"/>
      <c r="R106" s="15"/>
      <c r="T106" s="15"/>
      <c r="W106" s="15"/>
      <c r="X106" s="15"/>
      <c r="Z106" s="15"/>
      <c r="AA106" s="15"/>
      <c r="AC106" s="15"/>
      <c r="AD106" s="15"/>
      <c r="AF106" s="15"/>
      <c r="AG106" s="15"/>
      <c r="AI106" s="15"/>
      <c r="AJ106" s="15"/>
      <c r="AL106" s="15"/>
      <c r="AM106" s="15"/>
      <c r="AO106" s="15"/>
      <c r="AP106" s="15"/>
      <c r="AQ106" s="15" t="s">
        <v>243</v>
      </c>
      <c r="AT106" s="15"/>
      <c r="AV106" s="15"/>
      <c r="AW106" s="15"/>
      <c r="AY106" s="15"/>
      <c r="AZ106" s="15"/>
      <c r="BB106" s="15"/>
      <c r="BD106" s="15"/>
      <c r="BF106" s="15"/>
      <c r="BG106" s="15"/>
      <c r="BI106" s="15"/>
      <c r="BJ106" s="15"/>
      <c r="BL106" s="15"/>
      <c r="BM106" s="15"/>
      <c r="BO106" s="15"/>
      <c r="BP106" s="15"/>
      <c r="BR106" s="15"/>
      <c r="BS106" s="15"/>
      <c r="BU106" s="15"/>
      <c r="BW106" s="15"/>
      <c r="BX106" s="15"/>
      <c r="BZ106" s="15"/>
      <c r="CA106" s="15"/>
      <c r="CC106" s="15"/>
      <c r="CD106" s="15"/>
      <c r="CF106" s="15"/>
      <c r="CG106" s="15"/>
      <c r="CI106" s="15"/>
      <c r="CJ106" s="15"/>
      <c r="CL106" s="15"/>
      <c r="CM106" s="15"/>
      <c r="CO106" s="15"/>
      <c r="CP106" s="15"/>
      <c r="CR106" s="15"/>
      <c r="CS106" s="15"/>
      <c r="CU106" s="15"/>
      <c r="CV106" s="15"/>
      <c r="CX106" s="15"/>
      <c r="CY106" s="15"/>
      <c r="DA106" s="15"/>
      <c r="DC106" s="15"/>
      <c r="DE106" s="15"/>
      <c r="DG106" s="15"/>
      <c r="DI106" s="15"/>
      <c r="DK106" s="15"/>
      <c r="DM106" s="15"/>
      <c r="DO106" s="15"/>
      <c r="DW106" s="15"/>
      <c r="DY106" s="15"/>
      <c r="EA106" s="15"/>
      <c r="EC106" s="15"/>
      <c r="EE106" s="15"/>
      <c r="EG106" s="15"/>
    </row>
    <row r="107" spans="1:137">
      <c r="A107" s="14">
        <v>1042</v>
      </c>
      <c r="B107" s="15" t="s">
        <v>285</v>
      </c>
      <c r="D107" s="15"/>
      <c r="F107" s="15"/>
      <c r="H107" s="15"/>
      <c r="J107" s="15"/>
      <c r="L107" s="15"/>
      <c r="N107" s="15"/>
      <c r="P107" s="15"/>
      <c r="R107" s="15"/>
      <c r="T107" s="15"/>
      <c r="W107" s="15"/>
      <c r="X107" s="15"/>
      <c r="Z107" s="15"/>
      <c r="AA107" s="15"/>
      <c r="AC107" s="15"/>
      <c r="AD107" s="15"/>
      <c r="AF107" s="15"/>
      <c r="AG107" s="15"/>
      <c r="AI107" s="15"/>
      <c r="AJ107" s="15"/>
      <c r="AL107" s="15"/>
      <c r="AM107" s="15"/>
      <c r="AO107" s="15"/>
      <c r="AP107" s="15"/>
      <c r="AQ107" s="15" t="s">
        <v>243</v>
      </c>
      <c r="AT107" s="15"/>
      <c r="AV107" s="15"/>
      <c r="AW107" s="15"/>
      <c r="AY107" s="15"/>
      <c r="AZ107" s="15"/>
      <c r="BB107" s="15"/>
      <c r="BD107" s="15"/>
      <c r="BF107" s="15"/>
      <c r="BG107" s="15"/>
      <c r="BI107" s="15"/>
      <c r="BJ107" s="15"/>
      <c r="BL107" s="15"/>
      <c r="BM107" s="15"/>
      <c r="BO107" s="15"/>
      <c r="BP107" s="15"/>
      <c r="BR107" s="15"/>
      <c r="BS107" s="15"/>
      <c r="BU107" s="15"/>
      <c r="BW107" s="15"/>
      <c r="BX107" s="15"/>
      <c r="BZ107" s="15"/>
      <c r="CA107" s="15"/>
      <c r="CC107" s="15"/>
      <c r="CD107" s="15"/>
      <c r="CF107" s="15"/>
      <c r="CG107" s="15"/>
      <c r="CI107" s="15"/>
      <c r="CJ107" s="15"/>
      <c r="CL107" s="15"/>
      <c r="CM107" s="15"/>
      <c r="CO107" s="15"/>
      <c r="CP107" s="15"/>
      <c r="CR107" s="15"/>
      <c r="CS107" s="15"/>
      <c r="CU107" s="15"/>
      <c r="CV107" s="15"/>
      <c r="CX107" s="15"/>
      <c r="CY107" s="15"/>
      <c r="DA107" s="15"/>
      <c r="DC107" s="15"/>
      <c r="DE107" s="15"/>
      <c r="DG107" s="15"/>
      <c r="DI107" s="15"/>
      <c r="DK107" s="15"/>
      <c r="DM107" s="15"/>
      <c r="DO107" s="15"/>
      <c r="DW107" s="15"/>
      <c r="DY107" s="15"/>
      <c r="EA107" s="15"/>
      <c r="EC107" s="15"/>
      <c r="EE107" s="15"/>
      <c r="EG107" s="15"/>
    </row>
    <row r="108" spans="1:137">
      <c r="A108" s="14">
        <v>1043</v>
      </c>
      <c r="B108" s="15" t="s">
        <v>286</v>
      </c>
      <c r="D108" s="15"/>
      <c r="F108" s="15"/>
      <c r="H108" s="15"/>
      <c r="J108" s="15"/>
      <c r="L108" s="15"/>
      <c r="N108" s="15"/>
      <c r="P108" s="15"/>
      <c r="R108" s="15"/>
      <c r="T108" s="15"/>
      <c r="W108" s="15"/>
      <c r="X108" s="15"/>
      <c r="Z108" s="15"/>
      <c r="AA108" s="15"/>
      <c r="AC108" s="15"/>
      <c r="AD108" s="15"/>
      <c r="AF108" s="15"/>
      <c r="AG108" s="15"/>
      <c r="AI108" s="15"/>
      <c r="AJ108" s="15"/>
      <c r="AL108" s="15"/>
      <c r="AM108" s="15"/>
      <c r="AO108" s="15"/>
      <c r="AP108" s="15"/>
      <c r="AQ108" s="15" t="s">
        <v>243</v>
      </c>
      <c r="AT108" s="15"/>
      <c r="AV108" s="15"/>
      <c r="AW108" s="15"/>
      <c r="AY108" s="15"/>
      <c r="AZ108" s="15"/>
      <c r="BB108" s="15"/>
      <c r="BD108" s="15"/>
      <c r="BF108" s="15"/>
      <c r="BG108" s="15"/>
      <c r="BI108" s="15"/>
      <c r="BJ108" s="15"/>
      <c r="BL108" s="15"/>
      <c r="BM108" s="15"/>
      <c r="BO108" s="15"/>
      <c r="BP108" s="15"/>
      <c r="BR108" s="15"/>
      <c r="BS108" s="15"/>
      <c r="BU108" s="15"/>
      <c r="BW108" s="15"/>
      <c r="BX108" s="15"/>
      <c r="BZ108" s="15"/>
      <c r="CA108" s="15"/>
      <c r="CC108" s="15"/>
      <c r="CD108" s="15"/>
      <c r="CF108" s="15"/>
      <c r="CG108" s="15"/>
      <c r="CI108" s="15"/>
      <c r="CJ108" s="15"/>
      <c r="CL108" s="15"/>
      <c r="CM108" s="15"/>
      <c r="CO108" s="15"/>
      <c r="CP108" s="15"/>
      <c r="CR108" s="15"/>
      <c r="CS108" s="15"/>
      <c r="CU108" s="15"/>
      <c r="CV108" s="15"/>
      <c r="CX108" s="15"/>
      <c r="CY108" s="15"/>
      <c r="DA108" s="15"/>
      <c r="DC108" s="15"/>
      <c r="DE108" s="15"/>
      <c r="DG108" s="15"/>
      <c r="DI108" s="15"/>
      <c r="DK108" s="15"/>
      <c r="DM108" s="15"/>
      <c r="DO108" s="15"/>
      <c r="DW108" s="15"/>
      <c r="DY108" s="15"/>
      <c r="EA108" s="15"/>
      <c r="EC108" s="15"/>
      <c r="EE108" s="15"/>
      <c r="EG108" s="15"/>
    </row>
    <row r="109" spans="1:137">
      <c r="A109" s="14">
        <v>1044</v>
      </c>
      <c r="B109" s="15" t="s">
        <v>287</v>
      </c>
      <c r="D109" s="15"/>
      <c r="F109" s="15"/>
      <c r="H109" s="15"/>
      <c r="J109" s="15"/>
      <c r="L109" s="15"/>
      <c r="N109" s="15"/>
      <c r="P109" s="15"/>
      <c r="R109" s="15"/>
      <c r="T109" s="15"/>
      <c r="W109" s="15"/>
      <c r="X109" s="15"/>
      <c r="Z109" s="15"/>
      <c r="AA109" s="15"/>
      <c r="AC109" s="15"/>
      <c r="AD109" s="15"/>
      <c r="AF109" s="15"/>
      <c r="AG109" s="15"/>
      <c r="AI109" s="15"/>
      <c r="AJ109" s="15"/>
      <c r="AL109" s="15"/>
      <c r="AM109" s="15"/>
      <c r="AO109" s="15"/>
      <c r="AP109" s="15"/>
      <c r="AQ109" s="15" t="s">
        <v>243</v>
      </c>
      <c r="AT109" s="15"/>
      <c r="AV109" s="15"/>
      <c r="AW109" s="15"/>
      <c r="AY109" s="15"/>
      <c r="AZ109" s="15"/>
      <c r="BB109" s="15"/>
      <c r="BD109" s="15"/>
      <c r="BF109" s="15"/>
      <c r="BG109" s="15"/>
      <c r="BI109" s="15"/>
      <c r="BJ109" s="15"/>
      <c r="BL109" s="15"/>
      <c r="BM109" s="15"/>
      <c r="BO109" s="15"/>
      <c r="BP109" s="15"/>
      <c r="BR109" s="15"/>
      <c r="BS109" s="15"/>
      <c r="BU109" s="15"/>
      <c r="BW109" s="15"/>
      <c r="BX109" s="15"/>
      <c r="BZ109" s="15"/>
      <c r="CA109" s="15"/>
      <c r="CC109" s="15"/>
      <c r="CD109" s="15"/>
      <c r="CF109" s="15"/>
      <c r="CG109" s="15"/>
      <c r="CI109" s="15"/>
      <c r="CJ109" s="15"/>
      <c r="CL109" s="15"/>
      <c r="CM109" s="15"/>
      <c r="CO109" s="15"/>
      <c r="CP109" s="15"/>
      <c r="CR109" s="15"/>
      <c r="CS109" s="15"/>
      <c r="CU109" s="15"/>
      <c r="CV109" s="15"/>
      <c r="CX109" s="15"/>
      <c r="CY109" s="15"/>
      <c r="DA109" s="15"/>
      <c r="DC109" s="15"/>
      <c r="DE109" s="15"/>
      <c r="DG109" s="15"/>
      <c r="DI109" s="15"/>
      <c r="DK109" s="15"/>
      <c r="DM109" s="15"/>
      <c r="DO109" s="15"/>
      <c r="DW109" s="15"/>
      <c r="DY109" s="15"/>
      <c r="EA109" s="15"/>
      <c r="EC109" s="15"/>
      <c r="EE109" s="15"/>
      <c r="EG109" s="15"/>
    </row>
    <row r="110" spans="1:137">
      <c r="A110" s="14">
        <v>1045</v>
      </c>
      <c r="B110" s="15" t="s">
        <v>288</v>
      </c>
      <c r="D110" s="15"/>
      <c r="F110" s="15"/>
      <c r="H110" s="15"/>
      <c r="J110" s="15"/>
      <c r="L110" s="15"/>
      <c r="N110" s="15"/>
      <c r="P110" s="15"/>
      <c r="R110" s="15"/>
      <c r="T110" s="15"/>
      <c r="W110" s="15"/>
      <c r="X110" s="15"/>
      <c r="Z110" s="15"/>
      <c r="AA110" s="15"/>
      <c r="AC110" s="15"/>
      <c r="AD110" s="15"/>
      <c r="AF110" s="15"/>
      <c r="AG110" s="15"/>
      <c r="AI110" s="15"/>
      <c r="AJ110" s="15"/>
      <c r="AL110" s="15"/>
      <c r="AM110" s="15"/>
      <c r="AO110" s="15"/>
      <c r="AP110" s="15"/>
      <c r="AQ110" s="15" t="s">
        <v>243</v>
      </c>
      <c r="AT110" s="15"/>
      <c r="AV110" s="15"/>
      <c r="AW110" s="15"/>
      <c r="AY110" s="15"/>
      <c r="AZ110" s="15"/>
      <c r="BB110" s="15"/>
      <c r="BD110" s="15"/>
      <c r="BF110" s="15"/>
      <c r="BG110" s="15"/>
      <c r="BI110" s="15"/>
      <c r="BJ110" s="15"/>
      <c r="BL110" s="15"/>
      <c r="BM110" s="15"/>
      <c r="BO110" s="15"/>
      <c r="BP110" s="15"/>
      <c r="BR110" s="15"/>
      <c r="BS110" s="15"/>
      <c r="BU110" s="15"/>
      <c r="BW110" s="15"/>
      <c r="BX110" s="15"/>
      <c r="BZ110" s="15"/>
      <c r="CA110" s="15"/>
      <c r="CC110" s="15"/>
      <c r="CD110" s="15"/>
      <c r="CF110" s="15"/>
      <c r="CG110" s="15"/>
      <c r="CI110" s="15"/>
      <c r="CJ110" s="15"/>
      <c r="CL110" s="15"/>
      <c r="CM110" s="15"/>
      <c r="CO110" s="15"/>
      <c r="CP110" s="15"/>
      <c r="CR110" s="15"/>
      <c r="CS110" s="15"/>
      <c r="CU110" s="15"/>
      <c r="CV110" s="15"/>
      <c r="CX110" s="15"/>
      <c r="CY110" s="15"/>
      <c r="DA110" s="15"/>
      <c r="DC110" s="15"/>
      <c r="DE110" s="15"/>
      <c r="DG110" s="15"/>
      <c r="DI110" s="15"/>
      <c r="DK110" s="15"/>
      <c r="DM110" s="15"/>
      <c r="DO110" s="15"/>
      <c r="DW110" s="15"/>
      <c r="DY110" s="15"/>
      <c r="EA110" s="15"/>
      <c r="EC110" s="15"/>
      <c r="EE110" s="15"/>
      <c r="EG110" s="15"/>
    </row>
    <row r="111" spans="1:137">
      <c r="A111" s="14">
        <v>1046</v>
      </c>
      <c r="B111" s="15" t="s">
        <v>289</v>
      </c>
      <c r="D111" s="15"/>
      <c r="F111" s="15"/>
      <c r="H111" s="15"/>
      <c r="J111" s="15"/>
      <c r="L111" s="15"/>
      <c r="N111" s="15"/>
      <c r="P111" s="15"/>
      <c r="R111" s="15"/>
      <c r="T111" s="15"/>
      <c r="W111" s="15"/>
      <c r="X111" s="15"/>
      <c r="Z111" s="15"/>
      <c r="AA111" s="15"/>
      <c r="AC111" s="15"/>
      <c r="AD111" s="15"/>
      <c r="AF111" s="15"/>
      <c r="AG111" s="15"/>
      <c r="AI111" s="15"/>
      <c r="AJ111" s="15"/>
      <c r="AL111" s="15"/>
      <c r="AM111" s="15"/>
      <c r="AO111" s="15"/>
      <c r="AP111" s="15"/>
      <c r="AQ111" s="15" t="s">
        <v>243</v>
      </c>
      <c r="AT111" s="15"/>
      <c r="AV111" s="15"/>
      <c r="AW111" s="15"/>
      <c r="AY111" s="15"/>
      <c r="AZ111" s="15"/>
      <c r="BB111" s="15"/>
      <c r="BD111" s="15"/>
      <c r="BF111" s="15"/>
      <c r="BG111" s="15"/>
      <c r="BI111" s="15"/>
      <c r="BJ111" s="15"/>
      <c r="BL111" s="15"/>
      <c r="BM111" s="15"/>
      <c r="BO111" s="15"/>
      <c r="BP111" s="15"/>
      <c r="BR111" s="15"/>
      <c r="BS111" s="15"/>
      <c r="BU111" s="15"/>
      <c r="BW111" s="15"/>
      <c r="BX111" s="15"/>
      <c r="BZ111" s="15"/>
      <c r="CA111" s="15"/>
      <c r="CC111" s="15"/>
      <c r="CD111" s="15"/>
      <c r="CF111" s="15"/>
      <c r="CG111" s="15"/>
      <c r="CI111" s="15"/>
      <c r="CJ111" s="15"/>
      <c r="CL111" s="15"/>
      <c r="CM111" s="15"/>
      <c r="CO111" s="15"/>
      <c r="CP111" s="15"/>
      <c r="CR111" s="15"/>
      <c r="CS111" s="15"/>
      <c r="CU111" s="15"/>
      <c r="CV111" s="15"/>
      <c r="CX111" s="15"/>
      <c r="CY111" s="15"/>
      <c r="DA111" s="15"/>
      <c r="DC111" s="15"/>
      <c r="DE111" s="15"/>
      <c r="DG111" s="15"/>
      <c r="DI111" s="15"/>
      <c r="DK111" s="15"/>
      <c r="DM111" s="15"/>
      <c r="DO111" s="15"/>
      <c r="DW111" s="15"/>
      <c r="DY111" s="15"/>
      <c r="EA111" s="15"/>
      <c r="EC111" s="15"/>
      <c r="EE111" s="15"/>
      <c r="EG111" s="15"/>
    </row>
    <row r="112" spans="1:137">
      <c r="A112" s="14">
        <v>1047</v>
      </c>
      <c r="B112" s="15" t="s">
        <v>290</v>
      </c>
      <c r="D112" s="15"/>
      <c r="F112" s="15"/>
      <c r="H112" s="15"/>
      <c r="J112" s="15"/>
      <c r="L112" s="15"/>
      <c r="N112" s="15"/>
      <c r="P112" s="15"/>
      <c r="R112" s="15"/>
      <c r="T112" s="15"/>
      <c r="W112" s="15"/>
      <c r="X112" s="15"/>
      <c r="Z112" s="15"/>
      <c r="AA112" s="15"/>
      <c r="AC112" s="15"/>
      <c r="AD112" s="15"/>
      <c r="AF112" s="15"/>
      <c r="AG112" s="15"/>
      <c r="AI112" s="15"/>
      <c r="AJ112" s="15"/>
      <c r="AL112" s="15"/>
      <c r="AM112" s="15"/>
      <c r="AO112" s="15"/>
      <c r="AP112" s="15"/>
      <c r="AQ112" s="15" t="s">
        <v>243</v>
      </c>
      <c r="AT112" s="15"/>
      <c r="AV112" s="15"/>
      <c r="AW112" s="15"/>
      <c r="AY112" s="15"/>
      <c r="AZ112" s="15"/>
      <c r="BB112" s="15"/>
      <c r="BD112" s="15"/>
      <c r="BF112" s="15"/>
      <c r="BG112" s="15"/>
      <c r="BI112" s="15"/>
      <c r="BJ112" s="15"/>
      <c r="BL112" s="15"/>
      <c r="BM112" s="15"/>
      <c r="BO112" s="15"/>
      <c r="BP112" s="15"/>
      <c r="BR112" s="15"/>
      <c r="BS112" s="15"/>
      <c r="BU112" s="15"/>
      <c r="BW112" s="15"/>
      <c r="BX112" s="15"/>
      <c r="BZ112" s="15"/>
      <c r="CA112" s="15"/>
      <c r="CC112" s="15"/>
      <c r="CD112" s="15"/>
      <c r="CF112" s="15"/>
      <c r="CG112" s="15"/>
      <c r="CI112" s="15"/>
      <c r="CJ112" s="15"/>
      <c r="CL112" s="15"/>
      <c r="CM112" s="15"/>
      <c r="CO112" s="15"/>
      <c r="CP112" s="15"/>
      <c r="CR112" s="15"/>
      <c r="CS112" s="15"/>
      <c r="CU112" s="15"/>
      <c r="CV112" s="15"/>
      <c r="CX112" s="15"/>
      <c r="CY112" s="15"/>
      <c r="DA112" s="15"/>
      <c r="DC112" s="15"/>
      <c r="DE112" s="15"/>
      <c r="DG112" s="15"/>
      <c r="DI112" s="15"/>
      <c r="DK112" s="15"/>
      <c r="DM112" s="15"/>
      <c r="DO112" s="15"/>
      <c r="DW112" s="15"/>
      <c r="DY112" s="15"/>
      <c r="EA112" s="15"/>
      <c r="EC112" s="15"/>
      <c r="EE112" s="15"/>
      <c r="EG112" s="15"/>
    </row>
    <row r="113" spans="1:137">
      <c r="A113" s="14">
        <v>1048</v>
      </c>
      <c r="B113" s="15" t="s">
        <v>291</v>
      </c>
      <c r="D113" s="15"/>
      <c r="F113" s="15"/>
      <c r="H113" s="15"/>
      <c r="J113" s="15"/>
      <c r="L113" s="15"/>
      <c r="N113" s="15"/>
      <c r="P113" s="15"/>
      <c r="R113" s="15"/>
      <c r="T113" s="15"/>
      <c r="W113" s="15"/>
      <c r="X113" s="15"/>
      <c r="Z113" s="15"/>
      <c r="AA113" s="15"/>
      <c r="AC113" s="15"/>
      <c r="AD113" s="15"/>
      <c r="AF113" s="15"/>
      <c r="AG113" s="15"/>
      <c r="AI113" s="15"/>
      <c r="AJ113" s="15"/>
      <c r="AL113" s="15"/>
      <c r="AM113" s="15"/>
      <c r="AO113" s="15"/>
      <c r="AP113" s="15"/>
      <c r="AQ113" s="15" t="s">
        <v>243</v>
      </c>
      <c r="AT113" s="15"/>
      <c r="AV113" s="15"/>
      <c r="AW113" s="15"/>
      <c r="AY113" s="15"/>
      <c r="AZ113" s="15"/>
      <c r="BB113" s="15"/>
      <c r="BD113" s="15"/>
      <c r="BF113" s="15"/>
      <c r="BG113" s="15"/>
      <c r="BI113" s="15"/>
      <c r="BJ113" s="15"/>
      <c r="BL113" s="15"/>
      <c r="BM113" s="15"/>
      <c r="BO113" s="15"/>
      <c r="BP113" s="15"/>
      <c r="BR113" s="15"/>
      <c r="BS113" s="15"/>
      <c r="BU113" s="15"/>
      <c r="BW113" s="15"/>
      <c r="BX113" s="15"/>
      <c r="BZ113" s="15"/>
      <c r="CA113" s="15"/>
      <c r="CC113" s="15"/>
      <c r="CD113" s="15"/>
      <c r="CF113" s="15"/>
      <c r="CG113" s="15"/>
      <c r="CI113" s="15"/>
      <c r="CJ113" s="15"/>
      <c r="CL113" s="15"/>
      <c r="CM113" s="15"/>
      <c r="CO113" s="15"/>
      <c r="CP113" s="15"/>
      <c r="CR113" s="15"/>
      <c r="CS113" s="15"/>
      <c r="CU113" s="15"/>
      <c r="CV113" s="15"/>
      <c r="CX113" s="15"/>
      <c r="CY113" s="15"/>
      <c r="DA113" s="15"/>
      <c r="DC113" s="15"/>
      <c r="DE113" s="15"/>
      <c r="DG113" s="15"/>
      <c r="DI113" s="15"/>
      <c r="DK113" s="15"/>
      <c r="DM113" s="15"/>
      <c r="DO113" s="15"/>
      <c r="DW113" s="15"/>
      <c r="DY113" s="15"/>
      <c r="EA113" s="15"/>
      <c r="EC113" s="15"/>
      <c r="EE113" s="15"/>
      <c r="EG113" s="15"/>
    </row>
    <row r="114" spans="1:137">
      <c r="A114" s="14">
        <v>1049</v>
      </c>
      <c r="B114" s="15" t="s">
        <v>292</v>
      </c>
      <c r="D114" s="15"/>
      <c r="F114" s="15"/>
      <c r="H114" s="15"/>
      <c r="J114" s="15"/>
      <c r="L114" s="15"/>
      <c r="N114" s="15"/>
      <c r="P114" s="15"/>
      <c r="R114" s="15"/>
      <c r="T114" s="15"/>
      <c r="W114" s="15"/>
      <c r="X114" s="15"/>
      <c r="Z114" s="15"/>
      <c r="AA114" s="15"/>
      <c r="AC114" s="15"/>
      <c r="AD114" s="15"/>
      <c r="AF114" s="15"/>
      <c r="AG114" s="15"/>
      <c r="AI114" s="15"/>
      <c r="AJ114" s="15"/>
      <c r="AL114" s="15"/>
      <c r="AM114" s="15"/>
      <c r="AO114" s="15"/>
      <c r="AP114" s="15"/>
      <c r="AQ114" s="15" t="s">
        <v>243</v>
      </c>
      <c r="AT114" s="15"/>
      <c r="AV114" s="15"/>
      <c r="AW114" s="15"/>
      <c r="AY114" s="15"/>
      <c r="AZ114" s="15"/>
      <c r="BB114" s="15"/>
      <c r="BD114" s="15"/>
      <c r="BF114" s="15"/>
      <c r="BG114" s="15"/>
      <c r="BI114" s="15"/>
      <c r="BJ114" s="15"/>
      <c r="BL114" s="15"/>
      <c r="BM114" s="15"/>
      <c r="BO114" s="15"/>
      <c r="BP114" s="15"/>
      <c r="BR114" s="15"/>
      <c r="BS114" s="15"/>
      <c r="BU114" s="15"/>
      <c r="BW114" s="15"/>
      <c r="BX114" s="15"/>
      <c r="BZ114" s="15"/>
      <c r="CA114" s="15"/>
      <c r="CC114" s="15"/>
      <c r="CD114" s="15"/>
      <c r="CF114" s="15"/>
      <c r="CG114" s="15"/>
      <c r="CI114" s="15"/>
      <c r="CJ114" s="15"/>
      <c r="CL114" s="15"/>
      <c r="CM114" s="15"/>
      <c r="CO114" s="15"/>
      <c r="CP114" s="15"/>
      <c r="CR114" s="15"/>
      <c r="CS114" s="15"/>
      <c r="CU114" s="15"/>
      <c r="CV114" s="15"/>
      <c r="CX114" s="15"/>
      <c r="CY114" s="15"/>
      <c r="DA114" s="15"/>
      <c r="DC114" s="15"/>
      <c r="DE114" s="15"/>
      <c r="DG114" s="15"/>
      <c r="DI114" s="15"/>
      <c r="DK114" s="15"/>
      <c r="DM114" s="15"/>
      <c r="DO114" s="15"/>
      <c r="DW114" s="15"/>
      <c r="DY114" s="15"/>
      <c r="EA114" s="15"/>
      <c r="EC114" s="15"/>
      <c r="EE114" s="15"/>
      <c r="EG114" s="15"/>
    </row>
    <row r="115" spans="1:137">
      <c r="A115" s="14">
        <v>1050</v>
      </c>
      <c r="B115" s="15" t="s">
        <v>293</v>
      </c>
      <c r="D115" s="15"/>
      <c r="F115" s="15"/>
      <c r="H115" s="15"/>
      <c r="J115" s="15"/>
      <c r="L115" s="15"/>
      <c r="N115" s="15"/>
      <c r="P115" s="15"/>
      <c r="R115" s="15"/>
      <c r="T115" s="15"/>
      <c r="W115" s="15"/>
      <c r="X115" s="15"/>
      <c r="Z115" s="15"/>
      <c r="AA115" s="15"/>
      <c r="AC115" s="15"/>
      <c r="AD115" s="15"/>
      <c r="AF115" s="15"/>
      <c r="AG115" s="15"/>
      <c r="AI115" s="15"/>
      <c r="AJ115" s="15"/>
      <c r="AL115" s="15"/>
      <c r="AM115" s="15"/>
      <c r="AO115" s="15"/>
      <c r="AP115" s="15"/>
      <c r="AQ115" s="15" t="s">
        <v>243</v>
      </c>
      <c r="AT115" s="15"/>
      <c r="AV115" s="15"/>
      <c r="AW115" s="15"/>
      <c r="AY115" s="15"/>
      <c r="AZ115" s="15"/>
      <c r="BB115" s="15"/>
      <c r="BD115" s="15"/>
      <c r="BF115" s="15"/>
      <c r="BG115" s="15"/>
      <c r="BI115" s="15"/>
      <c r="BJ115" s="15"/>
      <c r="BL115" s="15"/>
      <c r="BM115" s="15"/>
      <c r="BO115" s="15"/>
      <c r="BP115" s="15"/>
      <c r="BR115" s="15"/>
      <c r="BS115" s="15"/>
      <c r="BU115" s="15"/>
      <c r="BW115" s="15"/>
      <c r="BX115" s="15"/>
      <c r="BZ115" s="15"/>
      <c r="CA115" s="15"/>
      <c r="CC115" s="15"/>
      <c r="CD115" s="15"/>
      <c r="CF115" s="15"/>
      <c r="CG115" s="15"/>
      <c r="CI115" s="15"/>
      <c r="CJ115" s="15"/>
      <c r="CL115" s="15"/>
      <c r="CM115" s="15"/>
      <c r="CO115" s="15"/>
      <c r="CP115" s="15"/>
      <c r="CR115" s="15"/>
      <c r="CS115" s="15"/>
      <c r="CU115" s="15"/>
      <c r="CV115" s="15"/>
      <c r="CX115" s="15"/>
      <c r="CY115" s="15"/>
      <c r="DA115" s="15"/>
      <c r="DC115" s="15"/>
      <c r="DE115" s="15"/>
      <c r="DG115" s="15"/>
      <c r="DI115" s="15"/>
      <c r="DK115" s="15"/>
      <c r="DM115" s="15"/>
      <c r="DO115" s="15"/>
      <c r="DW115" s="15"/>
      <c r="DY115" s="15"/>
      <c r="EA115" s="15"/>
      <c r="EC115" s="15"/>
      <c r="EE115" s="15"/>
      <c r="EG115" s="15"/>
    </row>
    <row r="116" spans="1:137">
      <c r="A116" s="14">
        <v>1051</v>
      </c>
      <c r="B116" s="15" t="s">
        <v>294</v>
      </c>
      <c r="D116" s="15"/>
      <c r="F116" s="15"/>
      <c r="H116" s="15"/>
      <c r="J116" s="15"/>
      <c r="L116" s="15"/>
      <c r="N116" s="15"/>
      <c r="P116" s="15"/>
      <c r="R116" s="15"/>
      <c r="T116" s="15"/>
      <c r="W116" s="15"/>
      <c r="X116" s="15"/>
      <c r="Z116" s="15"/>
      <c r="AA116" s="15"/>
      <c r="AC116" s="15"/>
      <c r="AD116" s="15"/>
      <c r="AF116" s="15"/>
      <c r="AG116" s="15"/>
      <c r="AI116" s="15"/>
      <c r="AJ116" s="15"/>
      <c r="AL116" s="15"/>
      <c r="AM116" s="15"/>
      <c r="AO116" s="15"/>
      <c r="AP116" s="15"/>
      <c r="AQ116" s="15" t="s">
        <v>243</v>
      </c>
      <c r="AT116" s="15"/>
      <c r="AV116" s="15"/>
      <c r="AW116" s="15"/>
      <c r="AY116" s="15"/>
      <c r="AZ116" s="15"/>
      <c r="BB116" s="15"/>
      <c r="BD116" s="15"/>
      <c r="BF116" s="15"/>
      <c r="BG116" s="15"/>
      <c r="BI116" s="15"/>
      <c r="BJ116" s="15"/>
      <c r="BL116" s="15"/>
      <c r="BM116" s="15"/>
      <c r="BO116" s="15"/>
      <c r="BP116" s="15"/>
      <c r="BR116" s="15"/>
      <c r="BS116" s="15"/>
      <c r="BU116" s="15"/>
      <c r="BW116" s="15"/>
      <c r="BX116" s="15"/>
      <c r="BZ116" s="15"/>
      <c r="CA116" s="15"/>
      <c r="CC116" s="15"/>
      <c r="CD116" s="15"/>
      <c r="CF116" s="15"/>
      <c r="CG116" s="15"/>
      <c r="CI116" s="15"/>
      <c r="CJ116" s="15"/>
      <c r="CL116" s="15"/>
      <c r="CM116" s="15"/>
      <c r="CO116" s="15"/>
      <c r="CP116" s="15"/>
      <c r="CR116" s="15"/>
      <c r="CS116" s="15"/>
      <c r="CU116" s="15"/>
      <c r="CV116" s="15"/>
      <c r="CX116" s="15"/>
      <c r="CY116" s="15"/>
      <c r="DA116" s="15"/>
      <c r="DC116" s="15"/>
      <c r="DE116" s="15"/>
      <c r="DG116" s="15"/>
      <c r="DI116" s="15"/>
      <c r="DK116" s="15"/>
      <c r="DM116" s="15"/>
      <c r="DO116" s="15"/>
      <c r="DW116" s="15"/>
      <c r="DY116" s="15"/>
      <c r="EA116" s="15"/>
      <c r="EC116" s="15"/>
      <c r="EE116" s="15"/>
      <c r="EG116" s="15"/>
    </row>
    <row r="117" spans="1:137">
      <c r="A117" s="14">
        <v>1052</v>
      </c>
      <c r="B117" s="15" t="s">
        <v>295</v>
      </c>
      <c r="D117" s="15"/>
      <c r="F117" s="15"/>
      <c r="H117" s="15"/>
      <c r="J117" s="15"/>
      <c r="L117" s="15"/>
      <c r="N117" s="15"/>
      <c r="P117" s="15"/>
      <c r="R117" s="15"/>
      <c r="T117" s="15"/>
      <c r="W117" s="15"/>
      <c r="X117" s="15"/>
      <c r="Z117" s="15"/>
      <c r="AA117" s="15"/>
      <c r="AC117" s="15"/>
      <c r="AD117" s="15"/>
      <c r="AF117" s="15"/>
      <c r="AG117" s="15"/>
      <c r="AI117" s="15"/>
      <c r="AJ117" s="15"/>
      <c r="AL117" s="15"/>
      <c r="AM117" s="15"/>
      <c r="AO117" s="15"/>
      <c r="AP117" s="15"/>
      <c r="AQ117" s="15" t="s">
        <v>243</v>
      </c>
      <c r="AT117" s="15"/>
      <c r="AV117" s="15"/>
      <c r="AW117" s="15"/>
      <c r="AY117" s="15"/>
      <c r="AZ117" s="15"/>
      <c r="BB117" s="15"/>
      <c r="BD117" s="15"/>
      <c r="BF117" s="15"/>
      <c r="BG117" s="15"/>
      <c r="BI117" s="15"/>
      <c r="BJ117" s="15"/>
      <c r="BL117" s="15"/>
      <c r="BM117" s="15"/>
      <c r="BO117" s="15"/>
      <c r="BP117" s="15"/>
      <c r="BR117" s="15"/>
      <c r="BS117" s="15"/>
      <c r="BU117" s="15"/>
      <c r="BW117" s="15"/>
      <c r="BX117" s="15"/>
      <c r="BZ117" s="15"/>
      <c r="CA117" s="15"/>
      <c r="CC117" s="15"/>
      <c r="CD117" s="15"/>
      <c r="CF117" s="15"/>
      <c r="CG117" s="15"/>
      <c r="CI117" s="15"/>
      <c r="CJ117" s="15"/>
      <c r="CL117" s="15"/>
      <c r="CM117" s="15"/>
      <c r="CO117" s="15"/>
      <c r="CP117" s="15"/>
      <c r="CR117" s="15"/>
      <c r="CS117" s="15"/>
      <c r="CU117" s="15"/>
      <c r="CV117" s="15"/>
      <c r="CX117" s="15"/>
      <c r="CY117" s="15"/>
      <c r="DA117" s="15"/>
      <c r="DC117" s="15"/>
      <c r="DE117" s="15"/>
      <c r="DG117" s="15"/>
      <c r="DI117" s="15"/>
      <c r="DK117" s="15"/>
      <c r="DM117" s="15"/>
      <c r="DO117" s="15"/>
      <c r="DW117" s="15"/>
      <c r="DY117" s="15"/>
      <c r="EA117" s="15"/>
      <c r="EC117" s="15"/>
      <c r="EE117" s="15"/>
      <c r="EG117" s="15"/>
    </row>
    <row r="118" spans="1:137">
      <c r="A118" s="14">
        <v>1053</v>
      </c>
      <c r="B118" s="15" t="s">
        <v>296</v>
      </c>
      <c r="D118" s="15"/>
      <c r="F118" s="15"/>
      <c r="H118" s="15"/>
      <c r="J118" s="15"/>
      <c r="L118" s="15"/>
      <c r="N118" s="15"/>
      <c r="P118" s="15"/>
      <c r="R118" s="15"/>
      <c r="T118" s="15"/>
      <c r="W118" s="15"/>
      <c r="X118" s="15"/>
      <c r="Z118" s="15"/>
      <c r="AA118" s="15"/>
      <c r="AC118" s="15"/>
      <c r="AD118" s="15"/>
      <c r="AF118" s="15"/>
      <c r="AG118" s="15"/>
      <c r="AI118" s="15"/>
      <c r="AJ118" s="15"/>
      <c r="AL118" s="15"/>
      <c r="AM118" s="15"/>
      <c r="AO118" s="15"/>
      <c r="AP118" s="15"/>
      <c r="AQ118" s="15" t="s">
        <v>243</v>
      </c>
      <c r="AT118" s="15"/>
      <c r="AV118" s="15"/>
      <c r="AW118" s="15"/>
      <c r="AY118" s="15"/>
      <c r="AZ118" s="15"/>
      <c r="BB118" s="15"/>
      <c r="BD118" s="15"/>
      <c r="BF118" s="15"/>
      <c r="BG118" s="15"/>
      <c r="BI118" s="15"/>
      <c r="BJ118" s="15"/>
      <c r="BL118" s="15"/>
      <c r="BM118" s="15"/>
      <c r="BO118" s="15"/>
      <c r="BP118" s="15"/>
      <c r="BR118" s="15"/>
      <c r="BS118" s="15"/>
      <c r="BU118" s="15"/>
      <c r="BW118" s="15"/>
      <c r="BX118" s="15"/>
      <c r="BZ118" s="15"/>
      <c r="CA118" s="15"/>
      <c r="CC118" s="15"/>
      <c r="CD118" s="15"/>
      <c r="CF118" s="15"/>
      <c r="CG118" s="15"/>
      <c r="CI118" s="15"/>
      <c r="CJ118" s="15"/>
      <c r="CL118" s="15"/>
      <c r="CM118" s="15"/>
      <c r="CO118" s="15"/>
      <c r="CP118" s="15"/>
      <c r="CR118" s="15"/>
      <c r="CS118" s="15"/>
      <c r="CU118" s="15"/>
      <c r="CV118" s="15"/>
      <c r="CX118" s="15"/>
      <c r="CY118" s="15"/>
      <c r="DA118" s="15"/>
      <c r="DC118" s="15"/>
      <c r="DE118" s="15"/>
      <c r="DG118" s="15"/>
      <c r="DI118" s="15"/>
      <c r="DK118" s="15"/>
      <c r="DM118" s="15"/>
      <c r="DO118" s="15"/>
      <c r="DW118" s="15"/>
      <c r="DY118" s="15"/>
      <c r="EA118" s="15"/>
      <c r="EC118" s="15"/>
      <c r="EE118" s="15"/>
      <c r="EG118" s="15"/>
    </row>
    <row r="119" spans="1:137">
      <c r="A119" s="14">
        <v>1054</v>
      </c>
      <c r="B119" s="15" t="s">
        <v>297</v>
      </c>
      <c r="D119" s="15"/>
      <c r="F119" s="15"/>
      <c r="H119" s="15"/>
      <c r="J119" s="15"/>
      <c r="L119" s="15"/>
      <c r="N119" s="15"/>
      <c r="P119" s="15"/>
      <c r="R119" s="15"/>
      <c r="T119" s="15"/>
      <c r="W119" s="15"/>
      <c r="X119" s="15"/>
      <c r="Z119" s="15"/>
      <c r="AA119" s="15"/>
      <c r="AC119" s="15"/>
      <c r="AD119" s="15"/>
      <c r="AF119" s="15"/>
      <c r="AG119" s="15"/>
      <c r="AI119" s="15"/>
      <c r="AJ119" s="15"/>
      <c r="AL119" s="15"/>
      <c r="AM119" s="15"/>
      <c r="AO119" s="15"/>
      <c r="AP119" s="15"/>
      <c r="AQ119" s="15" t="s">
        <v>243</v>
      </c>
      <c r="AT119" s="15"/>
      <c r="AV119" s="15"/>
      <c r="AW119" s="15"/>
      <c r="AY119" s="15"/>
      <c r="AZ119" s="15"/>
      <c r="BB119" s="15"/>
      <c r="BD119" s="15"/>
      <c r="BF119" s="15"/>
      <c r="BG119" s="15"/>
      <c r="BI119" s="15"/>
      <c r="BJ119" s="15"/>
      <c r="BL119" s="15"/>
      <c r="BM119" s="15"/>
      <c r="BO119" s="15"/>
      <c r="BP119" s="15"/>
      <c r="BR119" s="15"/>
      <c r="BS119" s="15"/>
      <c r="BU119" s="15"/>
      <c r="BW119" s="15"/>
      <c r="BX119" s="15"/>
      <c r="BZ119" s="15"/>
      <c r="CA119" s="15"/>
      <c r="CC119" s="15"/>
      <c r="CD119" s="15"/>
      <c r="CF119" s="15"/>
      <c r="CG119" s="15"/>
      <c r="CI119" s="15"/>
      <c r="CJ119" s="15"/>
      <c r="CL119" s="15"/>
      <c r="CM119" s="15"/>
      <c r="CO119" s="15"/>
      <c r="CP119" s="15"/>
      <c r="CR119" s="15"/>
      <c r="CS119" s="15"/>
      <c r="CU119" s="15"/>
      <c r="CV119" s="15"/>
      <c r="CX119" s="15"/>
      <c r="CY119" s="15"/>
      <c r="DA119" s="15"/>
      <c r="DC119" s="15"/>
      <c r="DE119" s="15"/>
      <c r="DG119" s="15"/>
      <c r="DI119" s="15"/>
      <c r="DK119" s="15"/>
      <c r="DM119" s="15"/>
      <c r="DO119" s="15"/>
      <c r="DW119" s="15"/>
      <c r="DY119" s="15"/>
      <c r="EA119" s="15"/>
      <c r="EC119" s="15"/>
      <c r="EE119" s="15"/>
      <c r="EG119" s="15"/>
    </row>
    <row r="120" spans="1:137">
      <c r="A120" s="14">
        <v>1055</v>
      </c>
      <c r="B120" s="15" t="s">
        <v>298</v>
      </c>
      <c r="D120" s="15"/>
      <c r="F120" s="15"/>
      <c r="H120" s="15"/>
      <c r="J120" s="15"/>
      <c r="L120" s="15"/>
      <c r="N120" s="15"/>
      <c r="P120" s="15"/>
      <c r="R120" s="15"/>
      <c r="T120" s="15"/>
      <c r="W120" s="15"/>
      <c r="X120" s="15"/>
      <c r="Z120" s="15"/>
      <c r="AA120" s="15"/>
      <c r="AC120" s="15"/>
      <c r="AD120" s="15"/>
      <c r="AF120" s="15"/>
      <c r="AG120" s="15"/>
      <c r="AI120" s="15"/>
      <c r="AJ120" s="15"/>
      <c r="AL120" s="15"/>
      <c r="AM120" s="15"/>
      <c r="AO120" s="15"/>
      <c r="AP120" s="15"/>
      <c r="AQ120" s="15" t="s">
        <v>243</v>
      </c>
      <c r="AT120" s="15"/>
      <c r="AV120" s="15"/>
      <c r="AW120" s="15"/>
      <c r="AY120" s="15"/>
      <c r="AZ120" s="15"/>
      <c r="BB120" s="15"/>
      <c r="BD120" s="15"/>
      <c r="BF120" s="15"/>
      <c r="BG120" s="15"/>
      <c r="BI120" s="15"/>
      <c r="BJ120" s="15"/>
      <c r="BL120" s="15"/>
      <c r="BM120" s="15"/>
      <c r="BO120" s="15"/>
      <c r="BP120" s="15"/>
      <c r="BR120" s="15"/>
      <c r="BS120" s="15"/>
      <c r="BU120" s="15"/>
      <c r="BW120" s="15"/>
      <c r="BX120" s="15"/>
      <c r="BZ120" s="15"/>
      <c r="CA120" s="15"/>
      <c r="CC120" s="15"/>
      <c r="CD120" s="15"/>
      <c r="CF120" s="15"/>
      <c r="CG120" s="15"/>
      <c r="CI120" s="15"/>
      <c r="CJ120" s="15"/>
      <c r="CL120" s="15"/>
      <c r="CM120" s="15"/>
      <c r="CO120" s="15"/>
      <c r="CP120" s="15"/>
      <c r="CR120" s="15"/>
      <c r="CS120" s="15"/>
      <c r="CU120" s="15"/>
      <c r="CV120" s="15"/>
      <c r="CX120" s="15"/>
      <c r="CY120" s="15"/>
      <c r="DA120" s="15"/>
      <c r="DC120" s="15"/>
      <c r="DE120" s="15"/>
      <c r="DG120" s="15"/>
      <c r="DI120" s="15"/>
      <c r="DK120" s="15"/>
      <c r="DM120" s="15"/>
      <c r="DO120" s="15"/>
      <c r="DW120" s="15"/>
      <c r="DY120" s="15"/>
      <c r="EA120" s="15"/>
      <c r="EC120" s="15"/>
      <c r="EE120" s="15"/>
      <c r="EG120" s="15"/>
    </row>
    <row r="121" spans="1:137">
      <c r="A121" s="14">
        <v>1056</v>
      </c>
      <c r="B121" s="15" t="s">
        <v>299</v>
      </c>
      <c r="D121" s="15"/>
      <c r="F121" s="15"/>
      <c r="H121" s="15"/>
      <c r="J121" s="15"/>
      <c r="L121" s="15"/>
      <c r="N121" s="15"/>
      <c r="P121" s="15"/>
      <c r="R121" s="15"/>
      <c r="T121" s="15"/>
      <c r="W121" s="15"/>
      <c r="X121" s="15"/>
      <c r="Z121" s="15"/>
      <c r="AA121" s="15"/>
      <c r="AC121" s="15"/>
      <c r="AD121" s="15"/>
      <c r="AF121" s="15"/>
      <c r="AG121" s="15"/>
      <c r="AI121" s="15"/>
      <c r="AJ121" s="15"/>
      <c r="AL121" s="15"/>
      <c r="AM121" s="15"/>
      <c r="AO121" s="15"/>
      <c r="AP121" s="15"/>
      <c r="AQ121" s="15" t="s">
        <v>249</v>
      </c>
      <c r="AT121" s="15"/>
      <c r="AV121" s="15"/>
      <c r="AW121" s="15"/>
      <c r="AY121" s="15"/>
      <c r="AZ121" s="15"/>
      <c r="BB121" s="15"/>
      <c r="BD121" s="15"/>
      <c r="BF121" s="15"/>
      <c r="BG121" s="15"/>
      <c r="BI121" s="15"/>
      <c r="BJ121" s="15"/>
      <c r="BL121" s="15"/>
      <c r="BM121" s="15"/>
      <c r="BO121" s="15"/>
      <c r="BP121" s="15"/>
      <c r="BR121" s="15"/>
      <c r="BS121" s="15"/>
      <c r="BU121" s="15"/>
      <c r="BW121" s="15"/>
      <c r="BX121" s="15"/>
      <c r="BZ121" s="15"/>
      <c r="CA121" s="15"/>
      <c r="CC121" s="15"/>
      <c r="CD121" s="15"/>
      <c r="CF121" s="15"/>
      <c r="CG121" s="15"/>
      <c r="CI121" s="15"/>
      <c r="CJ121" s="15"/>
      <c r="CL121" s="15"/>
      <c r="CM121" s="15"/>
      <c r="CO121" s="15"/>
      <c r="CP121" s="15"/>
      <c r="CR121" s="15"/>
      <c r="CS121" s="15"/>
      <c r="CU121" s="15"/>
      <c r="CV121" s="15"/>
      <c r="CX121" s="15"/>
      <c r="CY121" s="15"/>
      <c r="DA121" s="15"/>
      <c r="DC121" s="15"/>
      <c r="DE121" s="15"/>
      <c r="DG121" s="15"/>
      <c r="DI121" s="15"/>
      <c r="DK121" s="15"/>
      <c r="DM121" s="15"/>
      <c r="DO121" s="15"/>
      <c r="DW121" s="15"/>
      <c r="DY121" s="15"/>
      <c r="EA121" s="15"/>
      <c r="EC121" s="15"/>
      <c r="EE121" s="15"/>
      <c r="EG121" s="15"/>
    </row>
    <row r="122" spans="1:137">
      <c r="A122" s="14">
        <v>1057</v>
      </c>
      <c r="B122" s="15" t="s">
        <v>300</v>
      </c>
      <c r="D122" s="15"/>
      <c r="F122" s="15"/>
      <c r="H122" s="15"/>
      <c r="J122" s="15"/>
      <c r="L122" s="15"/>
      <c r="N122" s="15"/>
      <c r="P122" s="15"/>
      <c r="R122" s="15"/>
      <c r="T122" s="15"/>
      <c r="W122" s="15"/>
      <c r="X122" s="15"/>
      <c r="Z122" s="15"/>
      <c r="AA122" s="15"/>
      <c r="AC122" s="15"/>
      <c r="AD122" s="15"/>
      <c r="AF122" s="15"/>
      <c r="AG122" s="15"/>
      <c r="AI122" s="15"/>
      <c r="AJ122" s="15"/>
      <c r="AL122" s="15"/>
      <c r="AM122" s="15"/>
      <c r="AO122" s="15"/>
      <c r="AP122" s="15"/>
      <c r="AQ122" s="15" t="s">
        <v>243</v>
      </c>
      <c r="AT122" s="15"/>
      <c r="AV122" s="15"/>
      <c r="AW122" s="15"/>
      <c r="AY122" s="15"/>
      <c r="AZ122" s="15"/>
      <c r="BB122" s="15"/>
      <c r="BD122" s="15"/>
      <c r="BF122" s="15"/>
      <c r="BG122" s="15"/>
      <c r="BI122" s="15"/>
      <c r="BJ122" s="15"/>
      <c r="BL122" s="15"/>
      <c r="BM122" s="15"/>
      <c r="BO122" s="15"/>
      <c r="BP122" s="15"/>
      <c r="BR122" s="15"/>
      <c r="BS122" s="15"/>
      <c r="BU122" s="15"/>
      <c r="BW122" s="15"/>
      <c r="BX122" s="15"/>
      <c r="BZ122" s="15"/>
      <c r="CA122" s="15"/>
      <c r="CC122" s="15"/>
      <c r="CD122" s="15"/>
      <c r="CF122" s="15"/>
      <c r="CG122" s="15"/>
      <c r="CI122" s="15"/>
      <c r="CJ122" s="15"/>
      <c r="CL122" s="15"/>
      <c r="CM122" s="15"/>
      <c r="CO122" s="15"/>
      <c r="CP122" s="15"/>
      <c r="CR122" s="15"/>
      <c r="CS122" s="15"/>
      <c r="CU122" s="15"/>
      <c r="CV122" s="15"/>
      <c r="CX122" s="15"/>
      <c r="CY122" s="15"/>
      <c r="DA122" s="15"/>
      <c r="DC122" s="15"/>
      <c r="DE122" s="15"/>
      <c r="DG122" s="15"/>
      <c r="DI122" s="15"/>
      <c r="DK122" s="15"/>
      <c r="DM122" s="15"/>
      <c r="DO122" s="15"/>
      <c r="DW122" s="15"/>
      <c r="DY122" s="15"/>
      <c r="EA122" s="15"/>
      <c r="EC122" s="15"/>
      <c r="EE122" s="15"/>
      <c r="EG122" s="15"/>
    </row>
    <row r="123" spans="1:137">
      <c r="A123" s="14">
        <v>1058</v>
      </c>
      <c r="B123" s="15" t="s">
        <v>301</v>
      </c>
      <c r="D123" s="15"/>
      <c r="F123" s="15"/>
      <c r="H123" s="15"/>
      <c r="J123" s="15"/>
      <c r="L123" s="15"/>
      <c r="N123" s="15"/>
      <c r="P123" s="15"/>
      <c r="R123" s="15"/>
      <c r="T123" s="15"/>
      <c r="W123" s="15"/>
      <c r="X123" s="15"/>
      <c r="Z123" s="15"/>
      <c r="AA123" s="15"/>
      <c r="AC123" s="15"/>
      <c r="AD123" s="15"/>
      <c r="AF123" s="15"/>
      <c r="AG123" s="15"/>
      <c r="AI123" s="15"/>
      <c r="AJ123" s="15"/>
      <c r="AL123" s="15"/>
      <c r="AM123" s="15"/>
      <c r="AO123" s="15"/>
      <c r="AP123" s="15"/>
      <c r="AQ123" s="15" t="s">
        <v>243</v>
      </c>
      <c r="AT123" s="15"/>
      <c r="AV123" s="15"/>
      <c r="AW123" s="15"/>
      <c r="AY123" s="15"/>
      <c r="AZ123" s="15"/>
      <c r="BB123" s="15"/>
      <c r="BD123" s="15"/>
      <c r="BF123" s="15"/>
      <c r="BG123" s="15"/>
      <c r="BI123" s="15"/>
      <c r="BJ123" s="15"/>
      <c r="BL123" s="15"/>
      <c r="BM123" s="15"/>
      <c r="BO123" s="15"/>
      <c r="BP123" s="15"/>
      <c r="BR123" s="15"/>
      <c r="BS123" s="15"/>
      <c r="BU123" s="15"/>
      <c r="BW123" s="15"/>
      <c r="BX123" s="15"/>
      <c r="BZ123" s="15"/>
      <c r="CA123" s="15"/>
      <c r="CC123" s="15"/>
      <c r="CD123" s="15"/>
      <c r="CF123" s="15"/>
      <c r="CG123" s="15"/>
      <c r="CI123" s="15"/>
      <c r="CJ123" s="15"/>
      <c r="CL123" s="15"/>
      <c r="CM123" s="15"/>
      <c r="CO123" s="15"/>
      <c r="CP123" s="15"/>
      <c r="CR123" s="15"/>
      <c r="CS123" s="15"/>
      <c r="CU123" s="15"/>
      <c r="CV123" s="15"/>
      <c r="CX123" s="15"/>
      <c r="CY123" s="15"/>
      <c r="DA123" s="15"/>
      <c r="DC123" s="15"/>
      <c r="DE123" s="15"/>
      <c r="DG123" s="15"/>
      <c r="DI123" s="15"/>
      <c r="DK123" s="15"/>
      <c r="DM123" s="15"/>
      <c r="DO123" s="15"/>
      <c r="DW123" s="15"/>
      <c r="DY123" s="15"/>
      <c r="EA123" s="15"/>
      <c r="EC123" s="15"/>
      <c r="EE123" s="15"/>
      <c r="EG123" s="15"/>
    </row>
    <row r="124" spans="1:137">
      <c r="A124" s="14">
        <v>1059</v>
      </c>
      <c r="B124" s="15" t="s">
        <v>258</v>
      </c>
      <c r="D124" s="15"/>
      <c r="F124" s="15"/>
      <c r="H124" s="15"/>
      <c r="J124" s="15"/>
      <c r="L124" s="15"/>
      <c r="N124" s="15"/>
      <c r="P124" s="15"/>
      <c r="R124" s="15"/>
      <c r="T124" s="15"/>
      <c r="W124" s="15"/>
      <c r="X124" s="15"/>
      <c r="Z124" s="15"/>
      <c r="AA124" s="15"/>
      <c r="AC124" s="15"/>
      <c r="AD124" s="15"/>
      <c r="AF124" s="15"/>
      <c r="AG124" s="15"/>
      <c r="AI124" s="15"/>
      <c r="AJ124" s="15"/>
      <c r="AL124" s="15"/>
      <c r="AM124" s="15"/>
      <c r="AO124" s="15"/>
      <c r="AP124" s="15"/>
      <c r="AQ124" s="15" t="s">
        <v>243</v>
      </c>
      <c r="AT124" s="15"/>
      <c r="AV124" s="15"/>
      <c r="AW124" s="15"/>
      <c r="AY124" s="15"/>
      <c r="AZ124" s="15"/>
      <c r="BB124" s="15"/>
      <c r="BD124" s="15"/>
      <c r="BF124" s="15"/>
      <c r="BG124" s="15"/>
      <c r="BI124" s="15"/>
      <c r="BJ124" s="15"/>
      <c r="BL124" s="15"/>
      <c r="BM124" s="15"/>
      <c r="BO124" s="15"/>
      <c r="BP124" s="15"/>
      <c r="BR124" s="15"/>
      <c r="BS124" s="15"/>
      <c r="BU124" s="15"/>
      <c r="BW124" s="15"/>
      <c r="BX124" s="15"/>
      <c r="BZ124" s="15"/>
      <c r="CA124" s="15"/>
      <c r="CC124" s="15"/>
      <c r="CD124" s="15"/>
      <c r="CF124" s="15"/>
      <c r="CG124" s="15"/>
      <c r="CI124" s="15"/>
      <c r="CJ124" s="15"/>
      <c r="CL124" s="15"/>
      <c r="CM124" s="15"/>
      <c r="CO124" s="15"/>
      <c r="CP124" s="15"/>
      <c r="CR124" s="15"/>
      <c r="CS124" s="15"/>
      <c r="CU124" s="15"/>
      <c r="CV124" s="15"/>
      <c r="CX124" s="15"/>
      <c r="CY124" s="15"/>
      <c r="DA124" s="15"/>
      <c r="DC124" s="15"/>
      <c r="DE124" s="15"/>
      <c r="DG124" s="15"/>
      <c r="DI124" s="15"/>
      <c r="DK124" s="15"/>
      <c r="DM124" s="15"/>
      <c r="DO124" s="15"/>
      <c r="DW124" s="15"/>
      <c r="DY124" s="15"/>
      <c r="EA124" s="15"/>
      <c r="EC124" s="15"/>
      <c r="EE124" s="15"/>
      <c r="EG124" s="15"/>
    </row>
    <row r="125" spans="1:137">
      <c r="A125" s="14">
        <v>1060</v>
      </c>
      <c r="B125" s="15" t="s">
        <v>259</v>
      </c>
      <c r="D125" s="15"/>
      <c r="F125" s="15"/>
      <c r="H125" s="15"/>
      <c r="J125" s="15"/>
      <c r="L125" s="15"/>
      <c r="N125" s="15"/>
      <c r="P125" s="15"/>
      <c r="R125" s="15"/>
      <c r="T125" s="15"/>
      <c r="W125" s="15"/>
      <c r="X125" s="15"/>
      <c r="Z125" s="15"/>
      <c r="AA125" s="15"/>
      <c r="AC125" s="15"/>
      <c r="AD125" s="15"/>
      <c r="AF125" s="15"/>
      <c r="AG125" s="15"/>
      <c r="AI125" s="15"/>
      <c r="AJ125" s="15"/>
      <c r="AL125" s="15"/>
      <c r="AM125" s="15"/>
      <c r="AO125" s="15"/>
      <c r="AP125" s="15"/>
      <c r="AQ125" s="15" t="s">
        <v>243</v>
      </c>
      <c r="AT125" s="15"/>
      <c r="AV125" s="15"/>
      <c r="AW125" s="15"/>
      <c r="AY125" s="15"/>
      <c r="AZ125" s="15"/>
      <c r="BB125" s="15"/>
      <c r="BD125" s="15"/>
      <c r="BF125" s="15"/>
      <c r="BG125" s="15"/>
      <c r="BI125" s="15"/>
      <c r="BJ125" s="15"/>
      <c r="BL125" s="15"/>
      <c r="BM125" s="15"/>
      <c r="BO125" s="15"/>
      <c r="BP125" s="15"/>
      <c r="BR125" s="15"/>
      <c r="BS125" s="15"/>
      <c r="BU125" s="15"/>
      <c r="BW125" s="15"/>
      <c r="BX125" s="15"/>
      <c r="BZ125" s="15"/>
      <c r="CA125" s="15"/>
      <c r="CC125" s="15"/>
      <c r="CD125" s="15"/>
      <c r="CF125" s="15"/>
      <c r="CG125" s="15"/>
      <c r="CI125" s="15"/>
      <c r="CJ125" s="15"/>
      <c r="CL125" s="15"/>
      <c r="CM125" s="15"/>
      <c r="CO125" s="15"/>
      <c r="CP125" s="15"/>
      <c r="CR125" s="15"/>
      <c r="CS125" s="15"/>
      <c r="CU125" s="15"/>
      <c r="CV125" s="15"/>
      <c r="CX125" s="15"/>
      <c r="CY125" s="15"/>
      <c r="DA125" s="15"/>
      <c r="DC125" s="15"/>
      <c r="DE125" s="15"/>
      <c r="DG125" s="15"/>
      <c r="DI125" s="15"/>
      <c r="DK125" s="15"/>
      <c r="DM125" s="15"/>
      <c r="DO125" s="15"/>
      <c r="DW125" s="15"/>
      <c r="DY125" s="15"/>
      <c r="EA125" s="15"/>
      <c r="EC125" s="15"/>
      <c r="EE125" s="15"/>
      <c r="EG125" s="15"/>
    </row>
    <row r="126" spans="1:137">
      <c r="A126" s="14">
        <v>1061</v>
      </c>
      <c r="B126" s="15" t="s">
        <v>260</v>
      </c>
      <c r="D126" s="15"/>
      <c r="F126" s="15"/>
      <c r="H126" s="15"/>
      <c r="J126" s="15"/>
      <c r="L126" s="15"/>
      <c r="N126" s="15"/>
      <c r="P126" s="15"/>
      <c r="R126" s="15"/>
      <c r="T126" s="15"/>
      <c r="W126" s="15"/>
      <c r="X126" s="15"/>
      <c r="Z126" s="15"/>
      <c r="AA126" s="15"/>
      <c r="AC126" s="15"/>
      <c r="AD126" s="15"/>
      <c r="AF126" s="15"/>
      <c r="AG126" s="15"/>
      <c r="AI126" s="15"/>
      <c r="AJ126" s="15"/>
      <c r="AL126" s="15"/>
      <c r="AM126" s="15"/>
      <c r="AO126" s="15"/>
      <c r="AP126" s="15"/>
      <c r="AQ126" s="15" t="s">
        <v>249</v>
      </c>
      <c r="AT126" s="15"/>
      <c r="AV126" s="15"/>
      <c r="AW126" s="15"/>
      <c r="AY126" s="15"/>
      <c r="AZ126" s="15"/>
      <c r="BB126" s="15"/>
      <c r="BD126" s="15"/>
      <c r="BF126" s="15"/>
      <c r="BG126" s="15"/>
      <c r="BI126" s="15"/>
      <c r="BJ126" s="15"/>
      <c r="BL126" s="15"/>
      <c r="BM126" s="15"/>
      <c r="BO126" s="15"/>
      <c r="BP126" s="15"/>
      <c r="BR126" s="15"/>
      <c r="BS126" s="15"/>
      <c r="BU126" s="15"/>
      <c r="BW126" s="15"/>
      <c r="BX126" s="15"/>
      <c r="BZ126" s="15"/>
      <c r="CA126" s="15"/>
      <c r="CC126" s="15"/>
      <c r="CD126" s="15"/>
      <c r="CF126" s="15"/>
      <c r="CG126" s="15"/>
      <c r="CI126" s="15"/>
      <c r="CJ126" s="15"/>
      <c r="CL126" s="15"/>
      <c r="CM126" s="15"/>
      <c r="CO126" s="15"/>
      <c r="CP126" s="15"/>
      <c r="CR126" s="15"/>
      <c r="CS126" s="15"/>
      <c r="CU126" s="15"/>
      <c r="CV126" s="15"/>
      <c r="CX126" s="15"/>
      <c r="CY126" s="15"/>
      <c r="DA126" s="15"/>
      <c r="DC126" s="15"/>
      <c r="DE126" s="15"/>
      <c r="DG126" s="15"/>
      <c r="DI126" s="15"/>
      <c r="DK126" s="15"/>
      <c r="DM126" s="15"/>
      <c r="DO126" s="15"/>
      <c r="DW126" s="15"/>
      <c r="DY126" s="15"/>
      <c r="EA126" s="15"/>
      <c r="EC126" s="15"/>
      <c r="EE126" s="15"/>
      <c r="EG126" s="15"/>
    </row>
    <row r="127" spans="1:137">
      <c r="A127" s="14">
        <v>1062</v>
      </c>
      <c r="B127" s="15" t="s">
        <v>261</v>
      </c>
      <c r="D127" s="15"/>
      <c r="F127" s="15"/>
      <c r="H127" s="15"/>
      <c r="J127" s="15"/>
      <c r="L127" s="15"/>
      <c r="N127" s="15"/>
      <c r="P127" s="15"/>
      <c r="R127" s="15"/>
      <c r="T127" s="15"/>
      <c r="W127" s="15"/>
      <c r="X127" s="15"/>
      <c r="Z127" s="15"/>
      <c r="AA127" s="15"/>
      <c r="AC127" s="15"/>
      <c r="AD127" s="15"/>
      <c r="AF127" s="15"/>
      <c r="AG127" s="15"/>
      <c r="AI127" s="15"/>
      <c r="AJ127" s="15"/>
      <c r="AL127" s="15"/>
      <c r="AM127" s="15"/>
      <c r="AO127" s="15"/>
      <c r="AP127" s="15"/>
      <c r="AQ127" s="15" t="s">
        <v>249</v>
      </c>
      <c r="AT127" s="15"/>
      <c r="AV127" s="15"/>
      <c r="AW127" s="15"/>
      <c r="AY127" s="15"/>
      <c r="AZ127" s="15"/>
      <c r="BB127" s="15"/>
      <c r="BD127" s="15"/>
      <c r="BF127" s="15"/>
      <c r="BG127" s="15"/>
      <c r="BI127" s="15"/>
      <c r="BJ127" s="15"/>
      <c r="BL127" s="15"/>
      <c r="BM127" s="15"/>
      <c r="BO127" s="15"/>
      <c r="BP127" s="15"/>
      <c r="BR127" s="15"/>
      <c r="BS127" s="15"/>
      <c r="BU127" s="15"/>
      <c r="BW127" s="15"/>
      <c r="BX127" s="15"/>
      <c r="BZ127" s="15"/>
      <c r="CA127" s="15"/>
      <c r="CC127" s="15"/>
      <c r="CD127" s="15"/>
      <c r="CF127" s="15"/>
      <c r="CG127" s="15"/>
      <c r="CI127" s="15"/>
      <c r="CJ127" s="15"/>
      <c r="CL127" s="15"/>
      <c r="CM127" s="15"/>
      <c r="CO127" s="15"/>
      <c r="CP127" s="15"/>
      <c r="CR127" s="15"/>
      <c r="CS127" s="15"/>
      <c r="CU127" s="15"/>
      <c r="CV127" s="15"/>
      <c r="CX127" s="15"/>
      <c r="CY127" s="15"/>
      <c r="DA127" s="15"/>
      <c r="DC127" s="15"/>
      <c r="DE127" s="15"/>
      <c r="DG127" s="15"/>
      <c r="DI127" s="15"/>
      <c r="DK127" s="15"/>
      <c r="DM127" s="15"/>
      <c r="DO127" s="15"/>
      <c r="DW127" s="15"/>
      <c r="DY127" s="15"/>
      <c r="EA127" s="15"/>
      <c r="EC127" s="15"/>
      <c r="EE127" s="15"/>
      <c r="EG127" s="15"/>
    </row>
    <row r="128" spans="1:137">
      <c r="A128" s="14">
        <v>1063</v>
      </c>
      <c r="B128" s="15" t="s">
        <v>262</v>
      </c>
      <c r="D128" s="15"/>
      <c r="F128" s="15"/>
      <c r="H128" s="15"/>
      <c r="J128" s="15"/>
      <c r="L128" s="15"/>
      <c r="N128" s="15"/>
      <c r="P128" s="15"/>
      <c r="R128" s="15"/>
      <c r="T128" s="15"/>
      <c r="W128" s="15"/>
      <c r="X128" s="15"/>
      <c r="Z128" s="15"/>
      <c r="AA128" s="15"/>
      <c r="AC128" s="15"/>
      <c r="AD128" s="15"/>
      <c r="AF128" s="15"/>
      <c r="AG128" s="15"/>
      <c r="AI128" s="15"/>
      <c r="AJ128" s="15"/>
      <c r="AL128" s="15"/>
      <c r="AM128" s="15"/>
      <c r="AO128" s="15"/>
      <c r="AP128" s="15"/>
      <c r="AQ128" s="15" t="s">
        <v>243</v>
      </c>
      <c r="AT128" s="15"/>
      <c r="AV128" s="15"/>
      <c r="AW128" s="15"/>
      <c r="AY128" s="15"/>
      <c r="AZ128" s="15"/>
      <c r="BB128" s="15"/>
      <c r="BD128" s="15"/>
      <c r="BF128" s="15"/>
      <c r="BG128" s="15"/>
      <c r="BI128" s="15"/>
      <c r="BJ128" s="15"/>
      <c r="BL128" s="15"/>
      <c r="BM128" s="15"/>
      <c r="BO128" s="15"/>
      <c r="BP128" s="15"/>
      <c r="BR128" s="15"/>
      <c r="BS128" s="15"/>
      <c r="BU128" s="15"/>
      <c r="BW128" s="15"/>
      <c r="BX128" s="15"/>
      <c r="BZ128" s="15"/>
      <c r="CA128" s="15"/>
      <c r="CC128" s="15"/>
      <c r="CD128" s="15"/>
      <c r="CF128" s="15"/>
      <c r="CG128" s="15"/>
      <c r="CI128" s="15"/>
      <c r="CJ128" s="15"/>
      <c r="CL128" s="15"/>
      <c r="CM128" s="15"/>
      <c r="CO128" s="15"/>
      <c r="CP128" s="15"/>
      <c r="CR128" s="15"/>
      <c r="CS128" s="15"/>
      <c r="CU128" s="15"/>
      <c r="CV128" s="15"/>
      <c r="CX128" s="15"/>
      <c r="CY128" s="15"/>
      <c r="DA128" s="15"/>
      <c r="DC128" s="15"/>
      <c r="DE128" s="15"/>
      <c r="DG128" s="15"/>
      <c r="DI128" s="15"/>
      <c r="DK128" s="15"/>
      <c r="DM128" s="15"/>
      <c r="DO128" s="15"/>
      <c r="DW128" s="15"/>
      <c r="DY128" s="15"/>
      <c r="EA128" s="15"/>
      <c r="EC128" s="15"/>
      <c r="EE128" s="15"/>
      <c r="EG128" s="15"/>
    </row>
    <row r="129" spans="1:137">
      <c r="A129" s="14">
        <v>1064</v>
      </c>
      <c r="B129" s="15" t="s">
        <v>302</v>
      </c>
      <c r="D129" s="15"/>
      <c r="F129" s="15"/>
      <c r="H129" s="15"/>
      <c r="J129" s="15"/>
      <c r="L129" s="15"/>
      <c r="N129" s="15"/>
      <c r="P129" s="15"/>
      <c r="R129" s="15"/>
      <c r="T129" s="15"/>
      <c r="W129" s="15"/>
      <c r="X129" s="15"/>
      <c r="Z129" s="15"/>
      <c r="AA129" s="15"/>
      <c r="AC129" s="15"/>
      <c r="AD129" s="15"/>
      <c r="AF129" s="15"/>
      <c r="AG129" s="15"/>
      <c r="AI129" s="15"/>
      <c r="AJ129" s="15"/>
      <c r="AL129" s="15"/>
      <c r="AM129" s="15"/>
      <c r="AO129" s="15"/>
      <c r="AP129" s="15"/>
      <c r="AQ129" s="15" t="s">
        <v>249</v>
      </c>
      <c r="AT129" s="15"/>
      <c r="AV129" s="15"/>
      <c r="AW129" s="15"/>
      <c r="AY129" s="15"/>
      <c r="AZ129" s="15"/>
      <c r="BB129" s="15"/>
      <c r="BD129" s="15"/>
      <c r="BF129" s="15"/>
      <c r="BG129" s="15"/>
      <c r="BI129" s="15"/>
      <c r="BJ129" s="15"/>
      <c r="BL129" s="15"/>
      <c r="BM129" s="15"/>
      <c r="BO129" s="15"/>
      <c r="BP129" s="15"/>
      <c r="BR129" s="15"/>
      <c r="BS129" s="15"/>
      <c r="BU129" s="15"/>
      <c r="BW129" s="15"/>
      <c r="BX129" s="15"/>
      <c r="BZ129" s="15"/>
      <c r="CA129" s="15"/>
      <c r="CC129" s="15"/>
      <c r="CD129" s="15"/>
      <c r="CF129" s="15"/>
      <c r="CG129" s="15"/>
      <c r="CI129" s="15"/>
      <c r="CJ129" s="15"/>
      <c r="CL129" s="15"/>
      <c r="CM129" s="15"/>
      <c r="CO129" s="15"/>
      <c r="CP129" s="15"/>
      <c r="CR129" s="15"/>
      <c r="CS129" s="15"/>
      <c r="CU129" s="15"/>
      <c r="CV129" s="15"/>
      <c r="CX129" s="15"/>
      <c r="CY129" s="15"/>
      <c r="DA129" s="15"/>
      <c r="DC129" s="15"/>
      <c r="DE129" s="15"/>
      <c r="DG129" s="15"/>
      <c r="DI129" s="15"/>
      <c r="DK129" s="15"/>
      <c r="DM129" s="15"/>
      <c r="DO129" s="15"/>
      <c r="DW129" s="15"/>
      <c r="DY129" s="15"/>
      <c r="EA129" s="15"/>
      <c r="EC129" s="15"/>
      <c r="EE129" s="15"/>
      <c r="EG129" s="15"/>
    </row>
    <row r="130" spans="1:137">
      <c r="A130" s="14">
        <v>1065</v>
      </c>
      <c r="B130" s="15" t="s">
        <v>303</v>
      </c>
      <c r="D130" s="15"/>
      <c r="F130" s="15"/>
      <c r="H130" s="15"/>
      <c r="J130" s="15"/>
      <c r="L130" s="15"/>
      <c r="N130" s="15"/>
      <c r="P130" s="15"/>
      <c r="R130" s="15"/>
      <c r="T130" s="15"/>
      <c r="W130" s="15"/>
      <c r="X130" s="15"/>
      <c r="Z130" s="15"/>
      <c r="AA130" s="15"/>
      <c r="AC130" s="15"/>
      <c r="AD130" s="15"/>
      <c r="AF130" s="15"/>
      <c r="AG130" s="15"/>
      <c r="AI130" s="15"/>
      <c r="AJ130" s="15"/>
      <c r="AL130" s="15"/>
      <c r="AM130" s="15"/>
      <c r="AO130" s="15"/>
      <c r="AP130" s="15"/>
      <c r="AQ130" s="15" t="s">
        <v>243</v>
      </c>
      <c r="AT130" s="15"/>
      <c r="AV130" s="15"/>
      <c r="AW130" s="15"/>
      <c r="AY130" s="15"/>
      <c r="AZ130" s="15"/>
      <c r="BB130" s="15"/>
      <c r="BD130" s="15"/>
      <c r="BF130" s="15"/>
      <c r="BG130" s="15"/>
      <c r="BI130" s="15"/>
      <c r="BJ130" s="15"/>
      <c r="BL130" s="15"/>
      <c r="BM130" s="15"/>
      <c r="BO130" s="15"/>
      <c r="BP130" s="15"/>
      <c r="BR130" s="15"/>
      <c r="BS130" s="15"/>
      <c r="BU130" s="15"/>
      <c r="BW130" s="15"/>
      <c r="BX130" s="15"/>
      <c r="BZ130" s="15"/>
      <c r="CA130" s="15"/>
      <c r="CC130" s="15"/>
      <c r="CD130" s="15"/>
      <c r="CF130" s="15"/>
      <c r="CG130" s="15"/>
      <c r="CI130" s="15"/>
      <c r="CJ130" s="15"/>
      <c r="CL130" s="15"/>
      <c r="CM130" s="15"/>
      <c r="CO130" s="15"/>
      <c r="CP130" s="15"/>
      <c r="CR130" s="15"/>
      <c r="CS130" s="15"/>
      <c r="CU130" s="15"/>
      <c r="CV130" s="15"/>
      <c r="CX130" s="15"/>
      <c r="CY130" s="15"/>
      <c r="DA130" s="15"/>
      <c r="DC130" s="15"/>
      <c r="DE130" s="15"/>
      <c r="DG130" s="15"/>
      <c r="DI130" s="15"/>
      <c r="DK130" s="15"/>
      <c r="DM130" s="15"/>
      <c r="DO130" s="15"/>
      <c r="DW130" s="15"/>
      <c r="DY130" s="15"/>
      <c r="EA130" s="15"/>
      <c r="EC130" s="15"/>
      <c r="EE130" s="15"/>
      <c r="EG130" s="15"/>
    </row>
    <row r="131" spans="1:137">
      <c r="A131" s="14">
        <v>1066</v>
      </c>
      <c r="B131" s="15" t="s">
        <v>267</v>
      </c>
      <c r="D131" s="15"/>
      <c r="F131" s="15"/>
      <c r="H131" s="15"/>
      <c r="J131" s="15"/>
      <c r="L131" s="15"/>
      <c r="N131" s="15"/>
      <c r="P131" s="15"/>
      <c r="R131" s="15"/>
      <c r="T131" s="15"/>
      <c r="W131" s="15"/>
      <c r="X131" s="15"/>
      <c r="Z131" s="15"/>
      <c r="AA131" s="15"/>
      <c r="AC131" s="15"/>
      <c r="AD131" s="15"/>
      <c r="AF131" s="15"/>
      <c r="AG131" s="15"/>
      <c r="AI131" s="15"/>
      <c r="AJ131" s="15"/>
      <c r="AL131" s="15"/>
      <c r="AM131" s="15"/>
      <c r="AO131" s="15"/>
      <c r="AP131" s="15"/>
      <c r="AQ131" s="15" t="s">
        <v>243</v>
      </c>
      <c r="AT131" s="15"/>
      <c r="AV131" s="15"/>
      <c r="AW131" s="15"/>
      <c r="AY131" s="15"/>
      <c r="AZ131" s="15"/>
      <c r="BB131" s="15"/>
      <c r="BD131" s="15"/>
      <c r="BF131" s="15"/>
      <c r="BG131" s="15"/>
      <c r="BI131" s="15"/>
      <c r="BJ131" s="15"/>
      <c r="BL131" s="15"/>
      <c r="BM131" s="15"/>
      <c r="BO131" s="15"/>
      <c r="BP131" s="15"/>
      <c r="BR131" s="15"/>
      <c r="BS131" s="15"/>
      <c r="BU131" s="15"/>
      <c r="BW131" s="15"/>
      <c r="BX131" s="15"/>
      <c r="BZ131" s="15"/>
      <c r="CA131" s="15"/>
      <c r="CC131" s="15"/>
      <c r="CD131" s="15"/>
      <c r="CF131" s="15"/>
      <c r="CG131" s="15"/>
      <c r="CI131" s="15"/>
      <c r="CJ131" s="15"/>
      <c r="CL131" s="15"/>
      <c r="CM131" s="15"/>
      <c r="CO131" s="15"/>
      <c r="CP131" s="15"/>
      <c r="CR131" s="15"/>
      <c r="CS131" s="15"/>
      <c r="CU131" s="15"/>
      <c r="CV131" s="15"/>
      <c r="CX131" s="15"/>
      <c r="CY131" s="15"/>
      <c r="DA131" s="15"/>
      <c r="DC131" s="15"/>
      <c r="DE131" s="15"/>
      <c r="DG131" s="15"/>
      <c r="DI131" s="15"/>
      <c r="DK131" s="15"/>
      <c r="DM131" s="15"/>
      <c r="DO131" s="15"/>
      <c r="DW131" s="15"/>
      <c r="DY131" s="15"/>
      <c r="EA131" s="15"/>
      <c r="EC131" s="15"/>
      <c r="EE131" s="15"/>
      <c r="EG131" s="15"/>
    </row>
    <row r="132" spans="1:137">
      <c r="A132" s="14">
        <v>1067</v>
      </c>
      <c r="B132" s="15" t="s">
        <v>268</v>
      </c>
      <c r="D132" s="15"/>
      <c r="F132" s="15"/>
      <c r="H132" s="15"/>
      <c r="J132" s="15"/>
      <c r="L132" s="15"/>
      <c r="N132" s="15"/>
      <c r="P132" s="15"/>
      <c r="R132" s="15"/>
      <c r="T132" s="15"/>
      <c r="W132" s="15"/>
      <c r="X132" s="15"/>
      <c r="Z132" s="15"/>
      <c r="AA132" s="15"/>
      <c r="AC132" s="15"/>
      <c r="AD132" s="15"/>
      <c r="AF132" s="15"/>
      <c r="AG132" s="15"/>
      <c r="AI132" s="15"/>
      <c r="AJ132" s="15"/>
      <c r="AL132" s="15"/>
      <c r="AM132" s="15"/>
      <c r="AO132" s="15"/>
      <c r="AP132" s="15"/>
      <c r="AQ132" s="15" t="s">
        <v>243</v>
      </c>
      <c r="AT132" s="15"/>
      <c r="AV132" s="15"/>
      <c r="AW132" s="15"/>
      <c r="AY132" s="15"/>
      <c r="AZ132" s="15"/>
      <c r="BB132" s="15"/>
      <c r="BD132" s="15"/>
      <c r="BF132" s="15"/>
      <c r="BG132" s="15"/>
      <c r="BI132" s="15"/>
      <c r="BJ132" s="15"/>
      <c r="BL132" s="15"/>
      <c r="BM132" s="15"/>
      <c r="BO132" s="15"/>
      <c r="BP132" s="15"/>
      <c r="BR132" s="15"/>
      <c r="BS132" s="15"/>
      <c r="BU132" s="15"/>
      <c r="BW132" s="15"/>
      <c r="BX132" s="15"/>
      <c r="BZ132" s="15"/>
      <c r="CA132" s="15"/>
      <c r="CC132" s="15"/>
      <c r="CD132" s="15"/>
      <c r="CF132" s="15"/>
      <c r="CG132" s="15"/>
      <c r="CI132" s="15"/>
      <c r="CJ132" s="15"/>
      <c r="CL132" s="15"/>
      <c r="CM132" s="15"/>
      <c r="CO132" s="15"/>
      <c r="CP132" s="15"/>
      <c r="CR132" s="15"/>
      <c r="CS132" s="15"/>
      <c r="CU132" s="15"/>
      <c r="CV132" s="15"/>
      <c r="CX132" s="15"/>
      <c r="CY132" s="15"/>
      <c r="DA132" s="15"/>
      <c r="DC132" s="15"/>
      <c r="DE132" s="15"/>
      <c r="DG132" s="15"/>
      <c r="DI132" s="15"/>
      <c r="DK132" s="15"/>
      <c r="DM132" s="15"/>
      <c r="DO132" s="15"/>
      <c r="DW132" s="15"/>
      <c r="DY132" s="15"/>
      <c r="EA132" s="15"/>
      <c r="EC132" s="15"/>
      <c r="EE132" s="15"/>
      <c r="EG132" s="15"/>
    </row>
    <row r="133" spans="1:137">
      <c r="A133" s="14">
        <v>1068</v>
      </c>
      <c r="B133" s="15" t="s">
        <v>269</v>
      </c>
      <c r="D133" s="15"/>
      <c r="F133" s="15"/>
      <c r="H133" s="15"/>
      <c r="J133" s="15"/>
      <c r="L133" s="15"/>
      <c r="N133" s="15"/>
      <c r="P133" s="15"/>
      <c r="R133" s="15"/>
      <c r="T133" s="15"/>
      <c r="W133" s="15"/>
      <c r="X133" s="15"/>
      <c r="Z133" s="15"/>
      <c r="AA133" s="15"/>
      <c r="AC133" s="15"/>
      <c r="AD133" s="15"/>
      <c r="AF133" s="15"/>
      <c r="AG133" s="15"/>
      <c r="AI133" s="15"/>
      <c r="AJ133" s="15"/>
      <c r="AL133" s="15"/>
      <c r="AM133" s="15"/>
      <c r="AO133" s="15"/>
      <c r="AP133" s="15"/>
      <c r="AQ133" s="15" t="s">
        <v>243</v>
      </c>
      <c r="AT133" s="15"/>
      <c r="AV133" s="15"/>
      <c r="AW133" s="15"/>
      <c r="AY133" s="15"/>
      <c r="AZ133" s="15"/>
      <c r="BB133" s="15"/>
      <c r="BD133" s="15"/>
      <c r="BF133" s="15"/>
      <c r="BG133" s="15"/>
      <c r="BI133" s="15"/>
      <c r="BJ133" s="15"/>
      <c r="BL133" s="15"/>
      <c r="BM133" s="15"/>
      <c r="BO133" s="15"/>
      <c r="BP133" s="15"/>
      <c r="BR133" s="15"/>
      <c r="BS133" s="15"/>
      <c r="BU133" s="15"/>
      <c r="BW133" s="15"/>
      <c r="BX133" s="15"/>
      <c r="BZ133" s="15"/>
      <c r="CA133" s="15"/>
      <c r="CC133" s="15"/>
      <c r="CD133" s="15"/>
      <c r="CF133" s="15"/>
      <c r="CG133" s="15"/>
      <c r="CI133" s="15"/>
      <c r="CJ133" s="15"/>
      <c r="CL133" s="15"/>
      <c r="CM133" s="15"/>
      <c r="CO133" s="15"/>
      <c r="CP133" s="15"/>
      <c r="CR133" s="15"/>
      <c r="CS133" s="15"/>
      <c r="CU133" s="15"/>
      <c r="CV133" s="15"/>
      <c r="CX133" s="15"/>
      <c r="CY133" s="15"/>
      <c r="DA133" s="15"/>
      <c r="DC133" s="15"/>
      <c r="DE133" s="15"/>
      <c r="DG133" s="15"/>
      <c r="DI133" s="15"/>
      <c r="DK133" s="15"/>
      <c r="DM133" s="15"/>
      <c r="DO133" s="15"/>
      <c r="DW133" s="15"/>
      <c r="DY133" s="15"/>
      <c r="EA133" s="15"/>
      <c r="EC133" s="15"/>
      <c r="EE133" s="15"/>
      <c r="EG133" s="15"/>
    </row>
    <row r="134" spans="1:137">
      <c r="A134" s="14">
        <v>1069</v>
      </c>
      <c r="B134" s="15" t="s">
        <v>270</v>
      </c>
      <c r="D134" s="15"/>
      <c r="F134" s="15"/>
      <c r="H134" s="15"/>
      <c r="J134" s="15"/>
      <c r="L134" s="15"/>
      <c r="N134" s="15"/>
      <c r="P134" s="15"/>
      <c r="R134" s="15"/>
      <c r="T134" s="15"/>
      <c r="W134" s="15"/>
      <c r="X134" s="15"/>
      <c r="Z134" s="15"/>
      <c r="AA134" s="15"/>
      <c r="AC134" s="15"/>
      <c r="AD134" s="15"/>
      <c r="AF134" s="15"/>
      <c r="AG134" s="15"/>
      <c r="AI134" s="15"/>
      <c r="AJ134" s="15"/>
      <c r="AL134" s="15"/>
      <c r="AM134" s="15"/>
      <c r="AO134" s="15"/>
      <c r="AP134" s="15"/>
      <c r="AQ134" s="15" t="s">
        <v>243</v>
      </c>
      <c r="AT134" s="15"/>
      <c r="AV134" s="15"/>
      <c r="AW134" s="15"/>
      <c r="AY134" s="15"/>
      <c r="AZ134" s="15"/>
      <c r="BB134" s="15"/>
      <c r="BD134" s="15"/>
      <c r="BF134" s="15"/>
      <c r="BG134" s="15"/>
      <c r="BI134" s="15"/>
      <c r="BJ134" s="15"/>
      <c r="BL134" s="15"/>
      <c r="BM134" s="15"/>
      <c r="BO134" s="15"/>
      <c r="BP134" s="15"/>
      <c r="BR134" s="15"/>
      <c r="BS134" s="15"/>
      <c r="BU134" s="15"/>
      <c r="BW134" s="15"/>
      <c r="BX134" s="15"/>
      <c r="BZ134" s="15"/>
      <c r="CA134" s="15"/>
      <c r="CC134" s="15"/>
      <c r="CD134" s="15"/>
      <c r="CF134" s="15"/>
      <c r="CG134" s="15"/>
      <c r="CI134" s="15"/>
      <c r="CJ134" s="15"/>
      <c r="CL134" s="15"/>
      <c r="CM134" s="15"/>
      <c r="CO134" s="15"/>
      <c r="CP134" s="15"/>
      <c r="CR134" s="15"/>
      <c r="CS134" s="15"/>
      <c r="CU134" s="15"/>
      <c r="CV134" s="15"/>
      <c r="CX134" s="15"/>
      <c r="CY134" s="15"/>
      <c r="DA134" s="15"/>
      <c r="DC134" s="15"/>
      <c r="DE134" s="15"/>
      <c r="DG134" s="15"/>
      <c r="DI134" s="15"/>
      <c r="DK134" s="15"/>
      <c r="DM134" s="15"/>
      <c r="DO134" s="15"/>
      <c r="DW134" s="15"/>
      <c r="DY134" s="15"/>
      <c r="EA134" s="15"/>
      <c r="EC134" s="15"/>
      <c r="EE134" s="15"/>
      <c r="EG134" s="15"/>
    </row>
    <row r="135" spans="1:137">
      <c r="A135" s="14">
        <v>1070</v>
      </c>
      <c r="B135" s="15" t="s">
        <v>271</v>
      </c>
      <c r="D135" s="15"/>
      <c r="F135" s="15"/>
      <c r="H135" s="15"/>
      <c r="J135" s="15"/>
      <c r="L135" s="15"/>
      <c r="N135" s="15"/>
      <c r="P135" s="15"/>
      <c r="R135" s="15"/>
      <c r="T135" s="15"/>
      <c r="W135" s="15"/>
      <c r="X135" s="15"/>
      <c r="Z135" s="15"/>
      <c r="AA135" s="15"/>
      <c r="AC135" s="15"/>
      <c r="AD135" s="15"/>
      <c r="AF135" s="15"/>
      <c r="AG135" s="15"/>
      <c r="AI135" s="15"/>
      <c r="AJ135" s="15"/>
      <c r="AL135" s="15"/>
      <c r="AM135" s="15"/>
      <c r="AO135" s="15"/>
      <c r="AP135" s="15"/>
      <c r="AQ135" s="15" t="s">
        <v>243</v>
      </c>
      <c r="AT135" s="15"/>
      <c r="AV135" s="15"/>
      <c r="AW135" s="15"/>
      <c r="AY135" s="15"/>
      <c r="AZ135" s="15"/>
      <c r="BB135" s="15"/>
      <c r="BD135" s="15"/>
      <c r="BF135" s="15"/>
      <c r="BG135" s="15"/>
      <c r="BI135" s="15"/>
      <c r="BJ135" s="15"/>
      <c r="BL135" s="15"/>
      <c r="BM135" s="15"/>
      <c r="BO135" s="15"/>
      <c r="BP135" s="15"/>
      <c r="BR135" s="15"/>
      <c r="BS135" s="15"/>
      <c r="BU135" s="15"/>
      <c r="BW135" s="15"/>
      <c r="BX135" s="15"/>
      <c r="BZ135" s="15"/>
      <c r="CA135" s="15"/>
      <c r="CC135" s="15"/>
      <c r="CD135" s="15"/>
      <c r="CF135" s="15"/>
      <c r="CG135" s="15"/>
      <c r="CI135" s="15"/>
      <c r="CJ135" s="15"/>
      <c r="CL135" s="15"/>
      <c r="CM135" s="15"/>
      <c r="CO135" s="15"/>
      <c r="CP135" s="15"/>
      <c r="CR135" s="15"/>
      <c r="CS135" s="15"/>
      <c r="CU135" s="15"/>
      <c r="CV135" s="15"/>
      <c r="CX135" s="15"/>
      <c r="CY135" s="15"/>
      <c r="DA135" s="15"/>
      <c r="DC135" s="15"/>
      <c r="DE135" s="15"/>
      <c r="DG135" s="15"/>
      <c r="DI135" s="15"/>
      <c r="DK135" s="15"/>
      <c r="DM135" s="15"/>
      <c r="DO135" s="15"/>
      <c r="DW135" s="15"/>
      <c r="DY135" s="15"/>
      <c r="EA135" s="15"/>
      <c r="EC135" s="15"/>
      <c r="EE135" s="15"/>
      <c r="EG135" s="15"/>
    </row>
    <row r="136" spans="1:137">
      <c r="A136" s="14">
        <v>1071</v>
      </c>
      <c r="B136" s="15" t="s">
        <v>272</v>
      </c>
      <c r="D136" s="15"/>
      <c r="F136" s="15"/>
      <c r="H136" s="15"/>
      <c r="J136" s="15"/>
      <c r="L136" s="15"/>
      <c r="N136" s="15"/>
      <c r="P136" s="15"/>
      <c r="R136" s="15"/>
      <c r="T136" s="15"/>
      <c r="W136" s="15"/>
      <c r="X136" s="15"/>
      <c r="Z136" s="15"/>
      <c r="AA136" s="15"/>
      <c r="AC136" s="15"/>
      <c r="AD136" s="15"/>
      <c r="AF136" s="15"/>
      <c r="AG136" s="15"/>
      <c r="AI136" s="15"/>
      <c r="AJ136" s="15"/>
      <c r="AL136" s="15"/>
      <c r="AM136" s="15"/>
      <c r="AO136" s="15"/>
      <c r="AP136" s="15"/>
      <c r="AQ136" s="15" t="s">
        <v>249</v>
      </c>
      <c r="AT136" s="15"/>
      <c r="AV136" s="15"/>
      <c r="AW136" s="15"/>
      <c r="AY136" s="15"/>
      <c r="AZ136" s="15"/>
      <c r="BB136" s="15"/>
      <c r="BD136" s="15"/>
      <c r="BF136" s="15"/>
      <c r="BG136" s="15"/>
      <c r="BI136" s="15"/>
      <c r="BJ136" s="15"/>
      <c r="BL136" s="15"/>
      <c r="BM136" s="15"/>
      <c r="BO136" s="15"/>
      <c r="BP136" s="15"/>
      <c r="BR136" s="15"/>
      <c r="BS136" s="15"/>
      <c r="BU136" s="15"/>
      <c r="BW136" s="15"/>
      <c r="BX136" s="15"/>
      <c r="BZ136" s="15"/>
      <c r="CA136" s="15"/>
      <c r="CC136" s="15"/>
      <c r="CD136" s="15"/>
      <c r="CF136" s="15"/>
      <c r="CG136" s="15"/>
      <c r="CI136" s="15"/>
      <c r="CJ136" s="15"/>
      <c r="CL136" s="15"/>
      <c r="CM136" s="15"/>
      <c r="CO136" s="15"/>
      <c r="CP136" s="15"/>
      <c r="CR136" s="15"/>
      <c r="CS136" s="15"/>
      <c r="CU136" s="15"/>
      <c r="CV136" s="15"/>
      <c r="CX136" s="15"/>
      <c r="CY136" s="15"/>
      <c r="DA136" s="15"/>
      <c r="DC136" s="15"/>
      <c r="DE136" s="15"/>
      <c r="DG136" s="15"/>
      <c r="DI136" s="15"/>
      <c r="DK136" s="15"/>
      <c r="DM136" s="15"/>
      <c r="DO136" s="15"/>
      <c r="DW136" s="15"/>
      <c r="DY136" s="15"/>
      <c r="EA136" s="15"/>
      <c r="EC136" s="15"/>
      <c r="EE136" s="15"/>
      <c r="EG136" s="15"/>
    </row>
    <row r="137" spans="1:137">
      <c r="A137" s="14">
        <v>1072</v>
      </c>
      <c r="B137" s="15" t="s">
        <v>304</v>
      </c>
      <c r="D137" s="15"/>
      <c r="F137" s="15"/>
      <c r="H137" s="15"/>
      <c r="J137" s="15"/>
      <c r="L137" s="15"/>
      <c r="N137" s="15"/>
      <c r="P137" s="15"/>
      <c r="R137" s="15"/>
      <c r="T137" s="15"/>
      <c r="W137" s="15"/>
      <c r="X137" s="15"/>
      <c r="Z137" s="15"/>
      <c r="AA137" s="15"/>
      <c r="AC137" s="15"/>
      <c r="AD137" s="15"/>
      <c r="AF137" s="15"/>
      <c r="AG137" s="15"/>
      <c r="AI137" s="15"/>
      <c r="AJ137" s="15"/>
      <c r="AL137" s="15"/>
      <c r="AM137" s="15"/>
      <c r="AO137" s="15"/>
      <c r="AP137" s="15"/>
      <c r="AQ137" s="15" t="s">
        <v>249</v>
      </c>
      <c r="AT137" s="15"/>
      <c r="AV137" s="15"/>
      <c r="AW137" s="15"/>
      <c r="AY137" s="15"/>
      <c r="AZ137" s="15"/>
      <c r="BB137" s="15"/>
      <c r="BD137" s="15"/>
      <c r="BF137" s="15"/>
      <c r="BG137" s="15"/>
      <c r="BI137" s="15"/>
      <c r="BJ137" s="15"/>
      <c r="BL137" s="15"/>
      <c r="BM137" s="15"/>
      <c r="BO137" s="15"/>
      <c r="BP137" s="15"/>
      <c r="BR137" s="15"/>
      <c r="BS137" s="15"/>
      <c r="BU137" s="15"/>
      <c r="BW137" s="15"/>
      <c r="BX137" s="15"/>
      <c r="BZ137" s="15"/>
      <c r="CA137" s="15"/>
      <c r="CC137" s="15"/>
      <c r="CD137" s="15"/>
      <c r="CF137" s="15"/>
      <c r="CG137" s="15"/>
      <c r="CI137" s="15"/>
      <c r="CJ137" s="15"/>
      <c r="CL137" s="15"/>
      <c r="CM137" s="15"/>
      <c r="CO137" s="15"/>
      <c r="CP137" s="15"/>
      <c r="CR137" s="15"/>
      <c r="CS137" s="15"/>
      <c r="CU137" s="15"/>
      <c r="CV137" s="15"/>
      <c r="CX137" s="15"/>
      <c r="CY137" s="15"/>
      <c r="DA137" s="15"/>
      <c r="DC137" s="15"/>
      <c r="DE137" s="15"/>
      <c r="DG137" s="15"/>
      <c r="DI137" s="15"/>
      <c r="DK137" s="15"/>
      <c r="DM137" s="15"/>
      <c r="DO137" s="15"/>
      <c r="DW137" s="15"/>
      <c r="DY137" s="15"/>
      <c r="EA137" s="15"/>
      <c r="EC137" s="15"/>
      <c r="EE137" s="15"/>
      <c r="EG137" s="15"/>
    </row>
    <row r="138" spans="1:137">
      <c r="A138" s="14">
        <v>1073</v>
      </c>
      <c r="B138" s="15" t="s">
        <v>305</v>
      </c>
      <c r="D138" s="15"/>
      <c r="F138" s="15"/>
      <c r="H138" s="15"/>
      <c r="J138" s="15"/>
      <c r="L138" s="15"/>
      <c r="N138" s="15"/>
      <c r="P138" s="15"/>
      <c r="R138" s="15"/>
      <c r="T138" s="15"/>
      <c r="W138" s="15"/>
      <c r="X138" s="15"/>
      <c r="Z138" s="15"/>
      <c r="AA138" s="15"/>
      <c r="AC138" s="15"/>
      <c r="AD138" s="15"/>
      <c r="AF138" s="15"/>
      <c r="AG138" s="15"/>
      <c r="AI138" s="15"/>
      <c r="AJ138" s="15"/>
      <c r="AL138" s="15"/>
      <c r="AM138" s="15"/>
      <c r="AO138" s="15"/>
      <c r="AP138" s="15"/>
      <c r="AQ138" s="15" t="s">
        <v>243</v>
      </c>
      <c r="AT138" s="15"/>
      <c r="AV138" s="15"/>
      <c r="AW138" s="15"/>
      <c r="AY138" s="15"/>
      <c r="AZ138" s="15"/>
      <c r="BB138" s="15"/>
      <c r="BD138" s="15"/>
      <c r="BF138" s="15"/>
      <c r="BG138" s="15"/>
      <c r="BI138" s="15"/>
      <c r="BJ138" s="15"/>
      <c r="BL138" s="15"/>
      <c r="BM138" s="15"/>
      <c r="BO138" s="15"/>
      <c r="BP138" s="15"/>
      <c r="BR138" s="15"/>
      <c r="BS138" s="15"/>
      <c r="BU138" s="15"/>
      <c r="BW138" s="15"/>
      <c r="BX138" s="15"/>
      <c r="BZ138" s="15"/>
      <c r="CA138" s="15"/>
      <c r="CC138" s="15"/>
      <c r="CD138" s="15"/>
      <c r="CF138" s="15"/>
      <c r="CG138" s="15"/>
      <c r="CI138" s="15"/>
      <c r="CJ138" s="15"/>
      <c r="CL138" s="15"/>
      <c r="CM138" s="15"/>
      <c r="CO138" s="15"/>
      <c r="CP138" s="15"/>
      <c r="CR138" s="15"/>
      <c r="CS138" s="15"/>
      <c r="CU138" s="15"/>
      <c r="CV138" s="15"/>
      <c r="CX138" s="15"/>
      <c r="CY138" s="15"/>
      <c r="DA138" s="15"/>
      <c r="DC138" s="15"/>
      <c r="DE138" s="15"/>
      <c r="DG138" s="15"/>
      <c r="DI138" s="15"/>
      <c r="DK138" s="15"/>
      <c r="DM138" s="15"/>
      <c r="DO138" s="15"/>
      <c r="DW138" s="15"/>
      <c r="DY138" s="15"/>
      <c r="EA138" s="15"/>
      <c r="EC138" s="15"/>
      <c r="EE138" s="15"/>
      <c r="EG138" s="15"/>
    </row>
    <row r="139" spans="1:137">
      <c r="A139" s="14">
        <v>1074</v>
      </c>
      <c r="B139" s="15" t="s">
        <v>306</v>
      </c>
      <c r="D139" s="15"/>
      <c r="F139" s="15"/>
      <c r="H139" s="15"/>
      <c r="J139" s="15"/>
      <c r="L139" s="15"/>
      <c r="N139" s="15"/>
      <c r="P139" s="15"/>
      <c r="R139" s="15"/>
      <c r="T139" s="15"/>
      <c r="W139" s="15"/>
      <c r="X139" s="15"/>
      <c r="Z139" s="15"/>
      <c r="AA139" s="15"/>
      <c r="AC139" s="15"/>
      <c r="AD139" s="15"/>
      <c r="AF139" s="15"/>
      <c r="AG139" s="15"/>
      <c r="AI139" s="15"/>
      <c r="AJ139" s="15"/>
      <c r="AL139" s="15"/>
      <c r="AM139" s="15"/>
      <c r="AO139" s="15"/>
      <c r="AP139" s="15"/>
      <c r="AQ139" s="15" t="s">
        <v>243</v>
      </c>
      <c r="AT139" s="15"/>
      <c r="AV139" s="15"/>
      <c r="AW139" s="15"/>
      <c r="AY139" s="15"/>
      <c r="AZ139" s="15"/>
      <c r="BB139" s="15"/>
      <c r="BD139" s="15"/>
      <c r="BF139" s="15"/>
      <c r="BG139" s="15"/>
      <c r="BI139" s="15"/>
      <c r="BJ139" s="15"/>
      <c r="BL139" s="15"/>
      <c r="BM139" s="15"/>
      <c r="BO139" s="15"/>
      <c r="BP139" s="15"/>
      <c r="BR139" s="15"/>
      <c r="BS139" s="15"/>
      <c r="BU139" s="15"/>
      <c r="BW139" s="15"/>
      <c r="BX139" s="15"/>
      <c r="BZ139" s="15"/>
      <c r="CA139" s="15"/>
      <c r="CC139" s="15"/>
      <c r="CD139" s="15"/>
      <c r="CF139" s="15"/>
      <c r="CG139" s="15"/>
      <c r="CI139" s="15"/>
      <c r="CJ139" s="15"/>
      <c r="CL139" s="15"/>
      <c r="CM139" s="15"/>
      <c r="CO139" s="15"/>
      <c r="CP139" s="15"/>
      <c r="CR139" s="15"/>
      <c r="CS139" s="15"/>
      <c r="CU139" s="15"/>
      <c r="CV139" s="15"/>
      <c r="CX139" s="15"/>
      <c r="CY139" s="15"/>
      <c r="DA139" s="15"/>
      <c r="DC139" s="15"/>
      <c r="DE139" s="15"/>
      <c r="DG139" s="15"/>
      <c r="DI139" s="15"/>
      <c r="DK139" s="15"/>
      <c r="DM139" s="15"/>
      <c r="DO139" s="15"/>
      <c r="DW139" s="15"/>
      <c r="DY139" s="15"/>
      <c r="EA139" s="15"/>
      <c r="EC139" s="15"/>
      <c r="EE139" s="15"/>
      <c r="EG139" s="15"/>
    </row>
    <row r="140" spans="1:137">
      <c r="A140" s="14">
        <v>1075</v>
      </c>
      <c r="B140" s="15" t="s">
        <v>307</v>
      </c>
      <c r="D140" s="15"/>
      <c r="F140" s="15"/>
      <c r="H140" s="15"/>
      <c r="J140" s="15"/>
      <c r="L140" s="15"/>
      <c r="N140" s="15"/>
      <c r="P140" s="15"/>
      <c r="R140" s="15"/>
      <c r="T140" s="15"/>
      <c r="W140" s="15"/>
      <c r="X140" s="15"/>
      <c r="Z140" s="15"/>
      <c r="AA140" s="15"/>
      <c r="AC140" s="15"/>
      <c r="AD140" s="15"/>
      <c r="AF140" s="15"/>
      <c r="AG140" s="15"/>
      <c r="AI140" s="15"/>
      <c r="AJ140" s="15"/>
      <c r="AL140" s="15"/>
      <c r="AM140" s="15"/>
      <c r="AO140" s="15"/>
      <c r="AP140" s="15"/>
      <c r="AQ140" s="15" t="s">
        <v>249</v>
      </c>
      <c r="AT140" s="15"/>
      <c r="AV140" s="15"/>
      <c r="AW140" s="15"/>
      <c r="AY140" s="15"/>
      <c r="AZ140" s="15"/>
      <c r="BB140" s="15"/>
      <c r="BD140" s="15"/>
      <c r="BF140" s="15"/>
      <c r="BG140" s="15"/>
      <c r="BI140" s="15"/>
      <c r="BJ140" s="15"/>
      <c r="BL140" s="15"/>
      <c r="BM140" s="15"/>
      <c r="BO140" s="15"/>
      <c r="BP140" s="15"/>
      <c r="BR140" s="15"/>
      <c r="BS140" s="15"/>
      <c r="BU140" s="15"/>
      <c r="BW140" s="15"/>
      <c r="BX140" s="15"/>
      <c r="BZ140" s="15"/>
      <c r="CA140" s="15"/>
      <c r="CC140" s="15"/>
      <c r="CD140" s="15"/>
      <c r="CF140" s="15"/>
      <c r="CG140" s="15"/>
      <c r="CI140" s="15"/>
      <c r="CJ140" s="15"/>
      <c r="CL140" s="15"/>
      <c r="CM140" s="15"/>
      <c r="CO140" s="15"/>
      <c r="CP140" s="15"/>
      <c r="CR140" s="15"/>
      <c r="CS140" s="15"/>
      <c r="CU140" s="15"/>
      <c r="CV140" s="15"/>
      <c r="CX140" s="15"/>
      <c r="CY140" s="15"/>
      <c r="DA140" s="15"/>
      <c r="DC140" s="15"/>
      <c r="DE140" s="15"/>
      <c r="DG140" s="15"/>
      <c r="DI140" s="15"/>
      <c r="DK140" s="15"/>
      <c r="DM140" s="15"/>
      <c r="DO140" s="15"/>
      <c r="DW140" s="15"/>
      <c r="DY140" s="15"/>
      <c r="EA140" s="15"/>
      <c r="EC140" s="15"/>
      <c r="EE140" s="15"/>
      <c r="EG140" s="15"/>
    </row>
    <row r="141" spans="1:137">
      <c r="A141" s="14">
        <v>1076</v>
      </c>
      <c r="B141" s="15" t="s">
        <v>308</v>
      </c>
      <c r="D141" s="15"/>
      <c r="F141" s="15"/>
      <c r="H141" s="15"/>
      <c r="J141" s="15"/>
      <c r="L141" s="15"/>
      <c r="N141" s="15"/>
      <c r="P141" s="15"/>
      <c r="R141" s="15"/>
      <c r="T141" s="15"/>
      <c r="W141" s="15"/>
      <c r="X141" s="15"/>
      <c r="Z141" s="15"/>
      <c r="AA141" s="15"/>
      <c r="AC141" s="15"/>
      <c r="AD141" s="15"/>
      <c r="AF141" s="15"/>
      <c r="AG141" s="15"/>
      <c r="AI141" s="15"/>
      <c r="AJ141" s="15"/>
      <c r="AL141" s="15"/>
      <c r="AM141" s="15"/>
      <c r="AO141" s="15"/>
      <c r="AP141" s="15"/>
      <c r="AQ141" s="15" t="s">
        <v>243</v>
      </c>
      <c r="AT141" s="15"/>
      <c r="AV141" s="15"/>
      <c r="AW141" s="15"/>
      <c r="AY141" s="15"/>
      <c r="AZ141" s="15"/>
      <c r="BB141" s="15"/>
      <c r="BD141" s="15"/>
      <c r="BF141" s="15"/>
      <c r="BG141" s="15"/>
      <c r="BI141" s="15"/>
      <c r="BJ141" s="15"/>
      <c r="BL141" s="15"/>
      <c r="BM141" s="15"/>
      <c r="BO141" s="15"/>
      <c r="BP141" s="15"/>
      <c r="BR141" s="15"/>
      <c r="BS141" s="15"/>
      <c r="BU141" s="15"/>
      <c r="BW141" s="15"/>
      <c r="BX141" s="15"/>
      <c r="BZ141" s="15"/>
      <c r="CA141" s="15"/>
      <c r="CC141" s="15"/>
      <c r="CD141" s="15"/>
      <c r="CF141" s="15"/>
      <c r="CG141" s="15"/>
      <c r="CI141" s="15"/>
      <c r="CJ141" s="15"/>
      <c r="CL141" s="15"/>
      <c r="CM141" s="15"/>
      <c r="CO141" s="15"/>
      <c r="CP141" s="15"/>
      <c r="CR141" s="15"/>
      <c r="CS141" s="15"/>
      <c r="CU141" s="15"/>
      <c r="CV141" s="15"/>
      <c r="CX141" s="15"/>
      <c r="CY141" s="15"/>
      <c r="DA141" s="15"/>
      <c r="DC141" s="15"/>
      <c r="DE141" s="15"/>
      <c r="DG141" s="15"/>
      <c r="DI141" s="15"/>
      <c r="DK141" s="15"/>
      <c r="DM141" s="15"/>
      <c r="DO141" s="15"/>
      <c r="DW141" s="15"/>
      <c r="DY141" s="15"/>
      <c r="EA141" s="15"/>
      <c r="EC141" s="15"/>
      <c r="EE141" s="15"/>
      <c r="EG141" s="15"/>
    </row>
    <row r="142" spans="1:137">
      <c r="A142" s="14">
        <v>1077</v>
      </c>
      <c r="B142" s="15" t="s">
        <v>309</v>
      </c>
      <c r="D142" s="15"/>
      <c r="F142" s="15"/>
      <c r="H142" s="15"/>
      <c r="J142" s="15"/>
      <c r="L142" s="15"/>
      <c r="N142" s="15"/>
      <c r="P142" s="15"/>
      <c r="R142" s="15"/>
      <c r="T142" s="15"/>
      <c r="W142" s="15"/>
      <c r="X142" s="15"/>
      <c r="Z142" s="15"/>
      <c r="AA142" s="15"/>
      <c r="AC142" s="15"/>
      <c r="AD142" s="15"/>
      <c r="AF142" s="15"/>
      <c r="AG142" s="15"/>
      <c r="AI142" s="15"/>
      <c r="AJ142" s="15"/>
      <c r="AL142" s="15"/>
      <c r="AM142" s="15"/>
      <c r="AO142" s="15"/>
      <c r="AP142" s="15"/>
      <c r="AQ142" s="15" t="s">
        <v>249</v>
      </c>
      <c r="AT142" s="15"/>
      <c r="AV142" s="15"/>
      <c r="AW142" s="15"/>
      <c r="AY142" s="15"/>
      <c r="AZ142" s="15"/>
      <c r="BB142" s="15"/>
      <c r="BD142" s="15"/>
      <c r="BF142" s="15"/>
      <c r="BG142" s="15"/>
      <c r="BI142" s="15"/>
      <c r="BJ142" s="15"/>
      <c r="BL142" s="15"/>
      <c r="BM142" s="15"/>
      <c r="BO142" s="15"/>
      <c r="BP142" s="15"/>
      <c r="BR142" s="15"/>
      <c r="BS142" s="15"/>
      <c r="BU142" s="15"/>
      <c r="BW142" s="15"/>
      <c r="BX142" s="15"/>
      <c r="BZ142" s="15"/>
      <c r="CA142" s="15"/>
      <c r="CC142" s="15"/>
      <c r="CD142" s="15"/>
      <c r="CF142" s="15"/>
      <c r="CG142" s="15"/>
      <c r="CI142" s="15"/>
      <c r="CJ142" s="15"/>
      <c r="CL142" s="15"/>
      <c r="CM142" s="15"/>
      <c r="CO142" s="15"/>
      <c r="CP142" s="15"/>
      <c r="CR142" s="15"/>
      <c r="CS142" s="15"/>
      <c r="CU142" s="15"/>
      <c r="CV142" s="15"/>
      <c r="CX142" s="15"/>
      <c r="CY142" s="15"/>
      <c r="DA142" s="15"/>
      <c r="DC142" s="15"/>
      <c r="DE142" s="15"/>
      <c r="DG142" s="15"/>
      <c r="DI142" s="15"/>
      <c r="DK142" s="15"/>
      <c r="DM142" s="15"/>
      <c r="DO142" s="15"/>
      <c r="DW142" s="15"/>
      <c r="DY142" s="15"/>
      <c r="EA142" s="15"/>
      <c r="EC142" s="15"/>
      <c r="EE142" s="15"/>
      <c r="EG142" s="15"/>
    </row>
    <row r="143" spans="1:137">
      <c r="A143" s="14">
        <v>1078</v>
      </c>
      <c r="B143" s="15" t="s">
        <v>310</v>
      </c>
      <c r="D143" s="15"/>
      <c r="F143" s="15"/>
      <c r="H143" s="15"/>
      <c r="J143" s="15"/>
      <c r="L143" s="15"/>
      <c r="N143" s="15"/>
      <c r="P143" s="15"/>
      <c r="R143" s="15"/>
      <c r="T143" s="15"/>
      <c r="W143" s="15"/>
      <c r="X143" s="15"/>
      <c r="Z143" s="15"/>
      <c r="AA143" s="15"/>
      <c r="AC143" s="15"/>
      <c r="AD143" s="15"/>
      <c r="AF143" s="15"/>
      <c r="AG143" s="15"/>
      <c r="AI143" s="15"/>
      <c r="AJ143" s="15"/>
      <c r="AL143" s="15"/>
      <c r="AM143" s="15"/>
      <c r="AO143" s="15"/>
      <c r="AP143" s="15"/>
      <c r="AQ143" s="15" t="s">
        <v>249</v>
      </c>
      <c r="AT143" s="15"/>
      <c r="AV143" s="15"/>
      <c r="AW143" s="15"/>
      <c r="AY143" s="15"/>
      <c r="AZ143" s="15"/>
      <c r="BB143" s="15"/>
      <c r="BD143" s="15"/>
      <c r="BF143" s="15"/>
      <c r="BG143" s="15"/>
      <c r="BI143" s="15"/>
      <c r="BJ143" s="15"/>
      <c r="BL143" s="15"/>
      <c r="BM143" s="15"/>
      <c r="BO143" s="15"/>
      <c r="BP143" s="15"/>
      <c r="BR143" s="15"/>
      <c r="BS143" s="15"/>
      <c r="BU143" s="15"/>
      <c r="BW143" s="15"/>
      <c r="BX143" s="15"/>
      <c r="BZ143" s="15"/>
      <c r="CA143" s="15"/>
      <c r="CC143" s="15"/>
      <c r="CD143" s="15"/>
      <c r="CF143" s="15"/>
      <c r="CG143" s="15"/>
      <c r="CI143" s="15"/>
      <c r="CJ143" s="15"/>
      <c r="CL143" s="15"/>
      <c r="CM143" s="15"/>
      <c r="CO143" s="15"/>
      <c r="CP143" s="15"/>
      <c r="CR143" s="15"/>
      <c r="CS143" s="15"/>
      <c r="CU143" s="15"/>
      <c r="CV143" s="15"/>
      <c r="CX143" s="15"/>
      <c r="CY143" s="15"/>
      <c r="DA143" s="15"/>
      <c r="DC143" s="15"/>
      <c r="DE143" s="15"/>
      <c r="DG143" s="15"/>
      <c r="DI143" s="15"/>
      <c r="DK143" s="15"/>
      <c r="DM143" s="15"/>
      <c r="DO143" s="15"/>
      <c r="DW143" s="15"/>
      <c r="DY143" s="15"/>
      <c r="EA143" s="15"/>
      <c r="EC143" s="15"/>
      <c r="EE143" s="15"/>
      <c r="EG143" s="15"/>
    </row>
    <row r="144" spans="1:137">
      <c r="A144" s="14">
        <v>1079</v>
      </c>
      <c r="B144" s="15" t="s">
        <v>311</v>
      </c>
      <c r="D144" s="15"/>
      <c r="F144" s="15"/>
      <c r="H144" s="15"/>
      <c r="J144" s="15"/>
      <c r="L144" s="15"/>
      <c r="N144" s="15"/>
      <c r="P144" s="15"/>
      <c r="R144" s="15"/>
      <c r="T144" s="15"/>
      <c r="W144" s="15"/>
      <c r="X144" s="15"/>
      <c r="Z144" s="15"/>
      <c r="AA144" s="15"/>
      <c r="AC144" s="15"/>
      <c r="AD144" s="15"/>
      <c r="AF144" s="15"/>
      <c r="AG144" s="15"/>
      <c r="AI144" s="15"/>
      <c r="AJ144" s="15"/>
      <c r="AL144" s="15"/>
      <c r="AM144" s="15"/>
      <c r="AO144" s="15"/>
      <c r="AP144" s="15"/>
      <c r="AQ144" s="15" t="s">
        <v>243</v>
      </c>
      <c r="AT144" s="15"/>
      <c r="AV144" s="15"/>
      <c r="AW144" s="15"/>
      <c r="AY144" s="15"/>
      <c r="AZ144" s="15"/>
      <c r="BB144" s="15"/>
      <c r="BD144" s="15"/>
      <c r="BF144" s="15"/>
      <c r="BG144" s="15"/>
      <c r="BI144" s="15"/>
      <c r="BJ144" s="15"/>
      <c r="BL144" s="15"/>
      <c r="BM144" s="15"/>
      <c r="BO144" s="15"/>
      <c r="BP144" s="15"/>
      <c r="BR144" s="15"/>
      <c r="BS144" s="15"/>
      <c r="BU144" s="15"/>
      <c r="BW144" s="15"/>
      <c r="BX144" s="15"/>
      <c r="BZ144" s="15"/>
      <c r="CA144" s="15"/>
      <c r="CC144" s="15"/>
      <c r="CD144" s="15"/>
      <c r="CF144" s="15"/>
      <c r="CG144" s="15"/>
      <c r="CI144" s="15"/>
      <c r="CJ144" s="15"/>
      <c r="CL144" s="15"/>
      <c r="CM144" s="15"/>
      <c r="CO144" s="15"/>
      <c r="CP144" s="15"/>
      <c r="CR144" s="15"/>
      <c r="CS144" s="15"/>
      <c r="CU144" s="15"/>
      <c r="CV144" s="15"/>
      <c r="CX144" s="15"/>
      <c r="CY144" s="15"/>
      <c r="DA144" s="15"/>
      <c r="DC144" s="15"/>
      <c r="DE144" s="15"/>
      <c r="DG144" s="15"/>
      <c r="DI144" s="15"/>
      <c r="DK144" s="15"/>
      <c r="DM144" s="15"/>
      <c r="DO144" s="15"/>
      <c r="DW144" s="15"/>
      <c r="DY144" s="15"/>
      <c r="EA144" s="15"/>
      <c r="EC144" s="15"/>
      <c r="EE144" s="15"/>
      <c r="EG144" s="15"/>
    </row>
    <row r="145" spans="1:137">
      <c r="A145" s="14">
        <v>1080</v>
      </c>
      <c r="B145" s="15" t="s">
        <v>312</v>
      </c>
      <c r="D145" s="15"/>
      <c r="F145" s="15"/>
      <c r="H145" s="15"/>
      <c r="J145" s="15"/>
      <c r="L145" s="15"/>
      <c r="N145" s="15"/>
      <c r="P145" s="15"/>
      <c r="R145" s="15"/>
      <c r="T145" s="15"/>
      <c r="W145" s="15"/>
      <c r="X145" s="15"/>
      <c r="Z145" s="15"/>
      <c r="AA145" s="15"/>
      <c r="AC145" s="15"/>
      <c r="AD145" s="15"/>
      <c r="AF145" s="15"/>
      <c r="AG145" s="15"/>
      <c r="AI145" s="15"/>
      <c r="AJ145" s="15"/>
      <c r="AL145" s="15"/>
      <c r="AM145" s="15"/>
      <c r="AO145" s="15"/>
      <c r="AP145" s="15"/>
      <c r="AQ145" s="15" t="s">
        <v>249</v>
      </c>
      <c r="AT145" s="15"/>
      <c r="AV145" s="15"/>
      <c r="AW145" s="15"/>
      <c r="AY145" s="15"/>
      <c r="AZ145" s="15"/>
      <c r="BB145" s="15"/>
      <c r="BD145" s="15"/>
      <c r="BF145" s="15"/>
      <c r="BG145" s="15"/>
      <c r="BI145" s="15"/>
      <c r="BJ145" s="15"/>
      <c r="BL145" s="15"/>
      <c r="BM145" s="15"/>
      <c r="BO145" s="15"/>
      <c r="BP145" s="15"/>
      <c r="BR145" s="15"/>
      <c r="BS145" s="15"/>
      <c r="BU145" s="15"/>
      <c r="BW145" s="15"/>
      <c r="BX145" s="15"/>
      <c r="BZ145" s="15"/>
      <c r="CA145" s="15"/>
      <c r="CC145" s="15"/>
      <c r="CD145" s="15"/>
      <c r="CF145" s="15"/>
      <c r="CG145" s="15"/>
      <c r="CI145" s="15"/>
      <c r="CJ145" s="15"/>
      <c r="CL145" s="15"/>
      <c r="CM145" s="15"/>
      <c r="CO145" s="15"/>
      <c r="CP145" s="15"/>
      <c r="CR145" s="15"/>
      <c r="CS145" s="15"/>
      <c r="CU145" s="15"/>
      <c r="CV145" s="15"/>
      <c r="CX145" s="15"/>
      <c r="CY145" s="15"/>
      <c r="DA145" s="15"/>
      <c r="DC145" s="15"/>
      <c r="DE145" s="15"/>
      <c r="DG145" s="15"/>
      <c r="DI145" s="15"/>
      <c r="DK145" s="15"/>
      <c r="DM145" s="15"/>
      <c r="DO145" s="15"/>
      <c r="DW145" s="15"/>
      <c r="DY145" s="15"/>
      <c r="EA145" s="15"/>
      <c r="EC145" s="15"/>
      <c r="EE145" s="15"/>
      <c r="EG145" s="15"/>
    </row>
    <row r="146" spans="1:137">
      <c r="A146" s="14">
        <v>1081</v>
      </c>
      <c r="B146" s="15" t="s">
        <v>313</v>
      </c>
      <c r="D146" s="15"/>
      <c r="F146" s="15"/>
      <c r="H146" s="15"/>
      <c r="J146" s="15"/>
      <c r="L146" s="15"/>
      <c r="N146" s="15"/>
      <c r="P146" s="15"/>
      <c r="R146" s="15"/>
      <c r="T146" s="15"/>
      <c r="W146" s="15"/>
      <c r="X146" s="15"/>
      <c r="Z146" s="15"/>
      <c r="AA146" s="15"/>
      <c r="AC146" s="15"/>
      <c r="AD146" s="15"/>
      <c r="AF146" s="15"/>
      <c r="AG146" s="15"/>
      <c r="AI146" s="15"/>
      <c r="AJ146" s="15"/>
      <c r="AL146" s="15"/>
      <c r="AM146" s="15"/>
      <c r="AO146" s="15"/>
      <c r="AP146" s="15"/>
      <c r="AQ146" s="15" t="s">
        <v>249</v>
      </c>
      <c r="AT146" s="15"/>
      <c r="AV146" s="15"/>
      <c r="AW146" s="15"/>
      <c r="AY146" s="15"/>
      <c r="AZ146" s="15"/>
      <c r="BB146" s="15"/>
      <c r="BD146" s="15"/>
      <c r="BF146" s="15"/>
      <c r="BG146" s="15"/>
      <c r="BI146" s="15"/>
      <c r="BJ146" s="15"/>
      <c r="BL146" s="15"/>
      <c r="BM146" s="15"/>
      <c r="BO146" s="15"/>
      <c r="BP146" s="15"/>
      <c r="BR146" s="15"/>
      <c r="BS146" s="15"/>
      <c r="BU146" s="15"/>
      <c r="BW146" s="15"/>
      <c r="BX146" s="15"/>
      <c r="BZ146" s="15"/>
      <c r="CA146" s="15"/>
      <c r="CC146" s="15"/>
      <c r="CD146" s="15"/>
      <c r="CF146" s="15"/>
      <c r="CG146" s="15"/>
      <c r="CI146" s="15"/>
      <c r="CJ146" s="15"/>
      <c r="CL146" s="15"/>
      <c r="CM146" s="15"/>
      <c r="CO146" s="15"/>
      <c r="CP146" s="15"/>
      <c r="CR146" s="15"/>
      <c r="CS146" s="15"/>
      <c r="CU146" s="15"/>
      <c r="CV146" s="15"/>
      <c r="CX146" s="15"/>
      <c r="CY146" s="15"/>
      <c r="DA146" s="15"/>
      <c r="DC146" s="15"/>
      <c r="DE146" s="15"/>
      <c r="DG146" s="15"/>
      <c r="DI146" s="15"/>
      <c r="DK146" s="15"/>
      <c r="DM146" s="15"/>
      <c r="DO146" s="15"/>
      <c r="DW146" s="15"/>
      <c r="DY146" s="15"/>
      <c r="EA146" s="15"/>
      <c r="EC146" s="15"/>
      <c r="EE146" s="15"/>
      <c r="EG146" s="15"/>
    </row>
    <row r="147" spans="1:137">
      <c r="A147" s="14">
        <v>1082</v>
      </c>
      <c r="B147" s="15" t="s">
        <v>314</v>
      </c>
      <c r="D147" s="15"/>
      <c r="F147" s="15"/>
      <c r="H147" s="15"/>
      <c r="J147" s="15"/>
      <c r="L147" s="15"/>
      <c r="N147" s="15"/>
      <c r="P147" s="15"/>
      <c r="R147" s="15"/>
      <c r="T147" s="15"/>
      <c r="W147" s="15"/>
      <c r="X147" s="15"/>
      <c r="Z147" s="15"/>
      <c r="AA147" s="15"/>
      <c r="AC147" s="15"/>
      <c r="AD147" s="15"/>
      <c r="AF147" s="15"/>
      <c r="AG147" s="15"/>
      <c r="AI147" s="15"/>
      <c r="AJ147" s="15"/>
      <c r="AL147" s="15"/>
      <c r="AM147" s="15"/>
      <c r="AO147" s="15"/>
      <c r="AP147" s="15"/>
      <c r="AQ147" s="15" t="s">
        <v>243</v>
      </c>
      <c r="AT147" s="15"/>
      <c r="AV147" s="15"/>
      <c r="AW147" s="15"/>
      <c r="AY147" s="15"/>
      <c r="AZ147" s="15"/>
      <c r="BB147" s="15"/>
      <c r="BD147" s="15"/>
      <c r="BF147" s="15"/>
      <c r="BG147" s="15"/>
      <c r="BI147" s="15"/>
      <c r="BJ147" s="15"/>
      <c r="BL147" s="15"/>
      <c r="BM147" s="15"/>
      <c r="BO147" s="15"/>
      <c r="BP147" s="15"/>
      <c r="BR147" s="15"/>
      <c r="BS147" s="15"/>
      <c r="BU147" s="15"/>
      <c r="BW147" s="15"/>
      <c r="BX147" s="15"/>
      <c r="BZ147" s="15"/>
      <c r="CA147" s="15"/>
      <c r="CC147" s="15"/>
      <c r="CD147" s="15"/>
      <c r="CF147" s="15"/>
      <c r="CG147" s="15"/>
      <c r="CI147" s="15"/>
      <c r="CJ147" s="15"/>
      <c r="CL147" s="15"/>
      <c r="CM147" s="15"/>
      <c r="CO147" s="15"/>
      <c r="CP147" s="15"/>
      <c r="CR147" s="15"/>
      <c r="CS147" s="15"/>
      <c r="CU147" s="15"/>
      <c r="CV147" s="15"/>
      <c r="CX147" s="15"/>
      <c r="CY147" s="15"/>
      <c r="DA147" s="15"/>
      <c r="DC147" s="15"/>
      <c r="DE147" s="15"/>
      <c r="DG147" s="15"/>
      <c r="DI147" s="15"/>
      <c r="DK147" s="15"/>
      <c r="DM147" s="15"/>
      <c r="DO147" s="15"/>
      <c r="DW147" s="15"/>
      <c r="DY147" s="15"/>
      <c r="EA147" s="15"/>
      <c r="EC147" s="15"/>
      <c r="EE147" s="15"/>
      <c r="EG147" s="15"/>
    </row>
    <row r="148" spans="1:137">
      <c r="A148" s="14">
        <v>1083</v>
      </c>
      <c r="B148" s="15" t="s">
        <v>315</v>
      </c>
      <c r="D148" s="15"/>
      <c r="F148" s="15"/>
      <c r="H148" s="15"/>
      <c r="J148" s="15"/>
      <c r="L148" s="15"/>
      <c r="N148" s="15"/>
      <c r="P148" s="15"/>
      <c r="R148" s="15"/>
      <c r="T148" s="15"/>
      <c r="W148" s="15"/>
      <c r="X148" s="15"/>
      <c r="Z148" s="15"/>
      <c r="AA148" s="15"/>
      <c r="AC148" s="15"/>
      <c r="AD148" s="15"/>
      <c r="AF148" s="15"/>
      <c r="AG148" s="15"/>
      <c r="AI148" s="15"/>
      <c r="AJ148" s="15"/>
      <c r="AL148" s="15"/>
      <c r="AM148" s="15"/>
      <c r="AO148" s="15"/>
      <c r="AP148" s="15"/>
      <c r="AQ148" s="15" t="s">
        <v>249</v>
      </c>
      <c r="AT148" s="15"/>
      <c r="AV148" s="15"/>
      <c r="AW148" s="15"/>
      <c r="AY148" s="15"/>
      <c r="AZ148" s="15"/>
      <c r="BB148" s="15"/>
      <c r="BD148" s="15"/>
      <c r="BF148" s="15"/>
      <c r="BG148" s="15"/>
      <c r="BI148" s="15"/>
      <c r="BJ148" s="15"/>
      <c r="BL148" s="15"/>
      <c r="BM148" s="15"/>
      <c r="BO148" s="15"/>
      <c r="BP148" s="15"/>
      <c r="BR148" s="15"/>
      <c r="BS148" s="15"/>
      <c r="BU148" s="15"/>
      <c r="BW148" s="15"/>
      <c r="BX148" s="15"/>
      <c r="BZ148" s="15"/>
      <c r="CA148" s="15"/>
      <c r="CC148" s="15"/>
      <c r="CD148" s="15"/>
      <c r="CF148" s="15"/>
      <c r="CG148" s="15"/>
      <c r="CI148" s="15"/>
      <c r="CJ148" s="15"/>
      <c r="CL148" s="15"/>
      <c r="CM148" s="15"/>
      <c r="CO148" s="15"/>
      <c r="CP148" s="15"/>
      <c r="CR148" s="15"/>
      <c r="CS148" s="15"/>
      <c r="CU148" s="15"/>
      <c r="CV148" s="15"/>
      <c r="CX148" s="15"/>
      <c r="CY148" s="15"/>
      <c r="DA148" s="15"/>
      <c r="DC148" s="15"/>
      <c r="DE148" s="15"/>
      <c r="DG148" s="15"/>
      <c r="DI148" s="15"/>
      <c r="DK148" s="15"/>
      <c r="DM148" s="15"/>
      <c r="DO148" s="15"/>
      <c r="DW148" s="15"/>
      <c r="DY148" s="15"/>
      <c r="EA148" s="15"/>
      <c r="EC148" s="15"/>
      <c r="EE148" s="15"/>
      <c r="EG148" s="15"/>
    </row>
    <row r="149" spans="1:137">
      <c r="A149" s="14">
        <v>1084</v>
      </c>
      <c r="B149" s="15" t="s">
        <v>316</v>
      </c>
      <c r="D149" s="15"/>
      <c r="F149" s="15"/>
      <c r="H149" s="15"/>
      <c r="J149" s="15"/>
      <c r="L149" s="15"/>
      <c r="N149" s="15"/>
      <c r="P149" s="15"/>
      <c r="R149" s="15"/>
      <c r="T149" s="15"/>
      <c r="W149" s="15"/>
      <c r="X149" s="15"/>
      <c r="Z149" s="15"/>
      <c r="AA149" s="15"/>
      <c r="AC149" s="15"/>
      <c r="AD149" s="15"/>
      <c r="AF149" s="15"/>
      <c r="AG149" s="15"/>
      <c r="AI149" s="15"/>
      <c r="AJ149" s="15"/>
      <c r="AL149" s="15"/>
      <c r="AM149" s="15"/>
      <c r="AO149" s="15"/>
      <c r="AP149" s="15"/>
      <c r="AQ149" s="15" t="s">
        <v>243</v>
      </c>
      <c r="AT149" s="15"/>
      <c r="AV149" s="15"/>
      <c r="AW149" s="15"/>
      <c r="AY149" s="15"/>
      <c r="AZ149" s="15"/>
      <c r="BB149" s="15"/>
      <c r="BD149" s="15"/>
      <c r="BF149" s="15"/>
      <c r="BG149" s="15"/>
      <c r="BI149" s="15"/>
      <c r="BJ149" s="15"/>
      <c r="BL149" s="15"/>
      <c r="BM149" s="15"/>
      <c r="BO149" s="15"/>
      <c r="BP149" s="15"/>
      <c r="BR149" s="15"/>
      <c r="BS149" s="15"/>
      <c r="BU149" s="15"/>
      <c r="BW149" s="15"/>
      <c r="BX149" s="15"/>
      <c r="BZ149" s="15"/>
      <c r="CA149" s="15"/>
      <c r="CC149" s="15"/>
      <c r="CD149" s="15"/>
      <c r="CF149" s="15"/>
      <c r="CG149" s="15"/>
      <c r="CI149" s="15"/>
      <c r="CJ149" s="15"/>
      <c r="CL149" s="15"/>
      <c r="CM149" s="15"/>
      <c r="CO149" s="15"/>
      <c r="CP149" s="15"/>
      <c r="CR149" s="15"/>
      <c r="CS149" s="15"/>
      <c r="CU149" s="15"/>
      <c r="CV149" s="15"/>
      <c r="CX149" s="15"/>
      <c r="CY149" s="15"/>
      <c r="DA149" s="15"/>
      <c r="DC149" s="15"/>
      <c r="DE149" s="15"/>
      <c r="DG149" s="15"/>
      <c r="DI149" s="15"/>
      <c r="DK149" s="15"/>
      <c r="DM149" s="15"/>
      <c r="DO149" s="15"/>
      <c r="DW149" s="15"/>
      <c r="DY149" s="15"/>
      <c r="EA149" s="15"/>
      <c r="EC149" s="15"/>
      <c r="EE149" s="15"/>
      <c r="EG149" s="15"/>
    </row>
    <row r="150" spans="1:137">
      <c r="A150" s="14">
        <v>1085</v>
      </c>
      <c r="B150" s="15" t="s">
        <v>317</v>
      </c>
      <c r="D150" s="15"/>
      <c r="F150" s="15"/>
      <c r="H150" s="15"/>
      <c r="J150" s="15"/>
      <c r="L150" s="15"/>
      <c r="N150" s="15"/>
      <c r="P150" s="15"/>
      <c r="R150" s="15"/>
      <c r="T150" s="15"/>
      <c r="W150" s="15"/>
      <c r="X150" s="15"/>
      <c r="Z150" s="15"/>
      <c r="AA150" s="15"/>
      <c r="AC150" s="15"/>
      <c r="AD150" s="15"/>
      <c r="AF150" s="15"/>
      <c r="AG150" s="15"/>
      <c r="AI150" s="15"/>
      <c r="AJ150" s="15"/>
      <c r="AL150" s="15"/>
      <c r="AM150" s="15"/>
      <c r="AO150" s="15"/>
      <c r="AP150" s="15"/>
      <c r="AQ150" s="15" t="s">
        <v>243</v>
      </c>
      <c r="AT150" s="15"/>
      <c r="AV150" s="15"/>
      <c r="AW150" s="15"/>
      <c r="AY150" s="15"/>
      <c r="AZ150" s="15"/>
      <c r="BB150" s="15"/>
      <c r="BD150" s="15"/>
      <c r="BF150" s="15"/>
      <c r="BG150" s="15"/>
      <c r="BI150" s="15"/>
      <c r="BJ150" s="15"/>
      <c r="BL150" s="15"/>
      <c r="BM150" s="15"/>
      <c r="BO150" s="15"/>
      <c r="BP150" s="15"/>
      <c r="BR150" s="15"/>
      <c r="BS150" s="15"/>
      <c r="BU150" s="15"/>
      <c r="BW150" s="15"/>
      <c r="BX150" s="15"/>
      <c r="BZ150" s="15"/>
      <c r="CA150" s="15"/>
      <c r="CC150" s="15"/>
      <c r="CD150" s="15"/>
      <c r="CF150" s="15"/>
      <c r="CG150" s="15"/>
      <c r="CI150" s="15"/>
      <c r="CJ150" s="15"/>
      <c r="CL150" s="15"/>
      <c r="CM150" s="15"/>
      <c r="CO150" s="15"/>
      <c r="CP150" s="15"/>
      <c r="CR150" s="15"/>
      <c r="CS150" s="15"/>
      <c r="CU150" s="15"/>
      <c r="CV150" s="15"/>
      <c r="CX150" s="15"/>
      <c r="CY150" s="15"/>
      <c r="DA150" s="15"/>
      <c r="DC150" s="15"/>
      <c r="DE150" s="15"/>
      <c r="DG150" s="15"/>
      <c r="DI150" s="15"/>
      <c r="DK150" s="15"/>
      <c r="DM150" s="15"/>
      <c r="DO150" s="15"/>
      <c r="DW150" s="15"/>
      <c r="DY150" s="15"/>
      <c r="EA150" s="15"/>
      <c r="EC150" s="15"/>
      <c r="EE150" s="15"/>
      <c r="EG150" s="15"/>
    </row>
    <row r="151" spans="1:137">
      <c r="A151" s="14">
        <v>1086</v>
      </c>
      <c r="B151" s="15" t="s">
        <v>318</v>
      </c>
      <c r="D151" s="15"/>
      <c r="F151" s="15"/>
      <c r="H151" s="15"/>
      <c r="J151" s="15"/>
      <c r="L151" s="15"/>
      <c r="N151" s="15"/>
      <c r="P151" s="15"/>
      <c r="R151" s="15"/>
      <c r="T151" s="15"/>
      <c r="W151" s="15"/>
      <c r="X151" s="15"/>
      <c r="Z151" s="15"/>
      <c r="AA151" s="15"/>
      <c r="AC151" s="15"/>
      <c r="AD151" s="15"/>
      <c r="AF151" s="15"/>
      <c r="AG151" s="15"/>
      <c r="AI151" s="15"/>
      <c r="AJ151" s="15"/>
      <c r="AL151" s="15"/>
      <c r="AM151" s="15"/>
      <c r="AO151" s="15"/>
      <c r="AP151" s="15"/>
      <c r="AQ151" s="15" t="s">
        <v>243</v>
      </c>
      <c r="AT151" s="15"/>
      <c r="AV151" s="15"/>
      <c r="AW151" s="15"/>
      <c r="AY151" s="15"/>
      <c r="AZ151" s="15"/>
      <c r="BB151" s="15"/>
      <c r="BD151" s="15"/>
      <c r="BF151" s="15"/>
      <c r="BG151" s="15"/>
      <c r="BI151" s="15"/>
      <c r="BJ151" s="15"/>
      <c r="BL151" s="15"/>
      <c r="BM151" s="15"/>
      <c r="BO151" s="15"/>
      <c r="BP151" s="15"/>
      <c r="BR151" s="15"/>
      <c r="BS151" s="15"/>
      <c r="BU151" s="15"/>
      <c r="BW151" s="15"/>
      <c r="BX151" s="15"/>
      <c r="BZ151" s="15"/>
      <c r="CA151" s="15"/>
      <c r="CC151" s="15"/>
      <c r="CD151" s="15"/>
      <c r="CF151" s="15"/>
      <c r="CG151" s="15"/>
      <c r="CI151" s="15"/>
      <c r="CJ151" s="15"/>
      <c r="CL151" s="15"/>
      <c r="CM151" s="15"/>
      <c r="CO151" s="15"/>
      <c r="CP151" s="15"/>
      <c r="CR151" s="15"/>
      <c r="CS151" s="15"/>
      <c r="CU151" s="15"/>
      <c r="CV151" s="15"/>
      <c r="CX151" s="15"/>
      <c r="CY151" s="15"/>
      <c r="DA151" s="15"/>
      <c r="DC151" s="15"/>
      <c r="DE151" s="15"/>
      <c r="DG151" s="15"/>
      <c r="DI151" s="15"/>
      <c r="DK151" s="15"/>
      <c r="DM151" s="15"/>
      <c r="DO151" s="15"/>
      <c r="DW151" s="15"/>
      <c r="DY151" s="15"/>
      <c r="EA151" s="15"/>
      <c r="EC151" s="15"/>
      <c r="EE151" s="15"/>
      <c r="EG151" s="15"/>
    </row>
    <row r="152" spans="1:137">
      <c r="A152" s="14">
        <v>1087</v>
      </c>
      <c r="B152" s="15" t="s">
        <v>319</v>
      </c>
      <c r="D152" s="15"/>
      <c r="F152" s="15"/>
      <c r="H152" s="15"/>
      <c r="J152" s="15"/>
      <c r="L152" s="15"/>
      <c r="N152" s="15"/>
      <c r="P152" s="15"/>
      <c r="R152" s="15"/>
      <c r="T152" s="15"/>
      <c r="W152" s="15"/>
      <c r="X152" s="15"/>
      <c r="Z152" s="15"/>
      <c r="AA152" s="15"/>
      <c r="AC152" s="15"/>
      <c r="AD152" s="15"/>
      <c r="AF152" s="15"/>
      <c r="AG152" s="15"/>
      <c r="AI152" s="15"/>
      <c r="AJ152" s="15"/>
      <c r="AL152" s="15"/>
      <c r="AM152" s="15"/>
      <c r="AO152" s="15"/>
      <c r="AP152" s="15"/>
      <c r="AQ152" s="15" t="s">
        <v>243</v>
      </c>
      <c r="AT152" s="15"/>
      <c r="AV152" s="15"/>
      <c r="AW152" s="15"/>
      <c r="AY152" s="15"/>
      <c r="AZ152" s="15"/>
      <c r="BB152" s="15"/>
      <c r="BD152" s="15"/>
      <c r="BF152" s="15"/>
      <c r="BG152" s="15"/>
      <c r="BI152" s="15"/>
      <c r="BJ152" s="15"/>
      <c r="BL152" s="15"/>
      <c r="BM152" s="15"/>
      <c r="BO152" s="15"/>
      <c r="BP152" s="15"/>
      <c r="BR152" s="15"/>
      <c r="BS152" s="15"/>
      <c r="BU152" s="15"/>
      <c r="BW152" s="15"/>
      <c r="BX152" s="15"/>
      <c r="BZ152" s="15"/>
      <c r="CA152" s="15"/>
      <c r="CC152" s="15"/>
      <c r="CD152" s="15"/>
      <c r="CF152" s="15"/>
      <c r="CG152" s="15"/>
      <c r="CI152" s="15"/>
      <c r="CJ152" s="15"/>
      <c r="CL152" s="15"/>
      <c r="CM152" s="15"/>
      <c r="CO152" s="15"/>
      <c r="CP152" s="15"/>
      <c r="CR152" s="15"/>
      <c r="CS152" s="15"/>
      <c r="CU152" s="15"/>
      <c r="CV152" s="15"/>
      <c r="CX152" s="15"/>
      <c r="CY152" s="15"/>
      <c r="DA152" s="15"/>
      <c r="DC152" s="15"/>
      <c r="DE152" s="15"/>
      <c r="DG152" s="15"/>
      <c r="DI152" s="15"/>
      <c r="DK152" s="15"/>
      <c r="DM152" s="15"/>
      <c r="DO152" s="15"/>
      <c r="DW152" s="15"/>
      <c r="DY152" s="15"/>
      <c r="EA152" s="15"/>
      <c r="EC152" s="15"/>
      <c r="EE152" s="15"/>
      <c r="EG152" s="15"/>
    </row>
    <row r="153" spans="1:137">
      <c r="A153" s="14">
        <v>1088</v>
      </c>
      <c r="B153" s="15" t="s">
        <v>320</v>
      </c>
      <c r="D153" s="15"/>
      <c r="F153" s="15"/>
      <c r="H153" s="15"/>
      <c r="J153" s="15"/>
      <c r="L153" s="15"/>
      <c r="N153" s="15"/>
      <c r="P153" s="15"/>
      <c r="R153" s="15"/>
      <c r="T153" s="15"/>
      <c r="W153" s="15"/>
      <c r="X153" s="15"/>
      <c r="Z153" s="15"/>
      <c r="AA153" s="15"/>
      <c r="AC153" s="15"/>
      <c r="AD153" s="15"/>
      <c r="AF153" s="15"/>
      <c r="AG153" s="15"/>
      <c r="AI153" s="15"/>
      <c r="AJ153" s="15"/>
      <c r="AL153" s="15"/>
      <c r="AM153" s="15"/>
      <c r="AO153" s="15"/>
      <c r="AP153" s="15"/>
      <c r="AQ153" s="15" t="s">
        <v>243</v>
      </c>
      <c r="AT153" s="15"/>
      <c r="AV153" s="15"/>
      <c r="AW153" s="15"/>
      <c r="AY153" s="15"/>
      <c r="AZ153" s="15"/>
      <c r="BB153" s="15"/>
      <c r="BD153" s="15"/>
      <c r="BF153" s="15"/>
      <c r="BG153" s="15"/>
      <c r="BI153" s="15"/>
      <c r="BJ153" s="15"/>
      <c r="BL153" s="15"/>
      <c r="BM153" s="15"/>
      <c r="BO153" s="15"/>
      <c r="BP153" s="15"/>
      <c r="BR153" s="15"/>
      <c r="BS153" s="15"/>
      <c r="BU153" s="15"/>
      <c r="BW153" s="15"/>
      <c r="BX153" s="15"/>
      <c r="BZ153" s="15"/>
      <c r="CA153" s="15"/>
      <c r="CC153" s="15"/>
      <c r="CD153" s="15"/>
      <c r="CF153" s="15"/>
      <c r="CG153" s="15"/>
      <c r="CI153" s="15"/>
      <c r="CJ153" s="15"/>
      <c r="CL153" s="15"/>
      <c r="CM153" s="15"/>
      <c r="CO153" s="15"/>
      <c r="CP153" s="15"/>
      <c r="CR153" s="15"/>
      <c r="CS153" s="15"/>
      <c r="CU153" s="15"/>
      <c r="CV153" s="15"/>
      <c r="CX153" s="15"/>
      <c r="CY153" s="15"/>
      <c r="DA153" s="15"/>
      <c r="DC153" s="15"/>
      <c r="DE153" s="15"/>
      <c r="DG153" s="15"/>
      <c r="DI153" s="15"/>
      <c r="DK153" s="15"/>
      <c r="DM153" s="15"/>
      <c r="DO153" s="15"/>
      <c r="DW153" s="15"/>
      <c r="DY153" s="15"/>
      <c r="EA153" s="15"/>
      <c r="EC153" s="15"/>
      <c r="EE153" s="15"/>
      <c r="EG153" s="15"/>
    </row>
    <row r="154" spans="1:137">
      <c r="A154" s="14">
        <v>1089</v>
      </c>
      <c r="B154" s="15" t="s">
        <v>321</v>
      </c>
      <c r="D154" s="15"/>
      <c r="F154" s="15"/>
      <c r="H154" s="15"/>
      <c r="J154" s="15"/>
      <c r="L154" s="15"/>
      <c r="N154" s="15"/>
      <c r="P154" s="15"/>
      <c r="R154" s="15"/>
      <c r="T154" s="15"/>
      <c r="W154" s="15"/>
      <c r="X154" s="15"/>
      <c r="Z154" s="15"/>
      <c r="AA154" s="15"/>
      <c r="AC154" s="15"/>
      <c r="AD154" s="15"/>
      <c r="AF154" s="15"/>
      <c r="AG154" s="15"/>
      <c r="AI154" s="15"/>
      <c r="AJ154" s="15"/>
      <c r="AL154" s="15"/>
      <c r="AM154" s="15"/>
      <c r="AO154" s="15"/>
      <c r="AP154" s="15"/>
      <c r="AQ154" s="15" t="s">
        <v>243</v>
      </c>
      <c r="AT154" s="15"/>
      <c r="AV154" s="15"/>
      <c r="AW154" s="15"/>
      <c r="AY154" s="15"/>
      <c r="AZ154" s="15"/>
      <c r="BB154" s="15"/>
      <c r="BD154" s="15"/>
      <c r="BF154" s="15"/>
      <c r="BG154" s="15"/>
      <c r="BI154" s="15"/>
      <c r="BJ154" s="15"/>
      <c r="BL154" s="15"/>
      <c r="BM154" s="15"/>
      <c r="BO154" s="15"/>
      <c r="BP154" s="15"/>
      <c r="BR154" s="15"/>
      <c r="BS154" s="15"/>
      <c r="BU154" s="15"/>
      <c r="BW154" s="15"/>
      <c r="BX154" s="15"/>
      <c r="BZ154" s="15"/>
      <c r="CA154" s="15"/>
      <c r="CC154" s="15"/>
      <c r="CD154" s="15"/>
      <c r="CF154" s="15"/>
      <c r="CG154" s="15"/>
      <c r="CI154" s="15"/>
      <c r="CJ154" s="15"/>
      <c r="CL154" s="15"/>
      <c r="CM154" s="15"/>
      <c r="CO154" s="15"/>
      <c r="CP154" s="15"/>
      <c r="CR154" s="15"/>
      <c r="CS154" s="15"/>
      <c r="CU154" s="15"/>
      <c r="CV154" s="15"/>
      <c r="CX154" s="15"/>
      <c r="CY154" s="15"/>
      <c r="DA154" s="15"/>
      <c r="DC154" s="15"/>
      <c r="DE154" s="15"/>
      <c r="DG154" s="15"/>
      <c r="DI154" s="15"/>
      <c r="DK154" s="15"/>
      <c r="DM154" s="15"/>
      <c r="DO154" s="15"/>
      <c r="DW154" s="15"/>
      <c r="DY154" s="15"/>
      <c r="EA154" s="15"/>
      <c r="EC154" s="15"/>
      <c r="EE154" s="15"/>
      <c r="EG154" s="15"/>
    </row>
    <row r="155" spans="1:137">
      <c r="A155" s="14">
        <v>1090</v>
      </c>
      <c r="B155" s="15" t="s">
        <v>322</v>
      </c>
      <c r="D155" s="15"/>
      <c r="F155" s="15"/>
      <c r="H155" s="15"/>
      <c r="J155" s="15"/>
      <c r="L155" s="15"/>
      <c r="N155" s="15"/>
      <c r="P155" s="15"/>
      <c r="R155" s="15"/>
      <c r="T155" s="15"/>
      <c r="W155" s="15"/>
      <c r="X155" s="15"/>
      <c r="Z155" s="15"/>
      <c r="AA155" s="15"/>
      <c r="AC155" s="15"/>
      <c r="AD155" s="15"/>
      <c r="AF155" s="15"/>
      <c r="AG155" s="15"/>
      <c r="AI155" s="15"/>
      <c r="AJ155" s="15"/>
      <c r="AL155" s="15"/>
      <c r="AM155" s="15"/>
      <c r="AO155" s="15"/>
      <c r="AP155" s="15"/>
      <c r="AQ155" s="15" t="s">
        <v>243</v>
      </c>
      <c r="AT155" s="15"/>
      <c r="AV155" s="15"/>
      <c r="AW155" s="15"/>
      <c r="AY155" s="15"/>
      <c r="AZ155" s="15"/>
      <c r="BB155" s="15"/>
      <c r="BD155" s="15"/>
      <c r="BF155" s="15"/>
      <c r="BG155" s="15"/>
      <c r="BI155" s="15"/>
      <c r="BJ155" s="15"/>
      <c r="BL155" s="15"/>
      <c r="BM155" s="15"/>
      <c r="BO155" s="15"/>
      <c r="BP155" s="15"/>
      <c r="BR155" s="15"/>
      <c r="BS155" s="15"/>
      <c r="BU155" s="15"/>
      <c r="BW155" s="15"/>
      <c r="BX155" s="15"/>
      <c r="BZ155" s="15"/>
      <c r="CA155" s="15"/>
      <c r="CC155" s="15"/>
      <c r="CD155" s="15"/>
      <c r="CF155" s="15"/>
      <c r="CG155" s="15"/>
      <c r="CI155" s="15"/>
      <c r="CJ155" s="15"/>
      <c r="CL155" s="15"/>
      <c r="CM155" s="15"/>
      <c r="CO155" s="15"/>
      <c r="CP155" s="15"/>
      <c r="CR155" s="15"/>
      <c r="CS155" s="15"/>
      <c r="CU155" s="15"/>
      <c r="CV155" s="15"/>
      <c r="CX155" s="15"/>
      <c r="CY155" s="15"/>
      <c r="DA155" s="15"/>
      <c r="DC155" s="15"/>
      <c r="DE155" s="15"/>
      <c r="DG155" s="15"/>
      <c r="DI155" s="15"/>
      <c r="DK155" s="15"/>
      <c r="DM155" s="15"/>
      <c r="DO155" s="15"/>
      <c r="DW155" s="15"/>
      <c r="DY155" s="15"/>
      <c r="EA155" s="15"/>
      <c r="EC155" s="15"/>
      <c r="EE155" s="15"/>
      <c r="EG155" s="15"/>
    </row>
    <row r="156" spans="1:137">
      <c r="A156" s="14">
        <v>1091</v>
      </c>
      <c r="B156" s="15" t="s">
        <v>323</v>
      </c>
      <c r="D156" s="15"/>
      <c r="F156" s="15"/>
      <c r="H156" s="15"/>
      <c r="J156" s="15"/>
      <c r="L156" s="15"/>
      <c r="N156" s="15"/>
      <c r="P156" s="15"/>
      <c r="R156" s="15"/>
      <c r="T156" s="15"/>
      <c r="W156" s="15"/>
      <c r="X156" s="15"/>
      <c r="Z156" s="15"/>
      <c r="AA156" s="15"/>
      <c r="AC156" s="15"/>
      <c r="AD156" s="15"/>
      <c r="AF156" s="15"/>
      <c r="AG156" s="15"/>
      <c r="AI156" s="15"/>
      <c r="AJ156" s="15"/>
      <c r="AL156" s="15"/>
      <c r="AM156" s="15"/>
      <c r="AO156" s="15"/>
      <c r="AP156" s="15"/>
      <c r="AQ156" s="15" t="s">
        <v>243</v>
      </c>
      <c r="AT156" s="15"/>
      <c r="AV156" s="15"/>
      <c r="AW156" s="15"/>
      <c r="AY156" s="15"/>
      <c r="AZ156" s="15"/>
      <c r="BB156" s="15"/>
      <c r="BD156" s="15"/>
      <c r="BF156" s="15"/>
      <c r="BG156" s="15"/>
      <c r="BI156" s="15"/>
      <c r="BJ156" s="15"/>
      <c r="BL156" s="15"/>
      <c r="BM156" s="15"/>
      <c r="BO156" s="15"/>
      <c r="BP156" s="15"/>
      <c r="BR156" s="15"/>
      <c r="BS156" s="15"/>
      <c r="BU156" s="15"/>
      <c r="BW156" s="15"/>
      <c r="BX156" s="15"/>
      <c r="BZ156" s="15"/>
      <c r="CA156" s="15"/>
      <c r="CC156" s="15"/>
      <c r="CD156" s="15"/>
      <c r="CF156" s="15"/>
      <c r="CG156" s="15"/>
      <c r="CI156" s="15"/>
      <c r="CJ156" s="15"/>
      <c r="CL156" s="15"/>
      <c r="CM156" s="15"/>
      <c r="CO156" s="15"/>
      <c r="CP156" s="15"/>
      <c r="CR156" s="15"/>
      <c r="CS156" s="15"/>
      <c r="CU156" s="15"/>
      <c r="CV156" s="15"/>
      <c r="CX156" s="15"/>
      <c r="CY156" s="15"/>
      <c r="DA156" s="15"/>
      <c r="DC156" s="15"/>
      <c r="DE156" s="15"/>
      <c r="DG156" s="15"/>
      <c r="DI156" s="15"/>
      <c r="DK156" s="15"/>
      <c r="DM156" s="15"/>
      <c r="DO156" s="15"/>
      <c r="DW156" s="15"/>
      <c r="DY156" s="15"/>
      <c r="EA156" s="15"/>
      <c r="EC156" s="15"/>
      <c r="EE156" s="15"/>
      <c r="EG156" s="15"/>
    </row>
    <row r="157" spans="1:137">
      <c r="A157" s="14">
        <v>1092</v>
      </c>
      <c r="B157" s="15" t="s">
        <v>324</v>
      </c>
      <c r="D157" s="15"/>
      <c r="F157" s="15"/>
      <c r="H157" s="15"/>
      <c r="J157" s="15"/>
      <c r="L157" s="15"/>
      <c r="N157" s="15"/>
      <c r="P157" s="15"/>
      <c r="R157" s="15"/>
      <c r="T157" s="15"/>
      <c r="W157" s="15"/>
      <c r="X157" s="15"/>
      <c r="Z157" s="15"/>
      <c r="AA157" s="15"/>
      <c r="AC157" s="15"/>
      <c r="AD157" s="15"/>
      <c r="AF157" s="15"/>
      <c r="AG157" s="15"/>
      <c r="AI157" s="15"/>
      <c r="AJ157" s="15"/>
      <c r="AL157" s="15"/>
      <c r="AM157" s="15"/>
      <c r="AO157" s="15"/>
      <c r="AP157" s="15"/>
      <c r="AQ157" s="15" t="s">
        <v>249</v>
      </c>
      <c r="AT157" s="15"/>
      <c r="AV157" s="15"/>
      <c r="AW157" s="15"/>
      <c r="AY157" s="15"/>
      <c r="AZ157" s="15"/>
      <c r="BB157" s="15"/>
      <c r="BD157" s="15"/>
      <c r="BF157" s="15"/>
      <c r="BG157" s="15"/>
      <c r="BI157" s="15"/>
      <c r="BJ157" s="15"/>
      <c r="BL157" s="15"/>
      <c r="BM157" s="15"/>
      <c r="BO157" s="15"/>
      <c r="BP157" s="15"/>
      <c r="BR157" s="15"/>
      <c r="BS157" s="15"/>
      <c r="BU157" s="15"/>
      <c r="BW157" s="15"/>
      <c r="BX157" s="15"/>
      <c r="BZ157" s="15"/>
      <c r="CA157" s="15"/>
      <c r="CC157" s="15"/>
      <c r="CD157" s="15"/>
      <c r="CF157" s="15"/>
      <c r="CG157" s="15"/>
      <c r="CI157" s="15"/>
      <c r="CJ157" s="15"/>
      <c r="CL157" s="15"/>
      <c r="CM157" s="15"/>
      <c r="CO157" s="15"/>
      <c r="CP157" s="15"/>
      <c r="CR157" s="15"/>
      <c r="CS157" s="15"/>
      <c r="CU157" s="15"/>
      <c r="CV157" s="15"/>
      <c r="CX157" s="15"/>
      <c r="CY157" s="15"/>
      <c r="DA157" s="15"/>
      <c r="DC157" s="15"/>
      <c r="DE157" s="15"/>
      <c r="DG157" s="15"/>
      <c r="DI157" s="15"/>
      <c r="DK157" s="15"/>
      <c r="DM157" s="15"/>
      <c r="DO157" s="15"/>
      <c r="DW157" s="15"/>
      <c r="DY157" s="15"/>
      <c r="EA157" s="15"/>
      <c r="EC157" s="15"/>
      <c r="EE157" s="15"/>
      <c r="EG157" s="15"/>
    </row>
    <row r="158" spans="1:137">
      <c r="A158" s="14">
        <v>1093</v>
      </c>
      <c r="B158" s="15" t="s">
        <v>325</v>
      </c>
      <c r="D158" s="15"/>
      <c r="F158" s="15"/>
      <c r="H158" s="15"/>
      <c r="J158" s="15"/>
      <c r="L158" s="15"/>
      <c r="N158" s="15"/>
      <c r="P158" s="15"/>
      <c r="R158" s="15"/>
      <c r="T158" s="15"/>
      <c r="W158" s="15"/>
      <c r="X158" s="15"/>
      <c r="Z158" s="15"/>
      <c r="AA158" s="15"/>
      <c r="AC158" s="15"/>
      <c r="AD158" s="15"/>
      <c r="AF158" s="15"/>
      <c r="AG158" s="15"/>
      <c r="AI158" s="15"/>
      <c r="AJ158" s="15"/>
      <c r="AL158" s="15"/>
      <c r="AM158" s="15"/>
      <c r="AO158" s="15"/>
      <c r="AP158" s="15"/>
      <c r="AQ158" s="15" t="s">
        <v>243</v>
      </c>
      <c r="AT158" s="15"/>
      <c r="AV158" s="15"/>
      <c r="AW158" s="15"/>
      <c r="AY158" s="15"/>
      <c r="AZ158" s="15"/>
      <c r="BB158" s="15"/>
      <c r="BD158" s="15"/>
      <c r="BF158" s="15"/>
      <c r="BG158" s="15"/>
      <c r="BI158" s="15"/>
      <c r="BJ158" s="15"/>
      <c r="BL158" s="15"/>
      <c r="BM158" s="15"/>
      <c r="BO158" s="15"/>
      <c r="BP158" s="15"/>
      <c r="BR158" s="15"/>
      <c r="BS158" s="15"/>
      <c r="BU158" s="15"/>
      <c r="BW158" s="15"/>
      <c r="BX158" s="15"/>
      <c r="BZ158" s="15"/>
      <c r="CA158" s="15"/>
      <c r="CC158" s="15"/>
      <c r="CD158" s="15"/>
      <c r="CF158" s="15"/>
      <c r="CG158" s="15"/>
      <c r="CI158" s="15"/>
      <c r="CJ158" s="15"/>
      <c r="CL158" s="15"/>
      <c r="CM158" s="15"/>
      <c r="CO158" s="15"/>
      <c r="CP158" s="15"/>
      <c r="CR158" s="15"/>
      <c r="CS158" s="15"/>
      <c r="CU158" s="15"/>
      <c r="CV158" s="15"/>
      <c r="CX158" s="15"/>
      <c r="CY158" s="15"/>
      <c r="DA158" s="15"/>
      <c r="DC158" s="15"/>
      <c r="DE158" s="15"/>
      <c r="DG158" s="15"/>
      <c r="DI158" s="15"/>
      <c r="DK158" s="15"/>
      <c r="DM158" s="15"/>
      <c r="DO158" s="15"/>
      <c r="DW158" s="15"/>
      <c r="DY158" s="15"/>
      <c r="EA158" s="15"/>
      <c r="EC158" s="15"/>
      <c r="EE158" s="15"/>
      <c r="EG158" s="15"/>
    </row>
    <row r="159" spans="1:137">
      <c r="A159" s="14">
        <v>1094</v>
      </c>
      <c r="B159" s="15" t="s">
        <v>326</v>
      </c>
      <c r="D159" s="15"/>
      <c r="F159" s="15"/>
      <c r="H159" s="15"/>
      <c r="J159" s="15"/>
      <c r="L159" s="15"/>
      <c r="N159" s="15"/>
      <c r="P159" s="15"/>
      <c r="R159" s="15"/>
      <c r="T159" s="15"/>
      <c r="W159" s="15"/>
      <c r="X159" s="15"/>
      <c r="Z159" s="15"/>
      <c r="AA159" s="15"/>
      <c r="AC159" s="15"/>
      <c r="AD159" s="15"/>
      <c r="AF159" s="15"/>
      <c r="AG159" s="15"/>
      <c r="AI159" s="15"/>
      <c r="AJ159" s="15"/>
      <c r="AL159" s="15"/>
      <c r="AM159" s="15"/>
      <c r="AO159" s="15"/>
      <c r="AP159" s="15"/>
      <c r="AQ159" s="15" t="s">
        <v>243</v>
      </c>
      <c r="AT159" s="15"/>
      <c r="AV159" s="15"/>
      <c r="AW159" s="15"/>
      <c r="AY159" s="15"/>
      <c r="AZ159" s="15"/>
      <c r="BB159" s="15"/>
      <c r="BD159" s="15"/>
      <c r="BF159" s="15"/>
      <c r="BG159" s="15"/>
      <c r="BI159" s="15"/>
      <c r="BJ159" s="15"/>
      <c r="BL159" s="15"/>
      <c r="BM159" s="15"/>
      <c r="BO159" s="15"/>
      <c r="BP159" s="15"/>
      <c r="BR159" s="15"/>
      <c r="BS159" s="15"/>
      <c r="BU159" s="15"/>
      <c r="BW159" s="15"/>
      <c r="BX159" s="15"/>
      <c r="BZ159" s="15"/>
      <c r="CA159" s="15"/>
      <c r="CC159" s="15"/>
      <c r="CD159" s="15"/>
      <c r="CF159" s="15"/>
      <c r="CG159" s="15"/>
      <c r="CI159" s="15"/>
      <c r="CJ159" s="15"/>
      <c r="CL159" s="15"/>
      <c r="CM159" s="15"/>
      <c r="CO159" s="15"/>
      <c r="CP159" s="15"/>
      <c r="CR159" s="15"/>
      <c r="CS159" s="15"/>
      <c r="CU159" s="15"/>
      <c r="CV159" s="15"/>
      <c r="CX159" s="15"/>
      <c r="CY159" s="15"/>
      <c r="DA159" s="15"/>
      <c r="DC159" s="15"/>
      <c r="DE159" s="15"/>
      <c r="DG159" s="15"/>
      <c r="DI159" s="15"/>
      <c r="DK159" s="15"/>
      <c r="DM159" s="15"/>
      <c r="DO159" s="15"/>
      <c r="DW159" s="15"/>
      <c r="DY159" s="15"/>
      <c r="EA159" s="15"/>
      <c r="EC159" s="15"/>
      <c r="EE159" s="15"/>
      <c r="EG159" s="15"/>
    </row>
    <row r="160" spans="1:137">
      <c r="A160" s="14">
        <v>1095</v>
      </c>
      <c r="B160" s="15" t="s">
        <v>327</v>
      </c>
      <c r="D160" s="15"/>
      <c r="F160" s="15"/>
      <c r="H160" s="15"/>
      <c r="J160" s="15"/>
      <c r="L160" s="15"/>
      <c r="N160" s="15"/>
      <c r="P160" s="15"/>
      <c r="R160" s="15"/>
      <c r="T160" s="15"/>
      <c r="W160" s="15"/>
      <c r="X160" s="15"/>
      <c r="Z160" s="15"/>
      <c r="AA160" s="15"/>
      <c r="AC160" s="15"/>
      <c r="AD160" s="15"/>
      <c r="AF160" s="15"/>
      <c r="AG160" s="15"/>
      <c r="AI160" s="15"/>
      <c r="AJ160" s="15"/>
      <c r="AL160" s="15"/>
      <c r="AM160" s="15"/>
      <c r="AO160" s="15"/>
      <c r="AP160" s="15"/>
      <c r="AQ160" s="15" t="s">
        <v>243</v>
      </c>
      <c r="AT160" s="15"/>
      <c r="AV160" s="15"/>
      <c r="AW160" s="15"/>
      <c r="AY160" s="15"/>
      <c r="AZ160" s="15"/>
      <c r="BB160" s="15"/>
      <c r="BD160" s="15"/>
      <c r="BF160" s="15"/>
      <c r="BG160" s="15"/>
      <c r="BI160" s="15"/>
      <c r="BJ160" s="15"/>
      <c r="BL160" s="15"/>
      <c r="BM160" s="15"/>
      <c r="BO160" s="15"/>
      <c r="BP160" s="15"/>
      <c r="BR160" s="15"/>
      <c r="BS160" s="15"/>
      <c r="BU160" s="15"/>
      <c r="BW160" s="15"/>
      <c r="BX160" s="15"/>
      <c r="BZ160" s="15"/>
      <c r="CA160" s="15"/>
      <c r="CC160" s="15"/>
      <c r="CD160" s="15"/>
      <c r="CF160" s="15"/>
      <c r="CG160" s="15"/>
      <c r="CI160" s="15"/>
      <c r="CJ160" s="15"/>
      <c r="CL160" s="15"/>
      <c r="CM160" s="15"/>
      <c r="CO160" s="15"/>
      <c r="CP160" s="15"/>
      <c r="CR160" s="15"/>
      <c r="CS160" s="15"/>
      <c r="CU160" s="15"/>
      <c r="CV160" s="15"/>
      <c r="CX160" s="15"/>
      <c r="CY160" s="15"/>
      <c r="DA160" s="15"/>
      <c r="DC160" s="15"/>
      <c r="DE160" s="15"/>
      <c r="DG160" s="15"/>
      <c r="DI160" s="15"/>
      <c r="DK160" s="15"/>
      <c r="DM160" s="15"/>
      <c r="DO160" s="15"/>
      <c r="DW160" s="15"/>
      <c r="DY160" s="15"/>
      <c r="EA160" s="15"/>
      <c r="EC160" s="15"/>
      <c r="EE160" s="15"/>
      <c r="EG160" s="15"/>
    </row>
    <row r="161" spans="1:137">
      <c r="A161" s="14">
        <v>1096</v>
      </c>
      <c r="B161" s="15" t="s">
        <v>328</v>
      </c>
      <c r="D161" s="15"/>
      <c r="F161" s="15"/>
      <c r="H161" s="15"/>
      <c r="J161" s="15"/>
      <c r="L161" s="15"/>
      <c r="N161" s="15"/>
      <c r="P161" s="15"/>
      <c r="R161" s="15"/>
      <c r="T161" s="15"/>
      <c r="W161" s="15"/>
      <c r="X161" s="15"/>
      <c r="Z161" s="15"/>
      <c r="AA161" s="15"/>
      <c r="AC161" s="15"/>
      <c r="AD161" s="15"/>
      <c r="AF161" s="15"/>
      <c r="AG161" s="15"/>
      <c r="AI161" s="15"/>
      <c r="AJ161" s="15"/>
      <c r="AL161" s="15"/>
      <c r="AM161" s="15"/>
      <c r="AO161" s="15"/>
      <c r="AP161" s="15"/>
      <c r="AQ161" s="15" t="s">
        <v>243</v>
      </c>
      <c r="AT161" s="15"/>
      <c r="AV161" s="15"/>
      <c r="AW161" s="15"/>
      <c r="AY161" s="15"/>
      <c r="AZ161" s="15"/>
      <c r="BB161" s="15"/>
      <c r="BD161" s="15"/>
      <c r="BF161" s="15"/>
      <c r="BG161" s="15"/>
      <c r="BI161" s="15"/>
      <c r="BJ161" s="15"/>
      <c r="BL161" s="15"/>
      <c r="BM161" s="15"/>
      <c r="BO161" s="15"/>
      <c r="BP161" s="15"/>
      <c r="BR161" s="15"/>
      <c r="BS161" s="15"/>
      <c r="BU161" s="15"/>
      <c r="BW161" s="15"/>
      <c r="BX161" s="15"/>
      <c r="BZ161" s="15"/>
      <c r="CA161" s="15"/>
      <c r="CC161" s="15"/>
      <c r="CD161" s="15"/>
      <c r="CF161" s="15"/>
      <c r="CG161" s="15"/>
      <c r="CI161" s="15"/>
      <c r="CJ161" s="15"/>
      <c r="CL161" s="15"/>
      <c r="CM161" s="15"/>
      <c r="CO161" s="15"/>
      <c r="CP161" s="15"/>
      <c r="CR161" s="15"/>
      <c r="CS161" s="15"/>
      <c r="CU161" s="15"/>
      <c r="CV161" s="15"/>
      <c r="CX161" s="15"/>
      <c r="CY161" s="15"/>
      <c r="DA161" s="15"/>
      <c r="DC161" s="15"/>
      <c r="DE161" s="15"/>
      <c r="DG161" s="15"/>
      <c r="DI161" s="15"/>
      <c r="DK161" s="15"/>
      <c r="DM161" s="15"/>
      <c r="DO161" s="15"/>
      <c r="DW161" s="15"/>
      <c r="DY161" s="15"/>
      <c r="EA161" s="15"/>
      <c r="EC161" s="15"/>
      <c r="EE161" s="15"/>
      <c r="EG161" s="15"/>
    </row>
    <row r="162" spans="1:137">
      <c r="A162" s="14">
        <v>1097</v>
      </c>
      <c r="B162" s="15" t="s">
        <v>329</v>
      </c>
      <c r="D162" s="15"/>
      <c r="F162" s="15"/>
      <c r="H162" s="15"/>
      <c r="J162" s="15"/>
      <c r="L162" s="15"/>
      <c r="N162" s="15"/>
      <c r="P162" s="15"/>
      <c r="R162" s="15"/>
      <c r="T162" s="15"/>
      <c r="W162" s="15"/>
      <c r="X162" s="15"/>
      <c r="Z162" s="15"/>
      <c r="AA162" s="15"/>
      <c r="AC162" s="15"/>
      <c r="AD162" s="15"/>
      <c r="AF162" s="15"/>
      <c r="AG162" s="15"/>
      <c r="AI162" s="15"/>
      <c r="AJ162" s="15"/>
      <c r="AL162" s="15"/>
      <c r="AM162" s="15"/>
      <c r="AO162" s="15"/>
      <c r="AP162" s="15"/>
      <c r="AQ162" s="15" t="s">
        <v>243</v>
      </c>
      <c r="AT162" s="15"/>
      <c r="AV162" s="15"/>
      <c r="AW162" s="15"/>
      <c r="AY162" s="15"/>
      <c r="AZ162" s="15"/>
      <c r="BB162" s="15"/>
      <c r="BD162" s="15"/>
      <c r="BF162" s="15"/>
      <c r="BG162" s="15"/>
      <c r="BI162" s="15"/>
      <c r="BJ162" s="15"/>
      <c r="BL162" s="15"/>
      <c r="BM162" s="15"/>
      <c r="BO162" s="15"/>
      <c r="BP162" s="15"/>
      <c r="BR162" s="15"/>
      <c r="BS162" s="15"/>
      <c r="BU162" s="15"/>
      <c r="BW162" s="15"/>
      <c r="BX162" s="15"/>
      <c r="BZ162" s="15"/>
      <c r="CA162" s="15"/>
      <c r="CC162" s="15"/>
      <c r="CD162" s="15"/>
      <c r="CF162" s="15"/>
      <c r="CG162" s="15"/>
      <c r="CI162" s="15"/>
      <c r="CJ162" s="15"/>
      <c r="CL162" s="15"/>
      <c r="CM162" s="15"/>
      <c r="CO162" s="15"/>
      <c r="CP162" s="15"/>
      <c r="CR162" s="15"/>
      <c r="CS162" s="15"/>
      <c r="CU162" s="15"/>
      <c r="CV162" s="15"/>
      <c r="CX162" s="15"/>
      <c r="CY162" s="15"/>
      <c r="DA162" s="15"/>
      <c r="DC162" s="15"/>
      <c r="DE162" s="15"/>
      <c r="DG162" s="15"/>
      <c r="DI162" s="15"/>
      <c r="DK162" s="15"/>
      <c r="DM162" s="15"/>
      <c r="DO162" s="15"/>
      <c r="DW162" s="15"/>
      <c r="DY162" s="15"/>
      <c r="EA162" s="15"/>
      <c r="EC162" s="15"/>
      <c r="EE162" s="15"/>
      <c r="EG162" s="15"/>
    </row>
    <row r="163" spans="1:137">
      <c r="A163" s="14">
        <v>1098</v>
      </c>
      <c r="B163" s="15" t="s">
        <v>330</v>
      </c>
      <c r="D163" s="15"/>
      <c r="F163" s="15"/>
      <c r="H163" s="15"/>
      <c r="J163" s="15"/>
      <c r="L163" s="15"/>
      <c r="N163" s="15"/>
      <c r="P163" s="15"/>
      <c r="R163" s="15"/>
      <c r="T163" s="15"/>
      <c r="W163" s="15"/>
      <c r="X163" s="15"/>
      <c r="Z163" s="15"/>
      <c r="AA163" s="15"/>
      <c r="AC163" s="15"/>
      <c r="AD163" s="15"/>
      <c r="AF163" s="15"/>
      <c r="AG163" s="15"/>
      <c r="AI163" s="15"/>
      <c r="AJ163" s="15"/>
      <c r="AL163" s="15"/>
      <c r="AM163" s="15"/>
      <c r="AO163" s="15"/>
      <c r="AP163" s="15"/>
      <c r="AQ163" s="15" t="s">
        <v>243</v>
      </c>
      <c r="AT163" s="15"/>
      <c r="AV163" s="15"/>
      <c r="AW163" s="15"/>
      <c r="AY163" s="15"/>
      <c r="AZ163" s="15"/>
      <c r="BB163" s="15"/>
      <c r="BD163" s="15"/>
      <c r="BF163" s="15"/>
      <c r="BG163" s="15"/>
      <c r="BI163" s="15"/>
      <c r="BJ163" s="15"/>
      <c r="BL163" s="15"/>
      <c r="BM163" s="15"/>
      <c r="BO163" s="15"/>
      <c r="BP163" s="15"/>
      <c r="BR163" s="15"/>
      <c r="BS163" s="15"/>
      <c r="BU163" s="15"/>
      <c r="BW163" s="15"/>
      <c r="BX163" s="15"/>
      <c r="BZ163" s="15"/>
      <c r="CA163" s="15"/>
      <c r="CC163" s="15"/>
      <c r="CD163" s="15"/>
      <c r="CF163" s="15"/>
      <c r="CG163" s="15"/>
      <c r="CI163" s="15"/>
      <c r="CJ163" s="15"/>
      <c r="CL163" s="15"/>
      <c r="CM163" s="15"/>
      <c r="CO163" s="15"/>
      <c r="CP163" s="15"/>
      <c r="CR163" s="15"/>
      <c r="CS163" s="15"/>
      <c r="CU163" s="15"/>
      <c r="CV163" s="15"/>
      <c r="CX163" s="15"/>
      <c r="CY163" s="15"/>
      <c r="DA163" s="15"/>
      <c r="DC163" s="15"/>
      <c r="DE163" s="15"/>
      <c r="DG163" s="15"/>
      <c r="DI163" s="15"/>
      <c r="DK163" s="15"/>
      <c r="DM163" s="15"/>
      <c r="DO163" s="15"/>
      <c r="DW163" s="15"/>
      <c r="DY163" s="15"/>
      <c r="EA163" s="15"/>
      <c r="EC163" s="15"/>
      <c r="EE163" s="15"/>
      <c r="EG163" s="15"/>
    </row>
    <row r="164" spans="1:137">
      <c r="A164" s="14">
        <v>1099</v>
      </c>
      <c r="B164" s="15" t="s">
        <v>331</v>
      </c>
      <c r="D164" s="15"/>
      <c r="F164" s="15"/>
      <c r="H164" s="15"/>
      <c r="J164" s="15"/>
      <c r="L164" s="15"/>
      <c r="N164" s="15"/>
      <c r="P164" s="15"/>
      <c r="R164" s="15"/>
      <c r="T164" s="15"/>
      <c r="W164" s="15"/>
      <c r="X164" s="15"/>
      <c r="Z164" s="15"/>
      <c r="AA164" s="15"/>
      <c r="AC164" s="15"/>
      <c r="AD164" s="15"/>
      <c r="AF164" s="15"/>
      <c r="AG164" s="15"/>
      <c r="AI164" s="15"/>
      <c r="AJ164" s="15"/>
      <c r="AL164" s="15"/>
      <c r="AM164" s="15"/>
      <c r="AO164" s="15"/>
      <c r="AP164" s="15"/>
      <c r="AQ164" s="15" t="s">
        <v>243</v>
      </c>
      <c r="AT164" s="15"/>
      <c r="AV164" s="15"/>
      <c r="AW164" s="15"/>
      <c r="AY164" s="15"/>
      <c r="AZ164" s="15"/>
      <c r="BB164" s="15"/>
      <c r="BD164" s="15"/>
      <c r="BF164" s="15"/>
      <c r="BG164" s="15"/>
      <c r="BI164" s="15"/>
      <c r="BJ164" s="15"/>
      <c r="BL164" s="15"/>
      <c r="BM164" s="15"/>
      <c r="BO164" s="15"/>
      <c r="BP164" s="15"/>
      <c r="BR164" s="15"/>
      <c r="BS164" s="15"/>
      <c r="BU164" s="15"/>
      <c r="BW164" s="15"/>
      <c r="BX164" s="15"/>
      <c r="BZ164" s="15"/>
      <c r="CA164" s="15"/>
      <c r="CC164" s="15"/>
      <c r="CD164" s="15"/>
      <c r="CF164" s="15"/>
      <c r="CG164" s="15"/>
      <c r="CI164" s="15"/>
      <c r="CJ164" s="15"/>
      <c r="CL164" s="15"/>
      <c r="CM164" s="15"/>
      <c r="CO164" s="15"/>
      <c r="CP164" s="15"/>
      <c r="CR164" s="15"/>
      <c r="CS164" s="15"/>
      <c r="CU164" s="15"/>
      <c r="CV164" s="15"/>
      <c r="CX164" s="15"/>
      <c r="CY164" s="15"/>
      <c r="DA164" s="15"/>
      <c r="DC164" s="15"/>
      <c r="DE164" s="15"/>
      <c r="DG164" s="15"/>
      <c r="DI164" s="15"/>
      <c r="DK164" s="15"/>
      <c r="DM164" s="15"/>
      <c r="DO164" s="15"/>
      <c r="DW164" s="15"/>
      <c r="DY164" s="15"/>
      <c r="EA164" s="15"/>
      <c r="EC164" s="15"/>
      <c r="EE164" s="15"/>
      <c r="EG164" s="15"/>
    </row>
    <row r="165" spans="1:137">
      <c r="A165" s="14">
        <v>1100</v>
      </c>
      <c r="B165" s="15" t="s">
        <v>332</v>
      </c>
      <c r="D165" s="15"/>
      <c r="F165" s="15"/>
      <c r="H165" s="15"/>
      <c r="J165" s="15"/>
      <c r="L165" s="15"/>
      <c r="N165" s="15"/>
      <c r="P165" s="15"/>
      <c r="R165" s="15"/>
      <c r="T165" s="15"/>
      <c r="W165" s="15"/>
      <c r="X165" s="15"/>
      <c r="Z165" s="15"/>
      <c r="AA165" s="15"/>
      <c r="AC165" s="15"/>
      <c r="AD165" s="15"/>
      <c r="AF165" s="15"/>
      <c r="AG165" s="15"/>
      <c r="AI165" s="15"/>
      <c r="AJ165" s="15"/>
      <c r="AL165" s="15"/>
      <c r="AM165" s="15"/>
      <c r="AO165" s="15"/>
      <c r="AP165" s="15"/>
      <c r="AQ165" s="15" t="s">
        <v>243</v>
      </c>
      <c r="AT165" s="15"/>
      <c r="AV165" s="15"/>
      <c r="AW165" s="15"/>
      <c r="AY165" s="15"/>
      <c r="AZ165" s="15"/>
      <c r="BB165" s="15"/>
      <c r="BD165" s="15"/>
      <c r="BF165" s="15"/>
      <c r="BG165" s="15"/>
      <c r="BI165" s="15"/>
      <c r="BJ165" s="15"/>
      <c r="BL165" s="15"/>
      <c r="BM165" s="15"/>
      <c r="BO165" s="15"/>
      <c r="BP165" s="15"/>
      <c r="BR165" s="15"/>
      <c r="BS165" s="15"/>
      <c r="BU165" s="15"/>
      <c r="BW165" s="15"/>
      <c r="BX165" s="15"/>
      <c r="BZ165" s="15"/>
      <c r="CA165" s="15"/>
      <c r="CC165" s="15"/>
      <c r="CD165" s="15"/>
      <c r="CF165" s="15"/>
      <c r="CG165" s="15"/>
      <c r="CI165" s="15"/>
      <c r="CJ165" s="15"/>
      <c r="CL165" s="15"/>
      <c r="CM165" s="15"/>
      <c r="CO165" s="15"/>
      <c r="CP165" s="15"/>
      <c r="CR165" s="15"/>
      <c r="CS165" s="15"/>
      <c r="CU165" s="15"/>
      <c r="CV165" s="15"/>
      <c r="CX165" s="15"/>
      <c r="CY165" s="15"/>
      <c r="DA165" s="15"/>
      <c r="DC165" s="15"/>
      <c r="DE165" s="15"/>
      <c r="DG165" s="15"/>
      <c r="DI165" s="15"/>
      <c r="DK165" s="15"/>
      <c r="DM165" s="15"/>
      <c r="DO165" s="15"/>
      <c r="DW165" s="15"/>
      <c r="DY165" s="15"/>
      <c r="EA165" s="15"/>
      <c r="EC165" s="15"/>
      <c r="EE165" s="15"/>
      <c r="EG165" s="15"/>
    </row>
    <row r="166" spans="1:137">
      <c r="A166" s="14">
        <v>1101</v>
      </c>
      <c r="B166" s="15" t="s">
        <v>333</v>
      </c>
      <c r="D166" s="15"/>
      <c r="F166" s="15"/>
      <c r="H166" s="15"/>
      <c r="J166" s="15"/>
      <c r="L166" s="15"/>
      <c r="N166" s="15"/>
      <c r="P166" s="15"/>
      <c r="R166" s="15"/>
      <c r="T166" s="15"/>
      <c r="W166" s="15"/>
      <c r="X166" s="15"/>
      <c r="Z166" s="15"/>
      <c r="AA166" s="15"/>
      <c r="AC166" s="15"/>
      <c r="AD166" s="15"/>
      <c r="AF166" s="15"/>
      <c r="AG166" s="15"/>
      <c r="AI166" s="15"/>
      <c r="AJ166" s="15"/>
      <c r="AL166" s="15"/>
      <c r="AM166" s="15"/>
      <c r="AO166" s="15"/>
      <c r="AP166" s="15"/>
      <c r="AQ166" s="15" t="s">
        <v>243</v>
      </c>
      <c r="AT166" s="15"/>
      <c r="AV166" s="15"/>
      <c r="AW166" s="15"/>
      <c r="AY166" s="15"/>
      <c r="AZ166" s="15"/>
      <c r="BB166" s="15"/>
      <c r="BD166" s="15"/>
      <c r="BF166" s="15"/>
      <c r="BG166" s="15"/>
      <c r="BI166" s="15"/>
      <c r="BJ166" s="15"/>
      <c r="BL166" s="15"/>
      <c r="BM166" s="15"/>
      <c r="BO166" s="15"/>
      <c r="BP166" s="15"/>
      <c r="BR166" s="15"/>
      <c r="BS166" s="15"/>
      <c r="BU166" s="15"/>
      <c r="BW166" s="15"/>
      <c r="BX166" s="15"/>
      <c r="BZ166" s="15"/>
      <c r="CA166" s="15"/>
      <c r="CC166" s="15"/>
      <c r="CD166" s="15"/>
      <c r="CF166" s="15"/>
      <c r="CG166" s="15"/>
      <c r="CI166" s="15"/>
      <c r="CJ166" s="15"/>
      <c r="CL166" s="15"/>
      <c r="CM166" s="15"/>
      <c r="CO166" s="15"/>
      <c r="CP166" s="15"/>
      <c r="CR166" s="15"/>
      <c r="CS166" s="15"/>
      <c r="CU166" s="15"/>
      <c r="CV166" s="15"/>
      <c r="CX166" s="15"/>
      <c r="CY166" s="15"/>
      <c r="DA166" s="15"/>
      <c r="DC166" s="15"/>
      <c r="DE166" s="15"/>
      <c r="DG166" s="15"/>
      <c r="DI166" s="15"/>
      <c r="DK166" s="15"/>
      <c r="DM166" s="15"/>
      <c r="DO166" s="15"/>
      <c r="DW166" s="15"/>
      <c r="DY166" s="15"/>
      <c r="EA166" s="15"/>
      <c r="EC166" s="15"/>
      <c r="EE166" s="15"/>
      <c r="EG166" s="15"/>
    </row>
    <row r="167" spans="1:137">
      <c r="A167" s="14">
        <v>1102</v>
      </c>
      <c r="B167" s="15" t="s">
        <v>334</v>
      </c>
      <c r="D167" s="15"/>
      <c r="F167" s="15"/>
      <c r="H167" s="15"/>
      <c r="J167" s="15"/>
      <c r="L167" s="15"/>
      <c r="N167" s="15"/>
      <c r="P167" s="15"/>
      <c r="R167" s="15"/>
      <c r="T167" s="15"/>
      <c r="W167" s="15"/>
      <c r="X167" s="15"/>
      <c r="Z167" s="15"/>
      <c r="AA167" s="15"/>
      <c r="AC167" s="15"/>
      <c r="AD167" s="15"/>
      <c r="AF167" s="15"/>
      <c r="AG167" s="15"/>
      <c r="AI167" s="15"/>
      <c r="AJ167" s="15"/>
      <c r="AL167" s="15"/>
      <c r="AM167" s="15"/>
      <c r="AO167" s="15"/>
      <c r="AP167" s="15"/>
      <c r="AQ167" s="15" t="s">
        <v>249</v>
      </c>
      <c r="AT167" s="15"/>
      <c r="AV167" s="15"/>
      <c r="AW167" s="15"/>
      <c r="AY167" s="15"/>
      <c r="AZ167" s="15"/>
      <c r="BB167" s="15"/>
      <c r="BD167" s="15"/>
      <c r="BF167" s="15"/>
      <c r="BG167" s="15"/>
      <c r="BI167" s="15"/>
      <c r="BJ167" s="15"/>
      <c r="BL167" s="15"/>
      <c r="BM167" s="15"/>
      <c r="BO167" s="15"/>
      <c r="BP167" s="15"/>
      <c r="BR167" s="15"/>
      <c r="BS167" s="15"/>
      <c r="BU167" s="15"/>
      <c r="BW167" s="15"/>
      <c r="BX167" s="15"/>
      <c r="BZ167" s="15"/>
      <c r="CA167" s="15"/>
      <c r="CC167" s="15"/>
      <c r="CD167" s="15"/>
      <c r="CF167" s="15"/>
      <c r="CG167" s="15"/>
      <c r="CI167" s="15"/>
      <c r="CJ167" s="15"/>
      <c r="CL167" s="15"/>
      <c r="CM167" s="15"/>
      <c r="CO167" s="15"/>
      <c r="CP167" s="15"/>
      <c r="CR167" s="15"/>
      <c r="CS167" s="15"/>
      <c r="CU167" s="15"/>
      <c r="CV167" s="15"/>
      <c r="CX167" s="15"/>
      <c r="CY167" s="15"/>
      <c r="DA167" s="15"/>
      <c r="DC167" s="15"/>
      <c r="DE167" s="15"/>
      <c r="DG167" s="15"/>
      <c r="DI167" s="15"/>
      <c r="DK167" s="15"/>
      <c r="DM167" s="15"/>
      <c r="DO167" s="15"/>
      <c r="DW167" s="15"/>
      <c r="DY167" s="15"/>
      <c r="EA167" s="15"/>
      <c r="EC167" s="15"/>
      <c r="EE167" s="15"/>
      <c r="EG167" s="15"/>
    </row>
    <row r="168" spans="1:137">
      <c r="A168" s="14">
        <v>1103</v>
      </c>
      <c r="B168" s="15" t="s">
        <v>335</v>
      </c>
      <c r="D168" s="15"/>
      <c r="F168" s="15"/>
      <c r="H168" s="15"/>
      <c r="J168" s="15"/>
      <c r="L168" s="15"/>
      <c r="N168" s="15"/>
      <c r="P168" s="15"/>
      <c r="R168" s="15"/>
      <c r="T168" s="15"/>
      <c r="W168" s="15"/>
      <c r="X168" s="15"/>
      <c r="Z168" s="15"/>
      <c r="AA168" s="15"/>
      <c r="AC168" s="15"/>
      <c r="AD168" s="15"/>
      <c r="AF168" s="15"/>
      <c r="AG168" s="15"/>
      <c r="AI168" s="15"/>
      <c r="AJ168" s="15"/>
      <c r="AL168" s="15"/>
      <c r="AM168" s="15"/>
      <c r="AO168" s="15"/>
      <c r="AP168" s="15"/>
      <c r="AQ168" s="15" t="s">
        <v>243</v>
      </c>
      <c r="AT168" s="15"/>
      <c r="AV168" s="15"/>
      <c r="AW168" s="15"/>
      <c r="AY168" s="15"/>
      <c r="AZ168" s="15"/>
      <c r="BB168" s="15"/>
      <c r="BD168" s="15"/>
      <c r="BF168" s="15"/>
      <c r="BG168" s="15"/>
      <c r="BI168" s="15"/>
      <c r="BJ168" s="15"/>
      <c r="BL168" s="15"/>
      <c r="BM168" s="15"/>
      <c r="BO168" s="15"/>
      <c r="BP168" s="15"/>
      <c r="BR168" s="15"/>
      <c r="BS168" s="15"/>
      <c r="BU168" s="15"/>
      <c r="BW168" s="15"/>
      <c r="BX168" s="15"/>
      <c r="BZ168" s="15"/>
      <c r="CA168" s="15"/>
      <c r="CC168" s="15"/>
      <c r="CD168" s="15"/>
      <c r="CF168" s="15"/>
      <c r="CG168" s="15"/>
      <c r="CI168" s="15"/>
      <c r="CJ168" s="15"/>
      <c r="CL168" s="15"/>
      <c r="CM168" s="15"/>
      <c r="CO168" s="15"/>
      <c r="CP168" s="15"/>
      <c r="CR168" s="15"/>
      <c r="CS168" s="15"/>
      <c r="CU168" s="15"/>
      <c r="CV168" s="15"/>
      <c r="CX168" s="15"/>
      <c r="CY168" s="15"/>
      <c r="DA168" s="15"/>
      <c r="DC168" s="15"/>
      <c r="DE168" s="15"/>
      <c r="DG168" s="15"/>
      <c r="DI168" s="15"/>
      <c r="DK168" s="15"/>
      <c r="DM168" s="15"/>
      <c r="DO168" s="15"/>
      <c r="DW168" s="15"/>
      <c r="DY168" s="15"/>
      <c r="EA168" s="15"/>
      <c r="EC168" s="15"/>
      <c r="EE168" s="15"/>
      <c r="EG168" s="15"/>
    </row>
    <row r="169" spans="1:137">
      <c r="A169" s="14">
        <v>1104</v>
      </c>
      <c r="B169" s="15" t="s">
        <v>336</v>
      </c>
      <c r="D169" s="15"/>
      <c r="F169" s="15"/>
      <c r="H169" s="15"/>
      <c r="J169" s="15"/>
      <c r="L169" s="15"/>
      <c r="N169" s="15"/>
      <c r="P169" s="15"/>
      <c r="R169" s="15"/>
      <c r="T169" s="15"/>
      <c r="W169" s="15"/>
      <c r="X169" s="15"/>
      <c r="Z169" s="15"/>
      <c r="AA169" s="15"/>
      <c r="AC169" s="15"/>
      <c r="AD169" s="15"/>
      <c r="AF169" s="15"/>
      <c r="AG169" s="15"/>
      <c r="AI169" s="15"/>
      <c r="AJ169" s="15"/>
      <c r="AL169" s="15"/>
      <c r="AM169" s="15"/>
      <c r="AO169" s="15"/>
      <c r="AP169" s="15"/>
      <c r="AQ169" s="15" t="s">
        <v>243</v>
      </c>
      <c r="AT169" s="15"/>
      <c r="AV169" s="15"/>
      <c r="AW169" s="15"/>
      <c r="AY169" s="15"/>
      <c r="AZ169" s="15"/>
      <c r="BB169" s="15"/>
      <c r="BD169" s="15"/>
      <c r="BF169" s="15"/>
      <c r="BG169" s="15"/>
      <c r="BI169" s="15"/>
      <c r="BJ169" s="15"/>
      <c r="BL169" s="15"/>
      <c r="BM169" s="15"/>
      <c r="BO169" s="15"/>
      <c r="BP169" s="15"/>
      <c r="BR169" s="15"/>
      <c r="BS169" s="15"/>
      <c r="BU169" s="15"/>
      <c r="BW169" s="15"/>
      <c r="BX169" s="15"/>
      <c r="BZ169" s="15"/>
      <c r="CA169" s="15"/>
      <c r="CC169" s="15"/>
      <c r="CD169" s="15"/>
      <c r="CF169" s="15"/>
      <c r="CG169" s="15"/>
      <c r="CI169" s="15"/>
      <c r="CJ169" s="15"/>
      <c r="CL169" s="15"/>
      <c r="CM169" s="15"/>
      <c r="CO169" s="15"/>
      <c r="CP169" s="15"/>
      <c r="CR169" s="15"/>
      <c r="CS169" s="15"/>
      <c r="CU169" s="15"/>
      <c r="CV169" s="15"/>
      <c r="CX169" s="15"/>
      <c r="CY169" s="15"/>
      <c r="DA169" s="15"/>
      <c r="DC169" s="15"/>
      <c r="DE169" s="15"/>
      <c r="DG169" s="15"/>
      <c r="DI169" s="15"/>
      <c r="DK169" s="15"/>
      <c r="DM169" s="15"/>
      <c r="DO169" s="15"/>
      <c r="DW169" s="15"/>
      <c r="DY169" s="15"/>
      <c r="EA169" s="15"/>
      <c r="EC169" s="15"/>
      <c r="EE169" s="15"/>
      <c r="EG169" s="15"/>
    </row>
    <row r="170" spans="1:137">
      <c r="A170" s="14">
        <v>1105</v>
      </c>
      <c r="B170" s="15" t="s">
        <v>337</v>
      </c>
      <c r="D170" s="15"/>
      <c r="F170" s="15"/>
      <c r="H170" s="15"/>
      <c r="J170" s="15"/>
      <c r="L170" s="15"/>
      <c r="N170" s="15"/>
      <c r="P170" s="15"/>
      <c r="R170" s="15"/>
      <c r="T170" s="15"/>
      <c r="W170" s="15"/>
      <c r="X170" s="15"/>
      <c r="Z170" s="15"/>
      <c r="AA170" s="15"/>
      <c r="AC170" s="15"/>
      <c r="AD170" s="15"/>
      <c r="AF170" s="15"/>
      <c r="AG170" s="15"/>
      <c r="AI170" s="15"/>
      <c r="AJ170" s="15"/>
      <c r="AL170" s="15"/>
      <c r="AM170" s="15"/>
      <c r="AO170" s="15"/>
      <c r="AP170" s="15"/>
      <c r="AQ170" s="15" t="s">
        <v>243</v>
      </c>
      <c r="AT170" s="15"/>
      <c r="AV170" s="15"/>
      <c r="AW170" s="15"/>
      <c r="AY170" s="15"/>
      <c r="AZ170" s="15"/>
      <c r="BB170" s="15"/>
      <c r="BD170" s="15"/>
      <c r="BF170" s="15"/>
      <c r="BG170" s="15"/>
      <c r="BI170" s="15"/>
      <c r="BJ170" s="15"/>
      <c r="BL170" s="15"/>
      <c r="BM170" s="15"/>
      <c r="BO170" s="15"/>
      <c r="BP170" s="15"/>
      <c r="BR170" s="15"/>
      <c r="BS170" s="15"/>
      <c r="BU170" s="15"/>
      <c r="BW170" s="15"/>
      <c r="BX170" s="15"/>
      <c r="BZ170" s="15"/>
      <c r="CA170" s="15"/>
      <c r="CC170" s="15"/>
      <c r="CD170" s="15"/>
      <c r="CF170" s="15"/>
      <c r="CG170" s="15"/>
      <c r="CI170" s="15"/>
      <c r="CJ170" s="15"/>
      <c r="CL170" s="15"/>
      <c r="CM170" s="15"/>
      <c r="CO170" s="15"/>
      <c r="CP170" s="15"/>
      <c r="CR170" s="15"/>
      <c r="CS170" s="15"/>
      <c r="CU170" s="15"/>
      <c r="CV170" s="15"/>
      <c r="CX170" s="15"/>
      <c r="CY170" s="15"/>
      <c r="DA170" s="15"/>
      <c r="DC170" s="15"/>
      <c r="DE170" s="15"/>
      <c r="DG170" s="15"/>
      <c r="DI170" s="15"/>
      <c r="DK170" s="15"/>
      <c r="DM170" s="15"/>
      <c r="DO170" s="15"/>
      <c r="DW170" s="15"/>
      <c r="DY170" s="15"/>
      <c r="EA170" s="15"/>
      <c r="EC170" s="15"/>
      <c r="EE170" s="15"/>
      <c r="EG170" s="15"/>
    </row>
    <row r="171" spans="1:137">
      <c r="A171" s="14">
        <v>1106</v>
      </c>
      <c r="B171" s="15" t="s">
        <v>338</v>
      </c>
      <c r="D171" s="15"/>
      <c r="F171" s="15"/>
      <c r="H171" s="15"/>
      <c r="J171" s="15"/>
      <c r="L171" s="15"/>
      <c r="N171" s="15"/>
      <c r="P171" s="15"/>
      <c r="R171" s="15"/>
      <c r="T171" s="15"/>
      <c r="W171" s="15"/>
      <c r="X171" s="15"/>
      <c r="Z171" s="15"/>
      <c r="AA171" s="15"/>
      <c r="AC171" s="15"/>
      <c r="AD171" s="15"/>
      <c r="AF171" s="15"/>
      <c r="AG171" s="15"/>
      <c r="AI171" s="15"/>
      <c r="AJ171" s="15"/>
      <c r="AL171" s="15"/>
      <c r="AM171" s="15"/>
      <c r="AO171" s="15"/>
      <c r="AP171" s="15"/>
      <c r="AQ171" s="15" t="s">
        <v>243</v>
      </c>
      <c r="AT171" s="15"/>
      <c r="AV171" s="15"/>
      <c r="AW171" s="15"/>
      <c r="AY171" s="15"/>
      <c r="AZ171" s="15"/>
      <c r="BB171" s="15"/>
      <c r="BD171" s="15"/>
      <c r="BF171" s="15"/>
      <c r="BG171" s="15"/>
      <c r="BI171" s="15"/>
      <c r="BJ171" s="15"/>
      <c r="BL171" s="15"/>
      <c r="BM171" s="15"/>
      <c r="BO171" s="15"/>
      <c r="BP171" s="15"/>
      <c r="BR171" s="15"/>
      <c r="BS171" s="15"/>
      <c r="BU171" s="15"/>
      <c r="BW171" s="15"/>
      <c r="BX171" s="15"/>
      <c r="BZ171" s="15"/>
      <c r="CA171" s="15"/>
      <c r="CC171" s="15"/>
      <c r="CD171" s="15"/>
      <c r="CF171" s="15"/>
      <c r="CG171" s="15"/>
      <c r="CI171" s="15"/>
      <c r="CJ171" s="15"/>
      <c r="CL171" s="15"/>
      <c r="CM171" s="15"/>
      <c r="CO171" s="15"/>
      <c r="CP171" s="15"/>
      <c r="CR171" s="15"/>
      <c r="CS171" s="15"/>
      <c r="CU171" s="15"/>
      <c r="CV171" s="15"/>
      <c r="CX171" s="15"/>
      <c r="CY171" s="15"/>
      <c r="DA171" s="15"/>
      <c r="DC171" s="15"/>
      <c r="DE171" s="15"/>
      <c r="DG171" s="15"/>
      <c r="DI171" s="15"/>
      <c r="DK171" s="15"/>
      <c r="DM171" s="15"/>
      <c r="DO171" s="15"/>
      <c r="DW171" s="15"/>
      <c r="DY171" s="15"/>
      <c r="EA171" s="15"/>
      <c r="EC171" s="15"/>
      <c r="EE171" s="15"/>
      <c r="EG171" s="15"/>
    </row>
    <row r="172" spans="1:137">
      <c r="A172" s="14">
        <v>1107</v>
      </c>
      <c r="B172" s="15" t="s">
        <v>339</v>
      </c>
      <c r="D172" s="15"/>
      <c r="F172" s="15"/>
      <c r="H172" s="15"/>
      <c r="J172" s="15"/>
      <c r="L172" s="15"/>
      <c r="N172" s="15"/>
      <c r="P172" s="15"/>
      <c r="R172" s="15"/>
      <c r="T172" s="15"/>
      <c r="W172" s="15"/>
      <c r="X172" s="15"/>
      <c r="Z172" s="15"/>
      <c r="AA172" s="15"/>
      <c r="AC172" s="15"/>
      <c r="AD172" s="15"/>
      <c r="AF172" s="15"/>
      <c r="AG172" s="15"/>
      <c r="AI172" s="15"/>
      <c r="AJ172" s="15"/>
      <c r="AL172" s="15"/>
      <c r="AM172" s="15"/>
      <c r="AO172" s="15"/>
      <c r="AP172" s="15"/>
      <c r="AQ172" s="15" t="s">
        <v>243</v>
      </c>
      <c r="AT172" s="15"/>
      <c r="AV172" s="15"/>
      <c r="AW172" s="15"/>
      <c r="AY172" s="15"/>
      <c r="AZ172" s="15"/>
      <c r="BB172" s="15"/>
      <c r="BD172" s="15"/>
      <c r="BF172" s="15"/>
      <c r="BG172" s="15"/>
      <c r="BI172" s="15"/>
      <c r="BJ172" s="15"/>
      <c r="BL172" s="15"/>
      <c r="BM172" s="15"/>
      <c r="BO172" s="15"/>
      <c r="BP172" s="15"/>
      <c r="BR172" s="15"/>
      <c r="BS172" s="15"/>
      <c r="BU172" s="15"/>
      <c r="BW172" s="15"/>
      <c r="BX172" s="15"/>
      <c r="BZ172" s="15"/>
      <c r="CA172" s="15"/>
      <c r="CC172" s="15"/>
      <c r="CD172" s="15"/>
      <c r="CF172" s="15"/>
      <c r="CG172" s="15"/>
      <c r="CI172" s="15"/>
      <c r="CJ172" s="15"/>
      <c r="CL172" s="15"/>
      <c r="CM172" s="15"/>
      <c r="CO172" s="15"/>
      <c r="CP172" s="15"/>
      <c r="CR172" s="15"/>
      <c r="CS172" s="15"/>
      <c r="CU172" s="15"/>
      <c r="CV172" s="15"/>
      <c r="CX172" s="15"/>
      <c r="CY172" s="15"/>
      <c r="DA172" s="15"/>
      <c r="DC172" s="15"/>
      <c r="DE172" s="15"/>
      <c r="DG172" s="15"/>
      <c r="DI172" s="15"/>
      <c r="DK172" s="15"/>
      <c r="DM172" s="15"/>
      <c r="DO172" s="15"/>
      <c r="DW172" s="15"/>
      <c r="DY172" s="15"/>
      <c r="EA172" s="15"/>
      <c r="EC172" s="15"/>
      <c r="EE172" s="15"/>
      <c r="EG172" s="15"/>
    </row>
    <row r="173" spans="1:137">
      <c r="A173" s="14">
        <v>1108</v>
      </c>
      <c r="B173" s="15" t="s">
        <v>340</v>
      </c>
      <c r="D173" s="15"/>
      <c r="F173" s="15"/>
      <c r="H173" s="15"/>
      <c r="J173" s="15"/>
      <c r="L173" s="15"/>
      <c r="N173" s="15"/>
      <c r="P173" s="15"/>
      <c r="R173" s="15"/>
      <c r="T173" s="15"/>
      <c r="W173" s="15"/>
      <c r="X173" s="15"/>
      <c r="Z173" s="15"/>
      <c r="AA173" s="15"/>
      <c r="AC173" s="15"/>
      <c r="AD173" s="15"/>
      <c r="AF173" s="15"/>
      <c r="AG173" s="15"/>
      <c r="AI173" s="15"/>
      <c r="AJ173" s="15"/>
      <c r="AL173" s="15"/>
      <c r="AM173" s="15"/>
      <c r="AO173" s="15"/>
      <c r="AP173" s="15"/>
      <c r="AQ173" s="15" t="s">
        <v>249</v>
      </c>
      <c r="AT173" s="15"/>
      <c r="AV173" s="15"/>
      <c r="AW173" s="15"/>
      <c r="AY173" s="15"/>
      <c r="AZ173" s="15"/>
      <c r="BB173" s="15"/>
      <c r="BD173" s="15"/>
      <c r="BF173" s="15"/>
      <c r="BG173" s="15"/>
      <c r="BI173" s="15"/>
      <c r="BJ173" s="15"/>
      <c r="BL173" s="15"/>
      <c r="BM173" s="15"/>
      <c r="BO173" s="15"/>
      <c r="BP173" s="15"/>
      <c r="BR173" s="15"/>
      <c r="BS173" s="15"/>
      <c r="BU173" s="15"/>
      <c r="BW173" s="15"/>
      <c r="BX173" s="15"/>
      <c r="BZ173" s="15"/>
      <c r="CA173" s="15"/>
      <c r="CC173" s="15"/>
      <c r="CD173" s="15"/>
      <c r="CF173" s="15"/>
      <c r="CG173" s="15"/>
      <c r="CI173" s="15"/>
      <c r="CJ173" s="15"/>
      <c r="CL173" s="15"/>
      <c r="CM173" s="15"/>
      <c r="CO173" s="15"/>
      <c r="CP173" s="15"/>
      <c r="CR173" s="15"/>
      <c r="CS173" s="15"/>
      <c r="CU173" s="15"/>
      <c r="CV173" s="15"/>
      <c r="CX173" s="15"/>
      <c r="CY173" s="15"/>
      <c r="DA173" s="15"/>
      <c r="DC173" s="15"/>
      <c r="DE173" s="15"/>
      <c r="DG173" s="15"/>
      <c r="DI173" s="15"/>
      <c r="DK173" s="15"/>
      <c r="DM173" s="15"/>
      <c r="DO173" s="15"/>
      <c r="DW173" s="15"/>
      <c r="DY173" s="15"/>
      <c r="EA173" s="15"/>
      <c r="EC173" s="15"/>
      <c r="EE173" s="15"/>
      <c r="EG173" s="15"/>
    </row>
    <row r="174" spans="1:137">
      <c r="A174" s="14">
        <v>1109</v>
      </c>
      <c r="B174" s="15" t="s">
        <v>341</v>
      </c>
      <c r="D174" s="15"/>
      <c r="F174" s="15"/>
      <c r="H174" s="15"/>
      <c r="J174" s="15"/>
      <c r="L174" s="15"/>
      <c r="N174" s="15"/>
      <c r="P174" s="15"/>
      <c r="R174" s="15"/>
      <c r="T174" s="15"/>
      <c r="W174" s="15"/>
      <c r="X174" s="15"/>
      <c r="Z174" s="15"/>
      <c r="AA174" s="15"/>
      <c r="AC174" s="15"/>
      <c r="AD174" s="15"/>
      <c r="AF174" s="15"/>
      <c r="AG174" s="15"/>
      <c r="AI174" s="15"/>
      <c r="AJ174" s="15"/>
      <c r="AL174" s="15"/>
      <c r="AM174" s="15"/>
      <c r="AO174" s="15"/>
      <c r="AP174" s="15"/>
      <c r="AQ174" s="15" t="s">
        <v>243</v>
      </c>
      <c r="AT174" s="15"/>
      <c r="AV174" s="15"/>
      <c r="AW174" s="15"/>
      <c r="AY174" s="15"/>
      <c r="AZ174" s="15"/>
      <c r="BB174" s="15"/>
      <c r="BD174" s="15"/>
      <c r="BF174" s="15"/>
      <c r="BG174" s="15"/>
      <c r="BI174" s="15"/>
      <c r="BJ174" s="15"/>
      <c r="BL174" s="15"/>
      <c r="BM174" s="15"/>
      <c r="BO174" s="15"/>
      <c r="BP174" s="15"/>
      <c r="BR174" s="15"/>
      <c r="BS174" s="15"/>
      <c r="BU174" s="15"/>
      <c r="BW174" s="15"/>
      <c r="BX174" s="15"/>
      <c r="BZ174" s="15"/>
      <c r="CA174" s="15"/>
      <c r="CC174" s="15"/>
      <c r="CD174" s="15"/>
      <c r="CF174" s="15"/>
      <c r="CG174" s="15"/>
      <c r="CI174" s="15"/>
      <c r="CJ174" s="15"/>
      <c r="CL174" s="15"/>
      <c r="CM174" s="15"/>
      <c r="CO174" s="15"/>
      <c r="CP174" s="15"/>
      <c r="CR174" s="15"/>
      <c r="CS174" s="15"/>
      <c r="CU174" s="15"/>
      <c r="CV174" s="15"/>
      <c r="CX174" s="15"/>
      <c r="CY174" s="15"/>
      <c r="DA174" s="15"/>
      <c r="DC174" s="15"/>
      <c r="DE174" s="15"/>
      <c r="DG174" s="15"/>
      <c r="DI174" s="15"/>
      <c r="DK174" s="15"/>
      <c r="DM174" s="15"/>
      <c r="DO174" s="15"/>
      <c r="DW174" s="15"/>
      <c r="DY174" s="15"/>
      <c r="EA174" s="15"/>
      <c r="EC174" s="15"/>
      <c r="EE174" s="15"/>
      <c r="EG174" s="15"/>
    </row>
    <row r="175" spans="1:137">
      <c r="A175" s="14">
        <v>1110</v>
      </c>
      <c r="B175" s="15" t="s">
        <v>342</v>
      </c>
      <c r="D175" s="15"/>
      <c r="F175" s="15"/>
      <c r="H175" s="15"/>
      <c r="J175" s="15"/>
      <c r="L175" s="15"/>
      <c r="N175" s="15"/>
      <c r="P175" s="15"/>
      <c r="R175" s="15"/>
      <c r="T175" s="15"/>
      <c r="W175" s="15"/>
      <c r="X175" s="15"/>
      <c r="Z175" s="15"/>
      <c r="AA175" s="15"/>
      <c r="AC175" s="15"/>
      <c r="AD175" s="15"/>
      <c r="AF175" s="15"/>
      <c r="AG175" s="15"/>
      <c r="AI175" s="15"/>
      <c r="AJ175" s="15"/>
      <c r="AL175" s="15"/>
      <c r="AM175" s="15"/>
      <c r="AO175" s="15"/>
      <c r="AP175" s="15"/>
      <c r="AQ175" s="15" t="s">
        <v>243</v>
      </c>
      <c r="AT175" s="15"/>
      <c r="AV175" s="15"/>
      <c r="AW175" s="15"/>
      <c r="AY175" s="15"/>
      <c r="AZ175" s="15"/>
      <c r="BB175" s="15"/>
      <c r="BD175" s="15"/>
      <c r="BF175" s="15"/>
      <c r="BG175" s="15"/>
      <c r="BI175" s="15"/>
      <c r="BJ175" s="15"/>
      <c r="BL175" s="15"/>
      <c r="BM175" s="15"/>
      <c r="BO175" s="15"/>
      <c r="BP175" s="15"/>
      <c r="BR175" s="15"/>
      <c r="BS175" s="15"/>
      <c r="BU175" s="15"/>
      <c r="BW175" s="15"/>
      <c r="BX175" s="15"/>
      <c r="BZ175" s="15"/>
      <c r="CA175" s="15"/>
      <c r="CC175" s="15"/>
      <c r="CD175" s="15"/>
      <c r="CF175" s="15"/>
      <c r="CG175" s="15"/>
      <c r="CI175" s="15"/>
      <c r="CJ175" s="15"/>
      <c r="CL175" s="15"/>
      <c r="CM175" s="15"/>
      <c r="CO175" s="15"/>
      <c r="CP175" s="15"/>
      <c r="CR175" s="15"/>
      <c r="CS175" s="15"/>
      <c r="CU175" s="15"/>
      <c r="CV175" s="15"/>
      <c r="CX175" s="15"/>
      <c r="CY175" s="15"/>
      <c r="DA175" s="15"/>
      <c r="DC175" s="15"/>
      <c r="DE175" s="15"/>
      <c r="DG175" s="15"/>
      <c r="DI175" s="15"/>
      <c r="DK175" s="15"/>
      <c r="DM175" s="15"/>
      <c r="DO175" s="15"/>
      <c r="DW175" s="15"/>
      <c r="DY175" s="15"/>
      <c r="EA175" s="15"/>
      <c r="EC175" s="15"/>
      <c r="EE175" s="15"/>
      <c r="EG175" s="15"/>
    </row>
    <row r="176" spans="1:137">
      <c r="A176" s="14">
        <v>1111</v>
      </c>
      <c r="B176" s="15" t="s">
        <v>343</v>
      </c>
      <c r="D176" s="15"/>
      <c r="F176" s="15"/>
      <c r="H176" s="15"/>
      <c r="J176" s="15"/>
      <c r="L176" s="15"/>
      <c r="N176" s="15"/>
      <c r="P176" s="15"/>
      <c r="R176" s="15"/>
      <c r="T176" s="15"/>
      <c r="W176" s="15"/>
      <c r="X176" s="15"/>
      <c r="Z176" s="15"/>
      <c r="AA176" s="15"/>
      <c r="AC176" s="15"/>
      <c r="AD176" s="15"/>
      <c r="AF176" s="15"/>
      <c r="AG176" s="15"/>
      <c r="AI176" s="15"/>
      <c r="AJ176" s="15"/>
      <c r="AL176" s="15"/>
      <c r="AM176" s="15"/>
      <c r="AO176" s="15"/>
      <c r="AP176" s="15"/>
      <c r="AQ176" s="15" t="s">
        <v>243</v>
      </c>
      <c r="AT176" s="15"/>
      <c r="AV176" s="15"/>
      <c r="AW176" s="15"/>
      <c r="AY176" s="15"/>
      <c r="AZ176" s="15"/>
      <c r="BB176" s="15"/>
      <c r="BD176" s="15"/>
      <c r="BF176" s="15"/>
      <c r="BG176" s="15"/>
      <c r="BI176" s="15"/>
      <c r="BJ176" s="15"/>
      <c r="BL176" s="15"/>
      <c r="BM176" s="15"/>
      <c r="BO176" s="15"/>
      <c r="BP176" s="15"/>
      <c r="BR176" s="15"/>
      <c r="BS176" s="15"/>
      <c r="BU176" s="15"/>
      <c r="BW176" s="15"/>
      <c r="BX176" s="15"/>
      <c r="BZ176" s="15"/>
      <c r="CA176" s="15"/>
      <c r="CC176" s="15"/>
      <c r="CD176" s="15"/>
      <c r="CF176" s="15"/>
      <c r="CG176" s="15"/>
      <c r="CI176" s="15"/>
      <c r="CJ176" s="15"/>
      <c r="CL176" s="15"/>
      <c r="CM176" s="15"/>
      <c r="CO176" s="15"/>
      <c r="CP176" s="15"/>
      <c r="CR176" s="15"/>
      <c r="CS176" s="15"/>
      <c r="CU176" s="15"/>
      <c r="CV176" s="15"/>
      <c r="CX176" s="15"/>
      <c r="CY176" s="15"/>
      <c r="DA176" s="15"/>
      <c r="DC176" s="15"/>
      <c r="DE176" s="15"/>
      <c r="DG176" s="15"/>
      <c r="DI176" s="15"/>
      <c r="DK176" s="15"/>
      <c r="DM176" s="15"/>
      <c r="DO176" s="15"/>
      <c r="DW176" s="15"/>
      <c r="DY176" s="15"/>
      <c r="EA176" s="15"/>
      <c r="EC176" s="15"/>
      <c r="EE176" s="15"/>
      <c r="EG176" s="15"/>
    </row>
    <row r="177" spans="1:137">
      <c r="A177" s="14">
        <v>1112</v>
      </c>
      <c r="B177" s="15" t="s">
        <v>289</v>
      </c>
      <c r="D177" s="15"/>
      <c r="F177" s="15"/>
      <c r="H177" s="15"/>
      <c r="J177" s="15"/>
      <c r="L177" s="15"/>
      <c r="N177" s="15"/>
      <c r="P177" s="15"/>
      <c r="R177" s="15"/>
      <c r="T177" s="15"/>
      <c r="W177" s="15"/>
      <c r="X177" s="15"/>
      <c r="Z177" s="15"/>
      <c r="AA177" s="15"/>
      <c r="AC177" s="15"/>
      <c r="AD177" s="15"/>
      <c r="AF177" s="15"/>
      <c r="AG177" s="15"/>
      <c r="AI177" s="15"/>
      <c r="AJ177" s="15"/>
      <c r="AL177" s="15"/>
      <c r="AM177" s="15"/>
      <c r="AO177" s="15"/>
      <c r="AP177" s="15"/>
      <c r="AQ177" s="15" t="s">
        <v>243</v>
      </c>
      <c r="AT177" s="15"/>
      <c r="AV177" s="15"/>
      <c r="AW177" s="15"/>
      <c r="AY177" s="15"/>
      <c r="AZ177" s="15"/>
      <c r="BB177" s="15"/>
      <c r="BD177" s="15"/>
      <c r="BF177" s="15"/>
      <c r="BG177" s="15"/>
      <c r="BI177" s="15"/>
      <c r="BJ177" s="15"/>
      <c r="BL177" s="15"/>
      <c r="BM177" s="15"/>
      <c r="BO177" s="15"/>
      <c r="BP177" s="15"/>
      <c r="BR177" s="15"/>
      <c r="BS177" s="15"/>
      <c r="BU177" s="15"/>
      <c r="BW177" s="15"/>
      <c r="BX177" s="15"/>
      <c r="BZ177" s="15"/>
      <c r="CA177" s="15"/>
      <c r="CC177" s="15"/>
      <c r="CD177" s="15"/>
      <c r="CF177" s="15"/>
      <c r="CG177" s="15"/>
      <c r="CI177" s="15"/>
      <c r="CJ177" s="15"/>
      <c r="CL177" s="15"/>
      <c r="CM177" s="15"/>
      <c r="CO177" s="15"/>
      <c r="CP177" s="15"/>
      <c r="CR177" s="15"/>
      <c r="CS177" s="15"/>
      <c r="CU177" s="15"/>
      <c r="CV177" s="15"/>
      <c r="CX177" s="15"/>
      <c r="CY177" s="15"/>
      <c r="DA177" s="15"/>
      <c r="DC177" s="15"/>
      <c r="DE177" s="15"/>
      <c r="DG177" s="15"/>
      <c r="DI177" s="15"/>
      <c r="DK177" s="15"/>
      <c r="DM177" s="15"/>
      <c r="DO177" s="15"/>
      <c r="DW177" s="15"/>
      <c r="DY177" s="15"/>
      <c r="EA177" s="15"/>
      <c r="EC177" s="15"/>
      <c r="EE177" s="15"/>
      <c r="EG177" s="15"/>
    </row>
    <row r="178" spans="1:137">
      <c r="A178" s="14">
        <v>1113</v>
      </c>
      <c r="B178" s="15" t="s">
        <v>344</v>
      </c>
      <c r="D178" s="15"/>
      <c r="F178" s="15"/>
      <c r="H178" s="15"/>
      <c r="J178" s="15"/>
      <c r="L178" s="15"/>
      <c r="N178" s="15"/>
      <c r="P178" s="15"/>
      <c r="R178" s="15"/>
      <c r="T178" s="15"/>
      <c r="W178" s="15"/>
      <c r="X178" s="15"/>
      <c r="Z178" s="15"/>
      <c r="AA178" s="15"/>
      <c r="AC178" s="15"/>
      <c r="AD178" s="15"/>
      <c r="AF178" s="15"/>
      <c r="AG178" s="15"/>
      <c r="AI178" s="15"/>
      <c r="AJ178" s="15"/>
      <c r="AL178" s="15"/>
      <c r="AM178" s="15"/>
      <c r="AO178" s="15"/>
      <c r="AP178" s="15"/>
      <c r="AQ178" s="15" t="s">
        <v>243</v>
      </c>
      <c r="AT178" s="15"/>
      <c r="AV178" s="15"/>
      <c r="AW178" s="15"/>
      <c r="AY178" s="15"/>
      <c r="AZ178" s="15"/>
      <c r="BB178" s="15"/>
      <c r="BD178" s="15"/>
      <c r="BF178" s="15"/>
      <c r="BG178" s="15"/>
      <c r="BI178" s="15"/>
      <c r="BJ178" s="15"/>
      <c r="BL178" s="15"/>
      <c r="BM178" s="15"/>
      <c r="BO178" s="15"/>
      <c r="BP178" s="15"/>
      <c r="BR178" s="15"/>
      <c r="BS178" s="15"/>
      <c r="BU178" s="15"/>
      <c r="BW178" s="15"/>
      <c r="BX178" s="15"/>
      <c r="BZ178" s="15"/>
      <c r="CA178" s="15"/>
      <c r="CC178" s="15"/>
      <c r="CD178" s="15"/>
      <c r="CF178" s="15"/>
      <c r="CG178" s="15"/>
      <c r="CI178" s="15"/>
      <c r="CJ178" s="15"/>
      <c r="CL178" s="15"/>
      <c r="CM178" s="15"/>
      <c r="CO178" s="15"/>
      <c r="CP178" s="15"/>
      <c r="CR178" s="15"/>
      <c r="CS178" s="15"/>
      <c r="CU178" s="15"/>
      <c r="CV178" s="15"/>
      <c r="CX178" s="15"/>
      <c r="CY178" s="15"/>
      <c r="DA178" s="15"/>
      <c r="DC178" s="15"/>
      <c r="DE178" s="15"/>
      <c r="DG178" s="15"/>
      <c r="DI178" s="15"/>
      <c r="DK178" s="15"/>
      <c r="DM178" s="15"/>
      <c r="DO178" s="15"/>
      <c r="DW178" s="15"/>
      <c r="DY178" s="15"/>
      <c r="EA178" s="15"/>
      <c r="EC178" s="15"/>
      <c r="EE178" s="15"/>
      <c r="EG178" s="15"/>
    </row>
    <row r="179" spans="1:137">
      <c r="A179" s="14">
        <v>1114</v>
      </c>
      <c r="B179" s="15" t="s">
        <v>345</v>
      </c>
      <c r="D179" s="15"/>
      <c r="F179" s="15"/>
      <c r="H179" s="15"/>
      <c r="J179" s="15"/>
      <c r="L179" s="15"/>
      <c r="N179" s="15"/>
      <c r="P179" s="15"/>
      <c r="R179" s="15"/>
      <c r="T179" s="15"/>
      <c r="W179" s="15"/>
      <c r="X179" s="15"/>
      <c r="Z179" s="15"/>
      <c r="AA179" s="15"/>
      <c r="AC179" s="15"/>
      <c r="AD179" s="15"/>
      <c r="AF179" s="15"/>
      <c r="AG179" s="15"/>
      <c r="AI179" s="15"/>
      <c r="AJ179" s="15"/>
      <c r="AL179" s="15"/>
      <c r="AM179" s="15"/>
      <c r="AO179" s="15"/>
      <c r="AP179" s="15"/>
      <c r="AQ179" s="15" t="s">
        <v>243</v>
      </c>
      <c r="AT179" s="15"/>
      <c r="AV179" s="15"/>
      <c r="AW179" s="15"/>
      <c r="AY179" s="15"/>
      <c r="AZ179" s="15"/>
      <c r="BB179" s="15"/>
      <c r="BD179" s="15"/>
      <c r="BF179" s="15"/>
      <c r="BG179" s="15"/>
      <c r="BI179" s="15"/>
      <c r="BJ179" s="15"/>
      <c r="BL179" s="15"/>
      <c r="BM179" s="15"/>
      <c r="BO179" s="15"/>
      <c r="BP179" s="15"/>
      <c r="BR179" s="15"/>
      <c r="BS179" s="15"/>
      <c r="BU179" s="15"/>
      <c r="BW179" s="15"/>
      <c r="BX179" s="15"/>
      <c r="BZ179" s="15"/>
      <c r="CA179" s="15"/>
      <c r="CC179" s="15"/>
      <c r="CD179" s="15"/>
      <c r="CF179" s="15"/>
      <c r="CG179" s="15"/>
      <c r="CI179" s="15"/>
      <c r="CJ179" s="15"/>
      <c r="CL179" s="15"/>
      <c r="CM179" s="15"/>
      <c r="CO179" s="15"/>
      <c r="CP179" s="15"/>
      <c r="CR179" s="15"/>
      <c r="CS179" s="15"/>
      <c r="CU179" s="15"/>
      <c r="CV179" s="15"/>
      <c r="CX179" s="15"/>
      <c r="CY179" s="15"/>
      <c r="DA179" s="15"/>
      <c r="DC179" s="15"/>
      <c r="DE179" s="15"/>
      <c r="DG179" s="15"/>
      <c r="DI179" s="15"/>
      <c r="DK179" s="15"/>
      <c r="DM179" s="15"/>
      <c r="DO179" s="15"/>
      <c r="DW179" s="15"/>
      <c r="DY179" s="15"/>
      <c r="EA179" s="15"/>
      <c r="EC179" s="15"/>
      <c r="EE179" s="15"/>
      <c r="EG179" s="15"/>
    </row>
    <row r="180" spans="1:137">
      <c r="A180" s="14">
        <v>1115</v>
      </c>
      <c r="B180" s="15" t="s">
        <v>346</v>
      </c>
      <c r="D180" s="15"/>
      <c r="F180" s="15"/>
      <c r="H180" s="15"/>
      <c r="J180" s="15"/>
      <c r="L180" s="15"/>
      <c r="N180" s="15"/>
      <c r="P180" s="15"/>
      <c r="R180" s="15"/>
      <c r="T180" s="15"/>
      <c r="W180" s="15"/>
      <c r="X180" s="15"/>
      <c r="Z180" s="15"/>
      <c r="AA180" s="15"/>
      <c r="AC180" s="15"/>
      <c r="AD180" s="15"/>
      <c r="AF180" s="15"/>
      <c r="AG180" s="15"/>
      <c r="AI180" s="15"/>
      <c r="AJ180" s="15"/>
      <c r="AL180" s="15"/>
      <c r="AM180" s="15"/>
      <c r="AO180" s="15"/>
      <c r="AP180" s="15"/>
      <c r="AQ180" s="15" t="s">
        <v>243</v>
      </c>
      <c r="AT180" s="15"/>
      <c r="AV180" s="15"/>
      <c r="AW180" s="15"/>
      <c r="AY180" s="15"/>
      <c r="AZ180" s="15"/>
      <c r="BB180" s="15"/>
      <c r="BD180" s="15"/>
      <c r="BF180" s="15"/>
      <c r="BG180" s="15"/>
      <c r="BI180" s="15"/>
      <c r="BJ180" s="15"/>
      <c r="BL180" s="15"/>
      <c r="BM180" s="15"/>
      <c r="BO180" s="15"/>
      <c r="BP180" s="15"/>
      <c r="BR180" s="15"/>
      <c r="BS180" s="15"/>
      <c r="BU180" s="15"/>
      <c r="BW180" s="15"/>
      <c r="BX180" s="15"/>
      <c r="BZ180" s="15"/>
      <c r="CA180" s="15"/>
      <c r="CC180" s="15"/>
      <c r="CD180" s="15"/>
      <c r="CF180" s="15"/>
      <c r="CG180" s="15"/>
      <c r="CI180" s="15"/>
      <c r="CJ180" s="15"/>
      <c r="CL180" s="15"/>
      <c r="CM180" s="15"/>
      <c r="CO180" s="15"/>
      <c r="CP180" s="15"/>
      <c r="CR180" s="15"/>
      <c r="CS180" s="15"/>
      <c r="CU180" s="15"/>
      <c r="CV180" s="15"/>
      <c r="CX180" s="15"/>
      <c r="CY180" s="15"/>
      <c r="DA180" s="15"/>
      <c r="DC180" s="15"/>
      <c r="DE180" s="15"/>
      <c r="DG180" s="15"/>
      <c r="DI180" s="15"/>
      <c r="DK180" s="15"/>
      <c r="DM180" s="15"/>
      <c r="DO180" s="15"/>
      <c r="DW180" s="15"/>
      <c r="DY180" s="15"/>
      <c r="EA180" s="15"/>
      <c r="EC180" s="15"/>
      <c r="EE180" s="15"/>
      <c r="EG180" s="15"/>
    </row>
    <row r="181" spans="1:137">
      <c r="A181" s="14">
        <v>1116</v>
      </c>
      <c r="B181" s="15" t="s">
        <v>347</v>
      </c>
      <c r="D181" s="15"/>
      <c r="F181" s="15"/>
      <c r="H181" s="15"/>
      <c r="J181" s="15"/>
      <c r="L181" s="15"/>
      <c r="N181" s="15"/>
      <c r="P181" s="15"/>
      <c r="R181" s="15"/>
      <c r="T181" s="15"/>
      <c r="W181" s="15"/>
      <c r="X181" s="15"/>
      <c r="Z181" s="15"/>
      <c r="AA181" s="15"/>
      <c r="AC181" s="15"/>
      <c r="AD181" s="15"/>
      <c r="AF181" s="15"/>
      <c r="AG181" s="15"/>
      <c r="AI181" s="15"/>
      <c r="AJ181" s="15"/>
      <c r="AL181" s="15"/>
      <c r="AM181" s="15"/>
      <c r="AO181" s="15"/>
      <c r="AP181" s="15"/>
      <c r="AQ181" s="15" t="s">
        <v>243</v>
      </c>
      <c r="AT181" s="15"/>
      <c r="AV181" s="15"/>
      <c r="AW181" s="15"/>
      <c r="AY181" s="15"/>
      <c r="AZ181" s="15"/>
      <c r="BB181" s="15"/>
      <c r="BD181" s="15"/>
      <c r="BF181" s="15"/>
      <c r="BG181" s="15"/>
      <c r="BI181" s="15"/>
      <c r="BJ181" s="15"/>
      <c r="BL181" s="15"/>
      <c r="BM181" s="15"/>
      <c r="BO181" s="15"/>
      <c r="BP181" s="15"/>
      <c r="BR181" s="15"/>
      <c r="BS181" s="15"/>
      <c r="BU181" s="15"/>
      <c r="BW181" s="15"/>
      <c r="BX181" s="15"/>
      <c r="BZ181" s="15"/>
      <c r="CA181" s="15"/>
      <c r="CC181" s="15"/>
      <c r="CD181" s="15"/>
      <c r="CF181" s="15"/>
      <c r="CG181" s="15"/>
      <c r="CI181" s="15"/>
      <c r="CJ181" s="15"/>
      <c r="CL181" s="15"/>
      <c r="CM181" s="15"/>
      <c r="CO181" s="15"/>
      <c r="CP181" s="15"/>
      <c r="CR181" s="15"/>
      <c r="CS181" s="15"/>
      <c r="CU181" s="15"/>
      <c r="CV181" s="15"/>
      <c r="CX181" s="15"/>
      <c r="CY181" s="15"/>
      <c r="DA181" s="15"/>
      <c r="DC181" s="15"/>
      <c r="DE181" s="15"/>
      <c r="DG181" s="15"/>
      <c r="DI181" s="15"/>
      <c r="DK181" s="15"/>
      <c r="DM181" s="15"/>
      <c r="DO181" s="15"/>
      <c r="DW181" s="15"/>
      <c r="DY181" s="15"/>
      <c r="EA181" s="15"/>
      <c r="EC181" s="15"/>
      <c r="EE181" s="15"/>
      <c r="EG181" s="15"/>
    </row>
    <row r="182" spans="1:137">
      <c r="A182" s="14">
        <v>1117</v>
      </c>
      <c r="B182" s="15" t="s">
        <v>348</v>
      </c>
      <c r="D182" s="15"/>
      <c r="F182" s="15"/>
      <c r="H182" s="15"/>
      <c r="J182" s="15"/>
      <c r="L182" s="15"/>
      <c r="N182" s="15"/>
      <c r="P182" s="15"/>
      <c r="R182" s="15"/>
      <c r="T182" s="15"/>
      <c r="W182" s="15"/>
      <c r="X182" s="15"/>
      <c r="Z182" s="15"/>
      <c r="AA182" s="15"/>
      <c r="AC182" s="15"/>
      <c r="AD182" s="15"/>
      <c r="AF182" s="15"/>
      <c r="AG182" s="15"/>
      <c r="AI182" s="15"/>
      <c r="AJ182" s="15"/>
      <c r="AL182" s="15"/>
      <c r="AM182" s="15"/>
      <c r="AO182" s="15"/>
      <c r="AP182" s="15"/>
      <c r="AQ182" s="15" t="s">
        <v>243</v>
      </c>
      <c r="AT182" s="15"/>
      <c r="AV182" s="15"/>
      <c r="AW182" s="15"/>
      <c r="AY182" s="15"/>
      <c r="AZ182" s="15"/>
      <c r="BB182" s="15"/>
      <c r="BD182" s="15"/>
      <c r="BF182" s="15"/>
      <c r="BG182" s="15"/>
      <c r="BI182" s="15"/>
      <c r="BJ182" s="15"/>
      <c r="BL182" s="15"/>
      <c r="BM182" s="15"/>
      <c r="BO182" s="15"/>
      <c r="BP182" s="15"/>
      <c r="BR182" s="15"/>
      <c r="BS182" s="15"/>
      <c r="BU182" s="15"/>
      <c r="BW182" s="15"/>
      <c r="BX182" s="15"/>
      <c r="BZ182" s="15"/>
      <c r="CA182" s="15"/>
      <c r="CC182" s="15"/>
      <c r="CD182" s="15"/>
      <c r="CF182" s="15"/>
      <c r="CG182" s="15"/>
      <c r="CI182" s="15"/>
      <c r="CJ182" s="15"/>
      <c r="CL182" s="15"/>
      <c r="CM182" s="15"/>
      <c r="CO182" s="15"/>
      <c r="CP182" s="15"/>
      <c r="CR182" s="15"/>
      <c r="CS182" s="15"/>
      <c r="CU182" s="15"/>
      <c r="CV182" s="15"/>
      <c r="CX182" s="15"/>
      <c r="CY182" s="15"/>
      <c r="DA182" s="15"/>
      <c r="DC182" s="15"/>
      <c r="DE182" s="15"/>
      <c r="DG182" s="15"/>
      <c r="DI182" s="15"/>
      <c r="DK182" s="15"/>
      <c r="DM182" s="15"/>
      <c r="DO182" s="15"/>
      <c r="DW182" s="15"/>
      <c r="DY182" s="15"/>
      <c r="EA182" s="15"/>
      <c r="EC182" s="15"/>
      <c r="EE182" s="15"/>
      <c r="EG182" s="15"/>
    </row>
    <row r="183" spans="1:137">
      <c r="A183" s="14">
        <v>1118</v>
      </c>
      <c r="B183" s="15" t="s">
        <v>349</v>
      </c>
      <c r="D183" s="15"/>
      <c r="F183" s="15"/>
      <c r="H183" s="15"/>
      <c r="J183" s="15"/>
      <c r="L183" s="15"/>
      <c r="N183" s="15"/>
      <c r="P183" s="15"/>
      <c r="R183" s="15"/>
      <c r="T183" s="15"/>
      <c r="W183" s="15"/>
      <c r="X183" s="15"/>
      <c r="Z183" s="15"/>
      <c r="AA183" s="15"/>
      <c r="AC183" s="15"/>
      <c r="AD183" s="15"/>
      <c r="AF183" s="15"/>
      <c r="AG183" s="15"/>
      <c r="AI183" s="15"/>
      <c r="AJ183" s="15"/>
      <c r="AL183" s="15"/>
      <c r="AM183" s="15"/>
      <c r="AO183" s="15"/>
      <c r="AP183" s="15"/>
      <c r="AQ183" s="15" t="s">
        <v>243</v>
      </c>
      <c r="AT183" s="15"/>
      <c r="AV183" s="15"/>
      <c r="AW183" s="15"/>
      <c r="AY183" s="15"/>
      <c r="AZ183" s="15"/>
      <c r="BB183" s="15"/>
      <c r="BD183" s="15"/>
      <c r="BF183" s="15"/>
      <c r="BG183" s="15"/>
      <c r="BI183" s="15"/>
      <c r="BJ183" s="15"/>
      <c r="BL183" s="15"/>
      <c r="BM183" s="15"/>
      <c r="BO183" s="15"/>
      <c r="BP183" s="15"/>
      <c r="BR183" s="15"/>
      <c r="BS183" s="15"/>
      <c r="BU183" s="15"/>
      <c r="BW183" s="15"/>
      <c r="BX183" s="15"/>
      <c r="BZ183" s="15"/>
      <c r="CA183" s="15"/>
      <c r="CC183" s="15"/>
      <c r="CD183" s="15"/>
      <c r="CF183" s="15"/>
      <c r="CG183" s="15"/>
      <c r="CI183" s="15"/>
      <c r="CJ183" s="15"/>
      <c r="CL183" s="15"/>
      <c r="CM183" s="15"/>
      <c r="CO183" s="15"/>
      <c r="CP183" s="15"/>
      <c r="CR183" s="15"/>
      <c r="CS183" s="15"/>
      <c r="CU183" s="15"/>
      <c r="CV183" s="15"/>
      <c r="CX183" s="15"/>
      <c r="CY183" s="15"/>
      <c r="DA183" s="15"/>
      <c r="DC183" s="15"/>
      <c r="DE183" s="15"/>
      <c r="DG183" s="15"/>
      <c r="DI183" s="15"/>
      <c r="DK183" s="15"/>
      <c r="DM183" s="15"/>
      <c r="DO183" s="15"/>
      <c r="DW183" s="15"/>
      <c r="DY183" s="15"/>
      <c r="EA183" s="15"/>
      <c r="EC183" s="15"/>
      <c r="EE183" s="15"/>
      <c r="EG183" s="15"/>
    </row>
    <row r="184" spans="1:137">
      <c r="A184" s="14">
        <v>1123</v>
      </c>
      <c r="B184" s="15" t="s">
        <v>350</v>
      </c>
      <c r="D184" s="15"/>
      <c r="F184" s="15"/>
      <c r="H184" s="15"/>
      <c r="J184" s="15"/>
      <c r="L184" s="15"/>
      <c r="N184" s="15"/>
      <c r="P184" s="15"/>
      <c r="R184" s="15"/>
      <c r="T184" s="15"/>
      <c r="W184" s="15"/>
      <c r="X184" s="15"/>
      <c r="Z184" s="15"/>
      <c r="AA184" s="15"/>
      <c r="AC184" s="15"/>
      <c r="AD184" s="15"/>
      <c r="AF184" s="15"/>
      <c r="AG184" s="15"/>
      <c r="AI184" s="15"/>
      <c r="AJ184" s="15"/>
      <c r="AL184" s="15"/>
      <c r="AM184" s="15"/>
      <c r="AO184" s="15"/>
      <c r="AP184" s="15"/>
      <c r="AQ184" s="15" t="s">
        <v>243</v>
      </c>
      <c r="AT184" s="15"/>
      <c r="AV184" s="15"/>
      <c r="AW184" s="15"/>
      <c r="AY184" s="15"/>
      <c r="AZ184" s="15"/>
      <c r="BB184" s="15"/>
      <c r="BD184" s="15"/>
      <c r="BF184" s="15"/>
      <c r="BG184" s="15"/>
      <c r="BI184" s="15"/>
      <c r="BJ184" s="15"/>
      <c r="BL184" s="15"/>
      <c r="BM184" s="15"/>
      <c r="BO184" s="15"/>
      <c r="BP184" s="15"/>
      <c r="BR184" s="15"/>
      <c r="BS184" s="15"/>
      <c r="BU184" s="15"/>
      <c r="BW184" s="15"/>
      <c r="BX184" s="15"/>
      <c r="BZ184" s="15"/>
      <c r="CA184" s="15"/>
      <c r="CC184" s="15"/>
      <c r="CD184" s="15"/>
      <c r="CF184" s="15"/>
      <c r="CG184" s="15"/>
      <c r="CI184" s="15"/>
      <c r="CJ184" s="15"/>
      <c r="CL184" s="15"/>
      <c r="CM184" s="15"/>
      <c r="CO184" s="15"/>
      <c r="CP184" s="15"/>
      <c r="CR184" s="15"/>
      <c r="CS184" s="15"/>
      <c r="CU184" s="15"/>
      <c r="CV184" s="15"/>
      <c r="CX184" s="15"/>
      <c r="CY184" s="15"/>
      <c r="DA184" s="15"/>
      <c r="DC184" s="15"/>
      <c r="DE184" s="15"/>
      <c r="DG184" s="15"/>
      <c r="DI184" s="15"/>
      <c r="DK184" s="15"/>
      <c r="DM184" s="15"/>
      <c r="DO184" s="15"/>
      <c r="DW184" s="15"/>
      <c r="DY184" s="15"/>
      <c r="EA184" s="15"/>
      <c r="EC184" s="15"/>
      <c r="EE184" s="15"/>
      <c r="EG184" s="15"/>
    </row>
    <row r="185" spans="1:137">
      <c r="A185" s="14">
        <v>1119</v>
      </c>
      <c r="B185" s="15" t="s">
        <v>351</v>
      </c>
      <c r="D185" s="15"/>
      <c r="F185" s="15"/>
      <c r="H185" s="15"/>
      <c r="J185" s="15"/>
      <c r="L185" s="15"/>
      <c r="N185" s="15"/>
      <c r="P185" s="15"/>
      <c r="R185" s="15"/>
      <c r="T185" s="15"/>
      <c r="W185" s="15"/>
      <c r="X185" s="15"/>
      <c r="Z185" s="15"/>
      <c r="AA185" s="15"/>
      <c r="AC185" s="15"/>
      <c r="AD185" s="15"/>
      <c r="AF185" s="15"/>
      <c r="AG185" s="15"/>
      <c r="AI185" s="15"/>
      <c r="AJ185" s="15"/>
      <c r="AL185" s="15"/>
      <c r="AM185" s="15"/>
      <c r="AO185" s="15"/>
      <c r="AP185" s="15"/>
      <c r="AQ185" s="15" t="s">
        <v>243</v>
      </c>
      <c r="AT185" s="15"/>
      <c r="AV185" s="15"/>
      <c r="AW185" s="15"/>
      <c r="AY185" s="15"/>
      <c r="AZ185" s="15"/>
      <c r="BB185" s="15"/>
      <c r="BD185" s="15"/>
      <c r="BF185" s="15"/>
      <c r="BG185" s="15"/>
      <c r="BI185" s="15"/>
      <c r="BJ185" s="15"/>
      <c r="BL185" s="15"/>
      <c r="BM185" s="15"/>
      <c r="BO185" s="15"/>
      <c r="BP185" s="15"/>
      <c r="BR185" s="15"/>
      <c r="BS185" s="15"/>
      <c r="BU185" s="15"/>
      <c r="BW185" s="15"/>
      <c r="BX185" s="15"/>
      <c r="BZ185" s="15"/>
      <c r="CA185" s="15"/>
      <c r="CC185" s="15"/>
      <c r="CD185" s="15"/>
      <c r="CF185" s="15"/>
      <c r="CG185" s="15"/>
      <c r="CI185" s="15"/>
      <c r="CJ185" s="15"/>
      <c r="CL185" s="15"/>
      <c r="CM185" s="15"/>
      <c r="CO185" s="15"/>
      <c r="CP185" s="15"/>
      <c r="CR185" s="15"/>
      <c r="CS185" s="15"/>
      <c r="CU185" s="15"/>
      <c r="CV185" s="15"/>
      <c r="CX185" s="15"/>
      <c r="CY185" s="15"/>
      <c r="DA185" s="15"/>
      <c r="DC185" s="15"/>
      <c r="DE185" s="15"/>
      <c r="DG185" s="15"/>
      <c r="DI185" s="15"/>
      <c r="DK185" s="15"/>
      <c r="DM185" s="15"/>
      <c r="DO185" s="15"/>
      <c r="DW185" s="15"/>
      <c r="DY185" s="15"/>
      <c r="EA185" s="15"/>
      <c r="EC185" s="15"/>
      <c r="EE185" s="15"/>
      <c r="EG185" s="15"/>
    </row>
    <row r="186" spans="1:137">
      <c r="A186" s="14">
        <v>1120</v>
      </c>
      <c r="B186" s="15" t="s">
        <v>352</v>
      </c>
      <c r="D186" s="15"/>
      <c r="F186" s="15"/>
      <c r="H186" s="15"/>
      <c r="J186" s="15"/>
      <c r="L186" s="15"/>
      <c r="N186" s="15"/>
      <c r="P186" s="15"/>
      <c r="R186" s="15"/>
      <c r="T186" s="15"/>
      <c r="W186" s="15"/>
      <c r="X186" s="15"/>
      <c r="Z186" s="15"/>
      <c r="AA186" s="15"/>
      <c r="AC186" s="15"/>
      <c r="AD186" s="15"/>
      <c r="AF186" s="15"/>
      <c r="AG186" s="15"/>
      <c r="AI186" s="15"/>
      <c r="AJ186" s="15"/>
      <c r="AL186" s="15"/>
      <c r="AM186" s="15"/>
      <c r="AO186" s="15"/>
      <c r="AP186" s="15"/>
      <c r="AQ186" s="15" t="s">
        <v>249</v>
      </c>
      <c r="AT186" s="15"/>
      <c r="AV186" s="15"/>
      <c r="AW186" s="15"/>
      <c r="AY186" s="15"/>
      <c r="AZ186" s="15"/>
      <c r="BB186" s="15"/>
      <c r="BD186" s="15"/>
      <c r="BF186" s="15"/>
      <c r="BG186" s="15"/>
      <c r="BI186" s="15"/>
      <c r="BJ186" s="15"/>
      <c r="BL186" s="15"/>
      <c r="BM186" s="15"/>
      <c r="BO186" s="15"/>
      <c r="BP186" s="15"/>
      <c r="BR186" s="15"/>
      <c r="BS186" s="15"/>
      <c r="BU186" s="15"/>
      <c r="BW186" s="15"/>
      <c r="BX186" s="15"/>
      <c r="BZ186" s="15"/>
      <c r="CA186" s="15"/>
      <c r="CC186" s="15"/>
      <c r="CD186" s="15"/>
      <c r="CF186" s="15"/>
      <c r="CG186" s="15"/>
      <c r="CI186" s="15"/>
      <c r="CJ186" s="15"/>
      <c r="CL186" s="15"/>
      <c r="CM186" s="15"/>
      <c r="CO186" s="15"/>
      <c r="CP186" s="15"/>
      <c r="CR186" s="15"/>
      <c r="CS186" s="15"/>
      <c r="CU186" s="15"/>
      <c r="CV186" s="15"/>
      <c r="CX186" s="15"/>
      <c r="CY186" s="15"/>
      <c r="DA186" s="15"/>
      <c r="DC186" s="15"/>
      <c r="DE186" s="15"/>
      <c r="DG186" s="15"/>
      <c r="DI186" s="15"/>
      <c r="DK186" s="15"/>
      <c r="DM186" s="15"/>
      <c r="DO186" s="15"/>
      <c r="DW186" s="15"/>
      <c r="DY186" s="15"/>
      <c r="EA186" s="15"/>
      <c r="EC186" s="15"/>
      <c r="EE186" s="15"/>
      <c r="EG186" s="15"/>
    </row>
    <row r="187" spans="1:137">
      <c r="A187" s="14">
        <v>1121</v>
      </c>
      <c r="B187" s="15" t="s">
        <v>353</v>
      </c>
      <c r="D187" s="15"/>
      <c r="F187" s="15"/>
      <c r="H187" s="15"/>
      <c r="J187" s="15"/>
      <c r="L187" s="15"/>
      <c r="N187" s="15"/>
      <c r="P187" s="15"/>
      <c r="R187" s="15"/>
      <c r="T187" s="15"/>
      <c r="W187" s="15"/>
      <c r="X187" s="15"/>
      <c r="Z187" s="15"/>
      <c r="AA187" s="15"/>
      <c r="AC187" s="15"/>
      <c r="AD187" s="15"/>
      <c r="AF187" s="15"/>
      <c r="AG187" s="15"/>
      <c r="AI187" s="15"/>
      <c r="AJ187" s="15"/>
      <c r="AL187" s="15"/>
      <c r="AM187" s="15"/>
      <c r="AO187" s="15"/>
      <c r="AP187" s="15"/>
      <c r="AQ187" s="15" t="s">
        <v>249</v>
      </c>
      <c r="AT187" s="15"/>
      <c r="AV187" s="15"/>
      <c r="AW187" s="15"/>
      <c r="AY187" s="15"/>
      <c r="AZ187" s="15"/>
      <c r="BB187" s="15"/>
      <c r="BD187" s="15"/>
      <c r="BF187" s="15"/>
      <c r="BG187" s="15"/>
      <c r="BI187" s="15"/>
      <c r="BJ187" s="15"/>
      <c r="BL187" s="15"/>
      <c r="BM187" s="15"/>
      <c r="BO187" s="15"/>
      <c r="BP187" s="15"/>
      <c r="BR187" s="15"/>
      <c r="BS187" s="15"/>
      <c r="BU187" s="15"/>
      <c r="BW187" s="15"/>
      <c r="BX187" s="15"/>
      <c r="BZ187" s="15"/>
      <c r="CA187" s="15"/>
      <c r="CC187" s="15"/>
      <c r="CD187" s="15"/>
      <c r="CF187" s="15"/>
      <c r="CG187" s="15"/>
      <c r="CI187" s="15"/>
      <c r="CJ187" s="15"/>
      <c r="CL187" s="15"/>
      <c r="CM187" s="15"/>
      <c r="CO187" s="15"/>
      <c r="CP187" s="15"/>
      <c r="CR187" s="15"/>
      <c r="CS187" s="15"/>
      <c r="CU187" s="15"/>
      <c r="CV187" s="15"/>
      <c r="CX187" s="15"/>
      <c r="CY187" s="15"/>
      <c r="DA187" s="15"/>
      <c r="DC187" s="15"/>
      <c r="DE187" s="15"/>
      <c r="DG187" s="15"/>
      <c r="DI187" s="15"/>
      <c r="DK187" s="15"/>
      <c r="DM187" s="15"/>
      <c r="DO187" s="15"/>
      <c r="DW187" s="15"/>
      <c r="DY187" s="15"/>
      <c r="EA187" s="15"/>
      <c r="EC187" s="15"/>
      <c r="EE187" s="15"/>
      <c r="EG187" s="15"/>
    </row>
    <row r="188" spans="1:137">
      <c r="A188" s="14">
        <v>1122</v>
      </c>
      <c r="B188" s="15" t="s">
        <v>354</v>
      </c>
      <c r="D188" s="15"/>
      <c r="F188" s="15"/>
      <c r="H188" s="15"/>
      <c r="J188" s="15"/>
      <c r="L188" s="15"/>
      <c r="N188" s="15"/>
      <c r="P188" s="15"/>
      <c r="R188" s="15"/>
      <c r="T188" s="15"/>
      <c r="W188" s="15"/>
      <c r="X188" s="15"/>
      <c r="Z188" s="15"/>
      <c r="AA188" s="15"/>
      <c r="AC188" s="15"/>
      <c r="AD188" s="15"/>
      <c r="AF188" s="15"/>
      <c r="AG188" s="15"/>
      <c r="AI188" s="15"/>
      <c r="AJ188" s="15"/>
      <c r="AL188" s="15"/>
      <c r="AM188" s="15"/>
      <c r="AO188" s="15"/>
      <c r="AP188" s="15"/>
      <c r="AQ188" s="15" t="s">
        <v>243</v>
      </c>
      <c r="AT188" s="15"/>
      <c r="AV188" s="15"/>
      <c r="AW188" s="15"/>
      <c r="AY188" s="15"/>
      <c r="AZ188" s="15"/>
      <c r="BB188" s="15"/>
      <c r="BD188" s="15"/>
      <c r="BF188" s="15"/>
      <c r="BG188" s="15"/>
      <c r="BI188" s="15"/>
      <c r="BJ188" s="15"/>
      <c r="BL188" s="15"/>
      <c r="BM188" s="15"/>
      <c r="BO188" s="15"/>
      <c r="BP188" s="15"/>
      <c r="BR188" s="15"/>
      <c r="BS188" s="15"/>
      <c r="BU188" s="15"/>
      <c r="BW188" s="15"/>
      <c r="BX188" s="15"/>
      <c r="BZ188" s="15"/>
      <c r="CA188" s="15"/>
      <c r="CC188" s="15"/>
      <c r="CD188" s="15"/>
      <c r="CF188" s="15"/>
      <c r="CG188" s="15"/>
      <c r="CI188" s="15"/>
      <c r="CJ188" s="15"/>
      <c r="CL188" s="15"/>
      <c r="CM188" s="15"/>
      <c r="CO188" s="15"/>
      <c r="CP188" s="15"/>
      <c r="CR188" s="15"/>
      <c r="CS188" s="15"/>
      <c r="CU188" s="15"/>
      <c r="CV188" s="15"/>
      <c r="CX188" s="15"/>
      <c r="CY188" s="15"/>
      <c r="DA188" s="15"/>
      <c r="DC188" s="15"/>
      <c r="DE188" s="15"/>
      <c r="DG188" s="15"/>
      <c r="DI188" s="15"/>
      <c r="DK188" s="15"/>
      <c r="DM188" s="15"/>
      <c r="DO188" s="15"/>
      <c r="DW188" s="15"/>
      <c r="DY188" s="15"/>
      <c r="EA188" s="15"/>
      <c r="EC188" s="15"/>
      <c r="EE188" s="15"/>
      <c r="EG188" s="15"/>
    </row>
    <row r="189" spans="1:137">
      <c r="A189" s="14">
        <v>3001</v>
      </c>
      <c r="B189" s="15" t="s">
        <v>355</v>
      </c>
      <c r="D189" s="15"/>
      <c r="F189" s="15"/>
      <c r="H189" s="15"/>
      <c r="J189" s="15"/>
      <c r="L189" s="15"/>
      <c r="N189" s="15"/>
      <c r="P189" s="15"/>
      <c r="R189" s="15"/>
      <c r="T189" s="15"/>
      <c r="W189" s="15"/>
      <c r="X189" s="15"/>
      <c r="Z189" s="15"/>
      <c r="AA189" s="15"/>
      <c r="AC189" s="15"/>
      <c r="AD189" s="15"/>
      <c r="AF189" s="15"/>
      <c r="AG189" s="15"/>
      <c r="AI189" s="15"/>
      <c r="AJ189" s="15"/>
      <c r="AL189" s="15"/>
      <c r="AM189" s="15"/>
      <c r="AO189" s="15"/>
      <c r="AP189" s="15"/>
      <c r="AQ189" s="15"/>
      <c r="AS189" s="15"/>
      <c r="AT189" s="15" t="s">
        <v>243</v>
      </c>
      <c r="AW189" s="15"/>
      <c r="AY189" s="15"/>
      <c r="AZ189" s="15"/>
      <c r="BB189" s="15"/>
      <c r="BD189" s="15"/>
      <c r="BF189" s="15"/>
      <c r="BG189" s="15"/>
      <c r="BI189" s="15"/>
      <c r="BJ189" s="15"/>
      <c r="BL189" s="15"/>
      <c r="BM189" s="15"/>
      <c r="BO189" s="15"/>
      <c r="BP189" s="15"/>
      <c r="BR189" s="15"/>
      <c r="BS189" s="15"/>
      <c r="BU189" s="15"/>
      <c r="BW189" s="15"/>
      <c r="BX189" s="15"/>
      <c r="BZ189" s="15"/>
      <c r="CA189" s="15"/>
      <c r="CC189" s="15"/>
      <c r="CD189" s="15"/>
      <c r="CF189" s="15"/>
      <c r="CG189" s="15"/>
      <c r="CI189" s="15"/>
      <c r="CJ189" s="15"/>
      <c r="CL189" s="15"/>
      <c r="CM189" s="15"/>
      <c r="CO189" s="15"/>
      <c r="CP189" s="15"/>
      <c r="CR189" s="15"/>
      <c r="CS189" s="15"/>
      <c r="CU189" s="15"/>
      <c r="CV189" s="15"/>
      <c r="CX189" s="15"/>
      <c r="CY189" s="15"/>
      <c r="DA189" s="15"/>
      <c r="DC189" s="15"/>
      <c r="DE189" s="15"/>
      <c r="DG189" s="15"/>
      <c r="DI189" s="15"/>
      <c r="DK189" s="15"/>
      <c r="DM189" s="15"/>
      <c r="DO189" s="15"/>
      <c r="DW189" s="15"/>
      <c r="DY189" s="15"/>
      <c r="EA189" s="15"/>
      <c r="EC189" s="15"/>
      <c r="EE189" s="15"/>
      <c r="EG189" s="15"/>
    </row>
    <row r="190" spans="1:137">
      <c r="A190" s="14">
        <v>3002</v>
      </c>
      <c r="B190" s="15" t="s">
        <v>356</v>
      </c>
      <c r="D190" s="15"/>
      <c r="F190" s="15"/>
      <c r="H190" s="15"/>
      <c r="J190" s="15"/>
      <c r="L190" s="15"/>
      <c r="N190" s="15"/>
      <c r="P190" s="15"/>
      <c r="R190" s="15"/>
      <c r="T190" s="15"/>
      <c r="W190" s="15"/>
      <c r="X190" s="15"/>
      <c r="Z190" s="15"/>
      <c r="AA190" s="15"/>
      <c r="AC190" s="15"/>
      <c r="AD190" s="15"/>
      <c r="AF190" s="15"/>
      <c r="AG190" s="15"/>
      <c r="AI190" s="15"/>
      <c r="AJ190" s="15"/>
      <c r="AL190" s="15"/>
      <c r="AM190" s="15"/>
      <c r="AO190" s="15"/>
      <c r="AP190" s="15"/>
      <c r="AQ190" s="15"/>
      <c r="AS190" s="15"/>
      <c r="AT190" s="15" t="s">
        <v>243</v>
      </c>
      <c r="AW190" s="15"/>
      <c r="AY190" s="15"/>
      <c r="AZ190" s="15"/>
      <c r="BB190" s="15"/>
      <c r="BD190" s="15"/>
      <c r="BF190" s="15"/>
      <c r="BG190" s="15"/>
      <c r="BI190" s="15"/>
      <c r="BJ190" s="15"/>
      <c r="BL190" s="15"/>
      <c r="BM190" s="15"/>
      <c r="BO190" s="15"/>
      <c r="BP190" s="15"/>
      <c r="BR190" s="15"/>
      <c r="BS190" s="15"/>
      <c r="BU190" s="15"/>
      <c r="BW190" s="15"/>
      <c r="BX190" s="15"/>
      <c r="BZ190" s="15"/>
      <c r="CA190" s="15"/>
      <c r="CC190" s="15"/>
      <c r="CD190" s="15"/>
      <c r="CF190" s="15"/>
      <c r="CG190" s="15"/>
      <c r="CI190" s="15"/>
      <c r="CJ190" s="15"/>
      <c r="CL190" s="15"/>
      <c r="CM190" s="15"/>
      <c r="CO190" s="15"/>
      <c r="CP190" s="15"/>
      <c r="CR190" s="15"/>
      <c r="CS190" s="15"/>
      <c r="CU190" s="15"/>
      <c r="CV190" s="15"/>
      <c r="CX190" s="15"/>
      <c r="CY190" s="15"/>
      <c r="DA190" s="15"/>
      <c r="DC190" s="15"/>
      <c r="DE190" s="15"/>
      <c r="DG190" s="15"/>
      <c r="DI190" s="15"/>
      <c r="DK190" s="15"/>
      <c r="DM190" s="15"/>
      <c r="DO190" s="15"/>
      <c r="DW190" s="15"/>
      <c r="DY190" s="15"/>
      <c r="EA190" s="15"/>
      <c r="EC190" s="15"/>
      <c r="EE190" s="15"/>
      <c r="EG190" s="15"/>
    </row>
    <row r="191" spans="1:137">
      <c r="A191" s="14">
        <v>3003</v>
      </c>
      <c r="B191" s="15" t="s">
        <v>357</v>
      </c>
      <c r="D191" s="15"/>
      <c r="F191" s="15"/>
      <c r="H191" s="15"/>
      <c r="J191" s="15"/>
      <c r="L191" s="15"/>
      <c r="N191" s="15"/>
      <c r="P191" s="15"/>
      <c r="R191" s="15"/>
      <c r="T191" s="15"/>
      <c r="W191" s="15"/>
      <c r="X191" s="15"/>
      <c r="Z191" s="15"/>
      <c r="AA191" s="15"/>
      <c r="AC191" s="15"/>
      <c r="AD191" s="15"/>
      <c r="AF191" s="15"/>
      <c r="AG191" s="15"/>
      <c r="AI191" s="15"/>
      <c r="AJ191" s="15"/>
      <c r="AL191" s="15"/>
      <c r="AM191" s="15"/>
      <c r="AO191" s="15"/>
      <c r="AP191" s="15"/>
      <c r="AQ191" s="15"/>
      <c r="AS191" s="15"/>
      <c r="AT191" s="15" t="s">
        <v>243</v>
      </c>
      <c r="AW191" s="15"/>
      <c r="AY191" s="15"/>
      <c r="AZ191" s="15"/>
      <c r="BB191" s="15"/>
      <c r="BD191" s="15"/>
      <c r="BF191" s="15"/>
      <c r="BG191" s="15"/>
      <c r="BI191" s="15"/>
      <c r="BJ191" s="15"/>
      <c r="BL191" s="15"/>
      <c r="BM191" s="15"/>
      <c r="BO191" s="15"/>
      <c r="BP191" s="15"/>
      <c r="BR191" s="15"/>
      <c r="BS191" s="15"/>
      <c r="BU191" s="15"/>
      <c r="BW191" s="15"/>
      <c r="BX191" s="15"/>
      <c r="BZ191" s="15"/>
      <c r="CA191" s="15"/>
      <c r="CC191" s="15"/>
      <c r="CD191" s="15"/>
      <c r="CF191" s="15"/>
      <c r="CG191" s="15"/>
      <c r="CI191" s="15"/>
      <c r="CJ191" s="15"/>
      <c r="CL191" s="15"/>
      <c r="CM191" s="15"/>
      <c r="CO191" s="15"/>
      <c r="CP191" s="15"/>
      <c r="CR191" s="15"/>
      <c r="CS191" s="15"/>
      <c r="CU191" s="15"/>
      <c r="CV191" s="15"/>
      <c r="CX191" s="15"/>
      <c r="CY191" s="15"/>
      <c r="DA191" s="15"/>
      <c r="DC191" s="15"/>
      <c r="DE191" s="15"/>
      <c r="DG191" s="15"/>
      <c r="DI191" s="15"/>
      <c r="DK191" s="15"/>
      <c r="DM191" s="15"/>
      <c r="DO191" s="15"/>
      <c r="DW191" s="15"/>
      <c r="DY191" s="15"/>
      <c r="EA191" s="15"/>
      <c r="EC191" s="15"/>
      <c r="EE191" s="15"/>
      <c r="EG191" s="15"/>
    </row>
    <row r="192" spans="1:137">
      <c r="A192" s="14">
        <v>3004</v>
      </c>
      <c r="B192" s="15" t="s">
        <v>358</v>
      </c>
      <c r="D192" s="15"/>
      <c r="F192" s="15"/>
      <c r="H192" s="15"/>
      <c r="J192" s="15"/>
      <c r="L192" s="15"/>
      <c r="N192" s="15"/>
      <c r="P192" s="15"/>
      <c r="R192" s="15"/>
      <c r="T192" s="15"/>
      <c r="W192" s="15"/>
      <c r="X192" s="15"/>
      <c r="Z192" s="15"/>
      <c r="AA192" s="15"/>
      <c r="AC192" s="15"/>
      <c r="AD192" s="15"/>
      <c r="AF192" s="15"/>
      <c r="AG192" s="15"/>
      <c r="AI192" s="15"/>
      <c r="AJ192" s="15"/>
      <c r="AL192" s="15"/>
      <c r="AM192" s="15"/>
      <c r="AO192" s="15"/>
      <c r="AP192" s="15"/>
      <c r="AQ192" s="15"/>
      <c r="AS192" s="15"/>
      <c r="AT192" s="15" t="s">
        <v>243</v>
      </c>
      <c r="AW192" s="15"/>
      <c r="AY192" s="15"/>
      <c r="AZ192" s="15"/>
      <c r="BB192" s="15"/>
      <c r="BD192" s="15"/>
      <c r="BF192" s="15"/>
      <c r="BG192" s="15"/>
      <c r="BI192" s="15"/>
      <c r="BJ192" s="15"/>
      <c r="BL192" s="15"/>
      <c r="BM192" s="15"/>
      <c r="BO192" s="15"/>
      <c r="BP192" s="15"/>
      <c r="BR192" s="15"/>
      <c r="BS192" s="15"/>
      <c r="BU192" s="15"/>
      <c r="BW192" s="15"/>
      <c r="BX192" s="15"/>
      <c r="BZ192" s="15"/>
      <c r="CA192" s="15"/>
      <c r="CC192" s="15"/>
      <c r="CD192" s="15"/>
      <c r="CF192" s="15"/>
      <c r="CG192" s="15"/>
      <c r="CI192" s="15"/>
      <c r="CJ192" s="15"/>
      <c r="CL192" s="15"/>
      <c r="CM192" s="15"/>
      <c r="CO192" s="15"/>
      <c r="CP192" s="15"/>
      <c r="CR192" s="15"/>
      <c r="CS192" s="15"/>
      <c r="CU192" s="15"/>
      <c r="CV192" s="15"/>
      <c r="CX192" s="15"/>
      <c r="CY192" s="15"/>
      <c r="DA192" s="15"/>
      <c r="DC192" s="15"/>
      <c r="DE192" s="15"/>
      <c r="DG192" s="15"/>
      <c r="DI192" s="15"/>
      <c r="DK192" s="15"/>
      <c r="DM192" s="15"/>
      <c r="DO192" s="15"/>
      <c r="DW192" s="15"/>
      <c r="DY192" s="15"/>
      <c r="EA192" s="15"/>
      <c r="EC192" s="15"/>
      <c r="EE192" s="15"/>
      <c r="EG192" s="15"/>
    </row>
    <row r="193" spans="1:137">
      <c r="A193" s="14">
        <v>3005</v>
      </c>
      <c r="B193" s="15" t="s">
        <v>359</v>
      </c>
      <c r="D193" s="15"/>
      <c r="F193" s="15"/>
      <c r="H193" s="15"/>
      <c r="J193" s="15"/>
      <c r="L193" s="15"/>
      <c r="N193" s="15"/>
      <c r="P193" s="15"/>
      <c r="R193" s="15"/>
      <c r="T193" s="15"/>
      <c r="W193" s="15"/>
      <c r="X193" s="15"/>
      <c r="Z193" s="15"/>
      <c r="AA193" s="15"/>
      <c r="AC193" s="15"/>
      <c r="AD193" s="15"/>
      <c r="AF193" s="15"/>
      <c r="AG193" s="15"/>
      <c r="AI193" s="15"/>
      <c r="AJ193" s="15"/>
      <c r="AL193" s="15"/>
      <c r="AM193" s="15"/>
      <c r="AO193" s="15"/>
      <c r="AP193" s="15"/>
      <c r="AQ193" s="15"/>
      <c r="AS193" s="15"/>
      <c r="AT193" s="15" t="s">
        <v>249</v>
      </c>
      <c r="AW193" s="15"/>
      <c r="AY193" s="15"/>
      <c r="AZ193" s="15"/>
      <c r="BB193" s="15"/>
      <c r="BD193" s="15"/>
      <c r="BF193" s="15"/>
      <c r="BG193" s="15"/>
      <c r="BI193" s="15"/>
      <c r="BJ193" s="15"/>
      <c r="BL193" s="15"/>
      <c r="BM193" s="15"/>
      <c r="BO193" s="15"/>
      <c r="BP193" s="15"/>
      <c r="BR193" s="15"/>
      <c r="BS193" s="15"/>
      <c r="BU193" s="15"/>
      <c r="BW193" s="15"/>
      <c r="BX193" s="15"/>
      <c r="BZ193" s="15"/>
      <c r="CA193" s="15"/>
      <c r="CC193" s="15"/>
      <c r="CD193" s="15"/>
      <c r="CF193" s="15"/>
      <c r="CG193" s="15"/>
      <c r="CI193" s="15"/>
      <c r="CJ193" s="15"/>
      <c r="CL193" s="15"/>
      <c r="CM193" s="15"/>
      <c r="CO193" s="15"/>
      <c r="CP193" s="15"/>
      <c r="CR193" s="15"/>
      <c r="CS193" s="15"/>
      <c r="CU193" s="15"/>
      <c r="CV193" s="15"/>
      <c r="CX193" s="15"/>
      <c r="CY193" s="15"/>
      <c r="DA193" s="15"/>
      <c r="DC193" s="15"/>
      <c r="DE193" s="15"/>
      <c r="DG193" s="15"/>
      <c r="DI193" s="15"/>
      <c r="DK193" s="15"/>
      <c r="DM193" s="15"/>
      <c r="DO193" s="15"/>
      <c r="DW193" s="15"/>
      <c r="DY193" s="15"/>
      <c r="EA193" s="15"/>
      <c r="EC193" s="15"/>
      <c r="EE193" s="15"/>
      <c r="EG193" s="15"/>
    </row>
    <row r="194" spans="1:137">
      <c r="A194" s="14">
        <v>3006</v>
      </c>
      <c r="B194" s="15" t="s">
        <v>360</v>
      </c>
      <c r="D194" s="15"/>
      <c r="F194" s="15"/>
      <c r="H194" s="15"/>
      <c r="J194" s="15"/>
      <c r="L194" s="15"/>
      <c r="N194" s="15"/>
      <c r="P194" s="15"/>
      <c r="R194" s="15"/>
      <c r="T194" s="15"/>
      <c r="W194" s="15"/>
      <c r="X194" s="15"/>
      <c r="Z194" s="15"/>
      <c r="AA194" s="15"/>
      <c r="AC194" s="15"/>
      <c r="AD194" s="15"/>
      <c r="AF194" s="15"/>
      <c r="AG194" s="15"/>
      <c r="AI194" s="15"/>
      <c r="AJ194" s="15"/>
      <c r="AL194" s="15"/>
      <c r="AM194" s="15"/>
      <c r="AO194" s="15"/>
      <c r="AP194" s="15"/>
      <c r="AQ194" s="15"/>
      <c r="AS194" s="15"/>
      <c r="AT194" s="15" t="s">
        <v>243</v>
      </c>
      <c r="AW194" s="15"/>
      <c r="AY194" s="15"/>
      <c r="AZ194" s="15"/>
      <c r="BB194" s="15"/>
      <c r="BD194" s="15"/>
      <c r="BF194" s="15"/>
      <c r="BG194" s="15"/>
      <c r="BI194" s="15"/>
      <c r="BJ194" s="15"/>
      <c r="BL194" s="15"/>
      <c r="BM194" s="15"/>
      <c r="BO194" s="15"/>
      <c r="BP194" s="15"/>
      <c r="BR194" s="15"/>
      <c r="BS194" s="15"/>
      <c r="BU194" s="15"/>
      <c r="BW194" s="15"/>
      <c r="BX194" s="15"/>
      <c r="BZ194" s="15"/>
      <c r="CA194" s="15"/>
      <c r="CC194" s="15"/>
      <c r="CD194" s="15"/>
      <c r="CF194" s="15"/>
      <c r="CG194" s="15"/>
      <c r="CI194" s="15"/>
      <c r="CJ194" s="15"/>
      <c r="CL194" s="15"/>
      <c r="CM194" s="15"/>
      <c r="CO194" s="15"/>
      <c r="CP194" s="15"/>
      <c r="CR194" s="15"/>
      <c r="CS194" s="15"/>
      <c r="CU194" s="15"/>
      <c r="CV194" s="15"/>
      <c r="CX194" s="15"/>
      <c r="CY194" s="15"/>
      <c r="DA194" s="15"/>
      <c r="DC194" s="15"/>
      <c r="DE194" s="15"/>
      <c r="DG194" s="15"/>
      <c r="DI194" s="15"/>
      <c r="DK194" s="15"/>
      <c r="DM194" s="15"/>
      <c r="DO194" s="15"/>
      <c r="DW194" s="15"/>
      <c r="DY194" s="15"/>
      <c r="EA194" s="15"/>
      <c r="EC194" s="15"/>
      <c r="EE194" s="15"/>
      <c r="EG194" s="15"/>
    </row>
    <row r="195" spans="1:137">
      <c r="A195" s="14">
        <v>3007</v>
      </c>
      <c r="B195" s="15" t="s">
        <v>361</v>
      </c>
      <c r="D195" s="15"/>
      <c r="F195" s="15"/>
      <c r="H195" s="15"/>
      <c r="J195" s="15"/>
      <c r="L195" s="15"/>
      <c r="N195" s="15"/>
      <c r="P195" s="15"/>
      <c r="R195" s="15"/>
      <c r="T195" s="15"/>
      <c r="W195" s="15"/>
      <c r="X195" s="15"/>
      <c r="Z195" s="15"/>
      <c r="AA195" s="15"/>
      <c r="AC195" s="15"/>
      <c r="AD195" s="15"/>
      <c r="AF195" s="15"/>
      <c r="AG195" s="15"/>
      <c r="AI195" s="15"/>
      <c r="AJ195" s="15"/>
      <c r="AL195" s="15"/>
      <c r="AM195" s="15"/>
      <c r="AO195" s="15"/>
      <c r="AP195" s="15"/>
      <c r="AQ195" s="15"/>
      <c r="AS195" s="15"/>
      <c r="AT195" s="15" t="s">
        <v>243</v>
      </c>
      <c r="AW195" s="15"/>
      <c r="AY195" s="15"/>
      <c r="AZ195" s="15"/>
      <c r="BB195" s="15"/>
      <c r="BD195" s="15"/>
      <c r="BF195" s="15"/>
      <c r="BG195" s="15"/>
      <c r="BI195" s="15"/>
      <c r="BJ195" s="15"/>
      <c r="BL195" s="15"/>
      <c r="BM195" s="15"/>
      <c r="BO195" s="15"/>
      <c r="BP195" s="15"/>
      <c r="BR195" s="15"/>
      <c r="BS195" s="15"/>
      <c r="BU195" s="15"/>
      <c r="BW195" s="15"/>
      <c r="BX195" s="15"/>
      <c r="BZ195" s="15"/>
      <c r="CA195" s="15"/>
      <c r="CC195" s="15"/>
      <c r="CD195" s="15"/>
      <c r="CF195" s="15"/>
      <c r="CG195" s="15"/>
      <c r="CI195" s="15"/>
      <c r="CJ195" s="15"/>
      <c r="CL195" s="15"/>
      <c r="CM195" s="15"/>
      <c r="CO195" s="15"/>
      <c r="CP195" s="15"/>
      <c r="CR195" s="15"/>
      <c r="CS195" s="15"/>
      <c r="CU195" s="15"/>
      <c r="CV195" s="15"/>
      <c r="CX195" s="15"/>
      <c r="CY195" s="15"/>
      <c r="DA195" s="15"/>
      <c r="DC195" s="15"/>
      <c r="DE195" s="15"/>
      <c r="DG195" s="15"/>
      <c r="DI195" s="15"/>
      <c r="DK195" s="15"/>
      <c r="DM195" s="15"/>
      <c r="DO195" s="15"/>
      <c r="DW195" s="15"/>
      <c r="DY195" s="15"/>
      <c r="EA195" s="15"/>
      <c r="EC195" s="15"/>
      <c r="EE195" s="15"/>
      <c r="EG195" s="15"/>
    </row>
    <row r="196" spans="1:137">
      <c r="A196" s="14">
        <v>3008</v>
      </c>
      <c r="B196" s="15" t="s">
        <v>362</v>
      </c>
      <c r="D196" s="15"/>
      <c r="F196" s="15"/>
      <c r="H196" s="15"/>
      <c r="J196" s="15"/>
      <c r="L196" s="15"/>
      <c r="N196" s="15"/>
      <c r="P196" s="15"/>
      <c r="R196" s="15"/>
      <c r="T196" s="15"/>
      <c r="W196" s="15"/>
      <c r="X196" s="15"/>
      <c r="Z196" s="15"/>
      <c r="AA196" s="15"/>
      <c r="AC196" s="15"/>
      <c r="AD196" s="15"/>
      <c r="AF196" s="15"/>
      <c r="AG196" s="15"/>
      <c r="AI196" s="15"/>
      <c r="AJ196" s="15"/>
      <c r="AL196" s="15"/>
      <c r="AM196" s="15"/>
      <c r="AO196" s="15"/>
      <c r="AP196" s="15"/>
      <c r="AQ196" s="15"/>
      <c r="AS196" s="15"/>
      <c r="AT196" s="15" t="s">
        <v>243</v>
      </c>
      <c r="AW196" s="15"/>
      <c r="AY196" s="15"/>
      <c r="AZ196" s="15"/>
      <c r="BB196" s="15"/>
      <c r="BD196" s="15"/>
      <c r="BF196" s="15"/>
      <c r="BG196" s="15"/>
      <c r="BI196" s="15"/>
      <c r="BJ196" s="15"/>
      <c r="BL196" s="15"/>
      <c r="BM196" s="15"/>
      <c r="BO196" s="15"/>
      <c r="BP196" s="15"/>
      <c r="BR196" s="15"/>
      <c r="BS196" s="15"/>
      <c r="BU196" s="15"/>
      <c r="BW196" s="15"/>
      <c r="BX196" s="15"/>
      <c r="BZ196" s="15"/>
      <c r="CA196" s="15"/>
      <c r="CC196" s="15"/>
      <c r="CD196" s="15"/>
      <c r="CF196" s="15"/>
      <c r="CG196" s="15"/>
      <c r="CI196" s="15"/>
      <c r="CJ196" s="15"/>
      <c r="CL196" s="15"/>
      <c r="CM196" s="15"/>
      <c r="CO196" s="15"/>
      <c r="CP196" s="15"/>
      <c r="CR196" s="15"/>
      <c r="CS196" s="15"/>
      <c r="CU196" s="15"/>
      <c r="CV196" s="15"/>
      <c r="CX196" s="15"/>
      <c r="CY196" s="15"/>
      <c r="DA196" s="15"/>
      <c r="DC196" s="15"/>
      <c r="DE196" s="15"/>
      <c r="DG196" s="15"/>
      <c r="DI196" s="15"/>
      <c r="DK196" s="15"/>
      <c r="DM196" s="15"/>
      <c r="DO196" s="15"/>
      <c r="DW196" s="15"/>
      <c r="DY196" s="15"/>
      <c r="EA196" s="15"/>
      <c r="EC196" s="15"/>
      <c r="EE196" s="15"/>
      <c r="EG196" s="15"/>
    </row>
    <row r="197" spans="1:137">
      <c r="A197" s="14">
        <v>3009</v>
      </c>
      <c r="B197" s="15" t="s">
        <v>363</v>
      </c>
      <c r="D197" s="15"/>
      <c r="F197" s="15"/>
      <c r="H197" s="15"/>
      <c r="J197" s="15"/>
      <c r="L197" s="15"/>
      <c r="N197" s="15"/>
      <c r="P197" s="15"/>
      <c r="R197" s="15"/>
      <c r="T197" s="15"/>
      <c r="W197" s="15"/>
      <c r="X197" s="15"/>
      <c r="Z197" s="15"/>
      <c r="AA197" s="15"/>
      <c r="AC197" s="15"/>
      <c r="AD197" s="15"/>
      <c r="AF197" s="15"/>
      <c r="AG197" s="15"/>
      <c r="AI197" s="15"/>
      <c r="AJ197" s="15"/>
      <c r="AL197" s="15"/>
      <c r="AM197" s="15"/>
      <c r="AO197" s="15"/>
      <c r="AP197" s="15"/>
      <c r="AQ197" s="15"/>
      <c r="AS197" s="15"/>
      <c r="AT197" s="15" t="s">
        <v>243</v>
      </c>
      <c r="AW197" s="15"/>
      <c r="AY197" s="15"/>
      <c r="AZ197" s="15"/>
      <c r="BB197" s="15"/>
      <c r="BD197" s="15"/>
      <c r="BF197" s="15"/>
      <c r="BG197" s="15"/>
      <c r="BI197" s="15"/>
      <c r="BJ197" s="15"/>
      <c r="BL197" s="15"/>
      <c r="BM197" s="15"/>
      <c r="BO197" s="15"/>
      <c r="BP197" s="15"/>
      <c r="BR197" s="15"/>
      <c r="BS197" s="15"/>
      <c r="BU197" s="15"/>
      <c r="BW197" s="15"/>
      <c r="BX197" s="15"/>
      <c r="BZ197" s="15"/>
      <c r="CA197" s="15"/>
      <c r="CC197" s="15"/>
      <c r="CD197" s="15"/>
      <c r="CF197" s="15"/>
      <c r="CG197" s="15"/>
      <c r="CI197" s="15"/>
      <c r="CJ197" s="15"/>
      <c r="CL197" s="15"/>
      <c r="CM197" s="15"/>
      <c r="CO197" s="15"/>
      <c r="CP197" s="15"/>
      <c r="CR197" s="15"/>
      <c r="CS197" s="15"/>
      <c r="CU197" s="15"/>
      <c r="CV197" s="15"/>
      <c r="CX197" s="15"/>
      <c r="CY197" s="15"/>
      <c r="DA197" s="15"/>
      <c r="DC197" s="15"/>
      <c r="DE197" s="15"/>
      <c r="DG197" s="15"/>
      <c r="DI197" s="15"/>
      <c r="DK197" s="15"/>
      <c r="DM197" s="15"/>
      <c r="DO197" s="15"/>
      <c r="DW197" s="15"/>
      <c r="DY197" s="15"/>
      <c r="EA197" s="15"/>
      <c r="EC197" s="15"/>
      <c r="EE197" s="15"/>
      <c r="EG197" s="15"/>
    </row>
    <row r="198" spans="1:137">
      <c r="A198" s="14">
        <v>3010</v>
      </c>
      <c r="B198" s="15" t="s">
        <v>364</v>
      </c>
      <c r="D198" s="15"/>
      <c r="F198" s="15"/>
      <c r="H198" s="15"/>
      <c r="J198" s="15"/>
      <c r="L198" s="15"/>
      <c r="N198" s="15"/>
      <c r="P198" s="15"/>
      <c r="R198" s="15"/>
      <c r="T198" s="15"/>
      <c r="W198" s="15"/>
      <c r="X198" s="15"/>
      <c r="Z198" s="15"/>
      <c r="AA198" s="15"/>
      <c r="AC198" s="15"/>
      <c r="AD198" s="15"/>
      <c r="AF198" s="15"/>
      <c r="AG198" s="15"/>
      <c r="AI198" s="15"/>
      <c r="AJ198" s="15"/>
      <c r="AL198" s="15"/>
      <c r="AM198" s="15"/>
      <c r="AO198" s="15"/>
      <c r="AP198" s="15"/>
      <c r="AQ198" s="15"/>
      <c r="AS198" s="15"/>
      <c r="AT198" s="15" t="s">
        <v>249</v>
      </c>
      <c r="AW198" s="15"/>
      <c r="AY198" s="15"/>
      <c r="AZ198" s="15"/>
      <c r="BB198" s="15"/>
      <c r="BD198" s="15"/>
      <c r="BF198" s="15"/>
      <c r="BG198" s="15"/>
      <c r="BI198" s="15"/>
      <c r="BJ198" s="15"/>
      <c r="BL198" s="15"/>
      <c r="BM198" s="15"/>
      <c r="BO198" s="15"/>
      <c r="BP198" s="15"/>
      <c r="BR198" s="15"/>
      <c r="BS198" s="15"/>
      <c r="BU198" s="15"/>
      <c r="BW198" s="15"/>
      <c r="BX198" s="15"/>
      <c r="BZ198" s="15"/>
      <c r="CA198" s="15"/>
      <c r="CC198" s="15"/>
      <c r="CD198" s="15"/>
      <c r="CF198" s="15"/>
      <c r="CG198" s="15"/>
      <c r="CI198" s="15"/>
      <c r="CJ198" s="15"/>
      <c r="CL198" s="15"/>
      <c r="CM198" s="15"/>
      <c r="CO198" s="15"/>
      <c r="CP198" s="15"/>
      <c r="CR198" s="15"/>
      <c r="CS198" s="15"/>
      <c r="CU198" s="15"/>
      <c r="CV198" s="15"/>
      <c r="CX198" s="15"/>
      <c r="CY198" s="15"/>
      <c r="DA198" s="15"/>
      <c r="DC198" s="15"/>
      <c r="DE198" s="15"/>
      <c r="DG198" s="15"/>
      <c r="DI198" s="15"/>
      <c r="DK198" s="15"/>
      <c r="DM198" s="15"/>
      <c r="DO198" s="15"/>
      <c r="DW198" s="15"/>
      <c r="DY198" s="15"/>
      <c r="EA198" s="15"/>
      <c r="EC198" s="15"/>
      <c r="EE198" s="15"/>
      <c r="EG198" s="15"/>
    </row>
    <row r="199" spans="1:137">
      <c r="A199" s="14">
        <v>3011</v>
      </c>
      <c r="B199" s="15" t="s">
        <v>365</v>
      </c>
      <c r="D199" s="15"/>
      <c r="F199" s="15"/>
      <c r="H199" s="15"/>
      <c r="J199" s="15"/>
      <c r="L199" s="15"/>
      <c r="N199" s="15"/>
      <c r="P199" s="15"/>
      <c r="R199" s="15"/>
      <c r="T199" s="15"/>
      <c r="W199" s="15"/>
      <c r="X199" s="15"/>
      <c r="Z199" s="15"/>
      <c r="AA199" s="15"/>
      <c r="AC199" s="15"/>
      <c r="AD199" s="15"/>
      <c r="AF199" s="15"/>
      <c r="AG199" s="15"/>
      <c r="AI199" s="15"/>
      <c r="AJ199" s="15"/>
      <c r="AL199" s="15"/>
      <c r="AM199" s="15"/>
      <c r="AO199" s="15"/>
      <c r="AP199" s="15"/>
      <c r="AQ199" s="15"/>
      <c r="AS199" s="15"/>
      <c r="AT199" s="15" t="s">
        <v>243</v>
      </c>
      <c r="AW199" s="15"/>
      <c r="AY199" s="15"/>
      <c r="AZ199" s="15"/>
      <c r="BB199" s="15"/>
      <c r="BD199" s="15"/>
      <c r="BF199" s="15"/>
      <c r="BG199" s="15"/>
      <c r="BI199" s="15"/>
      <c r="BJ199" s="15"/>
      <c r="BL199" s="15"/>
      <c r="BM199" s="15"/>
      <c r="BO199" s="15"/>
      <c r="BP199" s="15"/>
      <c r="BR199" s="15"/>
      <c r="BS199" s="15"/>
      <c r="BU199" s="15"/>
      <c r="BW199" s="15"/>
      <c r="BX199" s="15"/>
      <c r="BZ199" s="15"/>
      <c r="CA199" s="15"/>
      <c r="CC199" s="15"/>
      <c r="CD199" s="15"/>
      <c r="CF199" s="15"/>
      <c r="CG199" s="15"/>
      <c r="CI199" s="15"/>
      <c r="CJ199" s="15"/>
      <c r="CL199" s="15"/>
      <c r="CM199" s="15"/>
      <c r="CO199" s="15"/>
      <c r="CP199" s="15"/>
      <c r="CR199" s="15"/>
      <c r="CS199" s="15"/>
      <c r="CU199" s="15"/>
      <c r="CV199" s="15"/>
      <c r="CX199" s="15"/>
      <c r="CY199" s="15"/>
      <c r="DA199" s="15"/>
      <c r="DC199" s="15"/>
      <c r="DE199" s="15"/>
      <c r="DG199" s="15"/>
      <c r="DI199" s="15"/>
      <c r="DK199" s="15"/>
      <c r="DM199" s="15"/>
      <c r="DO199" s="15"/>
      <c r="DW199" s="15"/>
      <c r="DY199" s="15"/>
      <c r="EA199" s="15"/>
      <c r="EC199" s="15"/>
      <c r="EE199" s="15"/>
      <c r="EG199" s="15"/>
    </row>
    <row r="200" spans="1:137">
      <c r="A200" s="14">
        <v>3012</v>
      </c>
      <c r="B200" s="15" t="s">
        <v>366</v>
      </c>
      <c r="D200" s="15"/>
      <c r="F200" s="15"/>
      <c r="H200" s="15"/>
      <c r="J200" s="15"/>
      <c r="L200" s="15"/>
      <c r="N200" s="15"/>
      <c r="P200" s="15"/>
      <c r="R200" s="15"/>
      <c r="T200" s="15"/>
      <c r="W200" s="15"/>
      <c r="X200" s="15"/>
      <c r="Z200" s="15"/>
      <c r="AA200" s="15"/>
      <c r="AC200" s="15"/>
      <c r="AD200" s="15"/>
      <c r="AF200" s="15"/>
      <c r="AG200" s="15"/>
      <c r="AI200" s="15"/>
      <c r="AJ200" s="15"/>
      <c r="AL200" s="15"/>
      <c r="AM200" s="15"/>
      <c r="AO200" s="15"/>
      <c r="AP200" s="15"/>
      <c r="AQ200" s="15"/>
      <c r="AS200" s="15"/>
      <c r="AT200" s="15" t="s">
        <v>243</v>
      </c>
      <c r="AW200" s="15"/>
      <c r="AY200" s="15"/>
      <c r="AZ200" s="15"/>
      <c r="BB200" s="15"/>
      <c r="BD200" s="15"/>
      <c r="BF200" s="15"/>
      <c r="BG200" s="15"/>
      <c r="BI200" s="15"/>
      <c r="BJ200" s="15"/>
      <c r="BL200" s="15"/>
      <c r="BM200" s="15"/>
      <c r="BO200" s="15"/>
      <c r="BP200" s="15"/>
      <c r="BR200" s="15"/>
      <c r="BS200" s="15"/>
      <c r="BU200" s="15"/>
      <c r="BW200" s="15"/>
      <c r="BX200" s="15"/>
      <c r="BZ200" s="15"/>
      <c r="CA200" s="15"/>
      <c r="CC200" s="15"/>
      <c r="CD200" s="15"/>
      <c r="CF200" s="15"/>
      <c r="CG200" s="15"/>
      <c r="CI200" s="15"/>
      <c r="CJ200" s="15"/>
      <c r="CL200" s="15"/>
      <c r="CM200" s="15"/>
      <c r="CO200" s="15"/>
      <c r="CP200" s="15"/>
      <c r="CR200" s="15"/>
      <c r="CS200" s="15"/>
      <c r="CU200" s="15"/>
      <c r="CV200" s="15"/>
      <c r="CX200" s="15"/>
      <c r="CY200" s="15"/>
      <c r="DA200" s="15"/>
      <c r="DC200" s="15"/>
      <c r="DE200" s="15"/>
      <c r="DG200" s="15"/>
      <c r="DI200" s="15"/>
      <c r="DK200" s="15"/>
      <c r="DM200" s="15"/>
      <c r="DO200" s="15"/>
      <c r="DW200" s="15"/>
      <c r="DY200" s="15"/>
      <c r="EA200" s="15"/>
      <c r="EC200" s="15"/>
      <c r="EE200" s="15"/>
      <c r="EG200" s="15"/>
    </row>
    <row r="201" spans="1:137">
      <c r="A201" s="14">
        <v>3013</v>
      </c>
      <c r="B201" s="15" t="s">
        <v>367</v>
      </c>
      <c r="D201" s="15"/>
      <c r="F201" s="15"/>
      <c r="H201" s="15"/>
      <c r="J201" s="15"/>
      <c r="L201" s="15"/>
      <c r="N201" s="15"/>
      <c r="P201" s="15"/>
      <c r="R201" s="15"/>
      <c r="T201" s="15"/>
      <c r="W201" s="15"/>
      <c r="X201" s="15"/>
      <c r="Z201" s="15"/>
      <c r="AA201" s="15"/>
      <c r="AC201" s="15"/>
      <c r="AD201" s="15"/>
      <c r="AF201" s="15"/>
      <c r="AG201" s="15"/>
      <c r="AI201" s="15"/>
      <c r="AJ201" s="15"/>
      <c r="AL201" s="15"/>
      <c r="AM201" s="15"/>
      <c r="AO201" s="15"/>
      <c r="AP201" s="15"/>
      <c r="AQ201" s="15"/>
      <c r="AS201" s="15"/>
      <c r="AT201" s="15" t="s">
        <v>243</v>
      </c>
      <c r="AW201" s="15"/>
      <c r="AY201" s="15"/>
      <c r="AZ201" s="15"/>
      <c r="BB201" s="15"/>
      <c r="BD201" s="15"/>
      <c r="BF201" s="15"/>
      <c r="BG201" s="15"/>
      <c r="BI201" s="15"/>
      <c r="BJ201" s="15"/>
      <c r="BL201" s="15"/>
      <c r="BM201" s="15"/>
      <c r="BO201" s="15"/>
      <c r="BP201" s="15"/>
      <c r="BR201" s="15"/>
      <c r="BS201" s="15"/>
      <c r="BU201" s="15"/>
      <c r="BW201" s="15"/>
      <c r="BX201" s="15"/>
      <c r="BZ201" s="15"/>
      <c r="CA201" s="15"/>
      <c r="CC201" s="15"/>
      <c r="CD201" s="15"/>
      <c r="CF201" s="15"/>
      <c r="CG201" s="15"/>
      <c r="CI201" s="15"/>
      <c r="CJ201" s="15"/>
      <c r="CL201" s="15"/>
      <c r="CM201" s="15"/>
      <c r="CO201" s="15"/>
      <c r="CP201" s="15"/>
      <c r="CR201" s="15"/>
      <c r="CS201" s="15"/>
      <c r="CU201" s="15"/>
      <c r="CV201" s="15"/>
      <c r="CX201" s="15"/>
      <c r="CY201" s="15"/>
      <c r="DA201" s="15"/>
      <c r="DC201" s="15"/>
      <c r="DE201" s="15"/>
      <c r="DG201" s="15"/>
      <c r="DI201" s="15"/>
      <c r="DK201" s="15"/>
      <c r="DM201" s="15"/>
      <c r="DO201" s="15"/>
      <c r="DW201" s="15"/>
      <c r="DY201" s="15"/>
      <c r="EA201" s="15"/>
      <c r="EC201" s="15"/>
      <c r="EE201" s="15"/>
      <c r="EG201" s="15"/>
    </row>
    <row r="202" spans="1:137">
      <c r="A202" s="14">
        <v>3014</v>
      </c>
      <c r="B202" s="15" t="s">
        <v>368</v>
      </c>
      <c r="D202" s="15"/>
      <c r="F202" s="15"/>
      <c r="H202" s="15"/>
      <c r="J202" s="15"/>
      <c r="L202" s="15"/>
      <c r="N202" s="15"/>
      <c r="P202" s="15"/>
      <c r="R202" s="15"/>
      <c r="T202" s="15"/>
      <c r="W202" s="15"/>
      <c r="X202" s="15"/>
      <c r="Z202" s="15"/>
      <c r="AA202" s="15"/>
      <c r="AC202" s="15"/>
      <c r="AD202" s="15"/>
      <c r="AF202" s="15"/>
      <c r="AG202" s="15"/>
      <c r="AI202" s="15"/>
      <c r="AJ202" s="15"/>
      <c r="AL202" s="15"/>
      <c r="AM202" s="15"/>
      <c r="AO202" s="15"/>
      <c r="AP202" s="15"/>
      <c r="AQ202" s="15"/>
      <c r="AS202" s="15"/>
      <c r="AT202" s="15" t="s">
        <v>243</v>
      </c>
      <c r="AW202" s="15"/>
      <c r="AY202" s="15"/>
      <c r="AZ202" s="15"/>
      <c r="BB202" s="15"/>
      <c r="BD202" s="15"/>
      <c r="BF202" s="15"/>
      <c r="BG202" s="15"/>
      <c r="BI202" s="15"/>
      <c r="BJ202" s="15"/>
      <c r="BL202" s="15"/>
      <c r="BM202" s="15"/>
      <c r="BO202" s="15"/>
      <c r="BP202" s="15"/>
      <c r="BR202" s="15"/>
      <c r="BS202" s="15"/>
      <c r="BU202" s="15"/>
      <c r="BW202" s="15"/>
      <c r="BX202" s="15"/>
      <c r="BZ202" s="15"/>
      <c r="CA202" s="15"/>
      <c r="CC202" s="15"/>
      <c r="CD202" s="15"/>
      <c r="CF202" s="15"/>
      <c r="CG202" s="15"/>
      <c r="CI202" s="15"/>
      <c r="CJ202" s="15"/>
      <c r="CL202" s="15"/>
      <c r="CM202" s="15"/>
      <c r="CO202" s="15"/>
      <c r="CP202" s="15"/>
      <c r="CR202" s="15"/>
      <c r="CS202" s="15"/>
      <c r="CU202" s="15"/>
      <c r="CV202" s="15"/>
      <c r="CX202" s="15"/>
      <c r="CY202" s="15"/>
      <c r="DA202" s="15"/>
      <c r="DC202" s="15"/>
      <c r="DE202" s="15"/>
      <c r="DG202" s="15"/>
      <c r="DI202" s="15"/>
      <c r="DK202" s="15"/>
      <c r="DM202" s="15"/>
      <c r="DO202" s="15"/>
      <c r="DW202" s="15"/>
      <c r="DY202" s="15"/>
      <c r="EA202" s="15"/>
      <c r="EC202" s="15"/>
      <c r="EE202" s="15"/>
      <c r="EG202" s="15"/>
    </row>
    <row r="203" spans="1:137">
      <c r="A203" s="14">
        <v>3015</v>
      </c>
      <c r="B203" s="15" t="s">
        <v>369</v>
      </c>
      <c r="D203" s="15"/>
      <c r="F203" s="15"/>
      <c r="H203" s="15"/>
      <c r="J203" s="15"/>
      <c r="L203" s="15"/>
      <c r="N203" s="15"/>
      <c r="P203" s="15"/>
      <c r="R203" s="15"/>
      <c r="T203" s="15"/>
      <c r="W203" s="15"/>
      <c r="X203" s="15"/>
      <c r="Z203" s="15"/>
      <c r="AA203" s="15"/>
      <c r="AC203" s="15"/>
      <c r="AD203" s="15"/>
      <c r="AF203" s="15"/>
      <c r="AG203" s="15"/>
      <c r="AI203" s="15"/>
      <c r="AJ203" s="15"/>
      <c r="AL203" s="15"/>
      <c r="AM203" s="15"/>
      <c r="AO203" s="15"/>
      <c r="AP203" s="15"/>
      <c r="AQ203" s="15"/>
      <c r="AS203" s="15"/>
      <c r="AT203" s="15" t="s">
        <v>249</v>
      </c>
      <c r="AW203" s="15"/>
      <c r="AY203" s="15"/>
      <c r="AZ203" s="15"/>
      <c r="BB203" s="15"/>
      <c r="BD203" s="15"/>
      <c r="BF203" s="15"/>
      <c r="BG203" s="15"/>
      <c r="BI203" s="15"/>
      <c r="BJ203" s="15"/>
      <c r="BL203" s="15"/>
      <c r="BM203" s="15"/>
      <c r="BO203" s="15"/>
      <c r="BP203" s="15"/>
      <c r="BR203" s="15"/>
      <c r="BS203" s="15"/>
      <c r="BU203" s="15"/>
      <c r="BW203" s="15"/>
      <c r="BX203" s="15"/>
      <c r="BZ203" s="15"/>
      <c r="CA203" s="15"/>
      <c r="CC203" s="15"/>
      <c r="CD203" s="15"/>
      <c r="CF203" s="15"/>
      <c r="CG203" s="15"/>
      <c r="CI203" s="15"/>
      <c r="CJ203" s="15"/>
      <c r="CL203" s="15"/>
      <c r="CM203" s="15"/>
      <c r="CO203" s="15"/>
      <c r="CP203" s="15"/>
      <c r="CR203" s="15"/>
      <c r="CS203" s="15"/>
      <c r="CU203" s="15"/>
      <c r="CV203" s="15"/>
      <c r="CX203" s="15"/>
      <c r="CY203" s="15"/>
      <c r="DA203" s="15"/>
      <c r="DC203" s="15"/>
      <c r="DE203" s="15"/>
      <c r="DG203" s="15"/>
      <c r="DI203" s="15"/>
      <c r="DK203" s="15"/>
      <c r="DM203" s="15"/>
      <c r="DO203" s="15"/>
      <c r="DW203" s="15"/>
      <c r="DY203" s="15"/>
      <c r="EA203" s="15"/>
      <c r="EC203" s="15"/>
      <c r="EE203" s="15"/>
      <c r="EG203" s="15"/>
    </row>
    <row r="204" spans="1:137">
      <c r="A204" s="14">
        <v>3016</v>
      </c>
      <c r="B204" s="15" t="s">
        <v>370</v>
      </c>
      <c r="D204" s="15"/>
      <c r="F204" s="15"/>
      <c r="H204" s="15"/>
      <c r="J204" s="15"/>
      <c r="L204" s="15"/>
      <c r="N204" s="15"/>
      <c r="P204" s="15"/>
      <c r="R204" s="15"/>
      <c r="T204" s="15"/>
      <c r="W204" s="15"/>
      <c r="X204" s="15"/>
      <c r="Z204" s="15"/>
      <c r="AA204" s="15"/>
      <c r="AC204" s="15"/>
      <c r="AD204" s="15"/>
      <c r="AF204" s="15"/>
      <c r="AG204" s="15"/>
      <c r="AI204" s="15"/>
      <c r="AJ204" s="15"/>
      <c r="AL204" s="15"/>
      <c r="AM204" s="15"/>
      <c r="AO204" s="15"/>
      <c r="AP204" s="15"/>
      <c r="AQ204" s="15"/>
      <c r="AS204" s="15"/>
      <c r="AT204" s="15" t="s">
        <v>243</v>
      </c>
      <c r="AW204" s="15"/>
      <c r="AY204" s="15"/>
      <c r="AZ204" s="15"/>
      <c r="BB204" s="15"/>
      <c r="BD204" s="15"/>
      <c r="BF204" s="15"/>
      <c r="BG204" s="15"/>
      <c r="BI204" s="15"/>
      <c r="BJ204" s="15"/>
      <c r="BL204" s="15"/>
      <c r="BM204" s="15"/>
      <c r="BO204" s="15"/>
      <c r="BP204" s="15"/>
      <c r="BR204" s="15"/>
      <c r="BS204" s="15"/>
      <c r="BU204" s="15"/>
      <c r="BW204" s="15"/>
      <c r="BX204" s="15"/>
      <c r="BZ204" s="15"/>
      <c r="CA204" s="15"/>
      <c r="CC204" s="15"/>
      <c r="CD204" s="15"/>
      <c r="CF204" s="15"/>
      <c r="CG204" s="15"/>
      <c r="CI204" s="15"/>
      <c r="CJ204" s="15"/>
      <c r="CL204" s="15"/>
      <c r="CM204" s="15"/>
      <c r="CO204" s="15"/>
      <c r="CP204" s="15"/>
      <c r="CR204" s="15"/>
      <c r="CS204" s="15"/>
      <c r="CU204" s="15"/>
      <c r="CV204" s="15"/>
      <c r="CX204" s="15"/>
      <c r="CY204" s="15"/>
      <c r="DA204" s="15"/>
      <c r="DC204" s="15"/>
      <c r="DE204" s="15"/>
      <c r="DG204" s="15"/>
      <c r="DI204" s="15"/>
      <c r="DK204" s="15"/>
      <c r="DM204" s="15"/>
      <c r="DO204" s="15"/>
      <c r="DW204" s="15"/>
      <c r="DY204" s="15"/>
      <c r="EA204" s="15"/>
      <c r="EC204" s="15"/>
      <c r="EE204" s="15"/>
      <c r="EG204" s="15"/>
    </row>
    <row r="205" spans="1:137">
      <c r="A205" s="14">
        <v>3017</v>
      </c>
      <c r="B205" s="15" t="s">
        <v>371</v>
      </c>
      <c r="D205" s="15"/>
      <c r="F205" s="15"/>
      <c r="H205" s="15"/>
      <c r="J205" s="15"/>
      <c r="L205" s="15"/>
      <c r="N205" s="15"/>
      <c r="P205" s="15"/>
      <c r="R205" s="15"/>
      <c r="T205" s="15"/>
      <c r="W205" s="15"/>
      <c r="X205" s="15"/>
      <c r="Z205" s="15"/>
      <c r="AA205" s="15"/>
      <c r="AC205" s="15"/>
      <c r="AD205" s="15"/>
      <c r="AF205" s="15"/>
      <c r="AG205" s="15"/>
      <c r="AI205" s="15"/>
      <c r="AJ205" s="15"/>
      <c r="AL205" s="15"/>
      <c r="AM205" s="15"/>
      <c r="AO205" s="15"/>
      <c r="AP205" s="15"/>
      <c r="AQ205" s="15"/>
      <c r="AS205" s="15"/>
      <c r="AT205" s="15" t="s">
        <v>243</v>
      </c>
      <c r="AW205" s="15"/>
      <c r="AY205" s="15"/>
      <c r="AZ205" s="15"/>
      <c r="BB205" s="15"/>
      <c r="BD205" s="15"/>
      <c r="BF205" s="15"/>
      <c r="BG205" s="15"/>
      <c r="BI205" s="15"/>
      <c r="BJ205" s="15"/>
      <c r="BL205" s="15"/>
      <c r="BM205" s="15"/>
      <c r="BO205" s="15"/>
      <c r="BP205" s="15"/>
      <c r="BR205" s="15"/>
      <c r="BS205" s="15"/>
      <c r="BU205" s="15"/>
      <c r="BW205" s="15"/>
      <c r="BX205" s="15"/>
      <c r="BZ205" s="15"/>
      <c r="CA205" s="15"/>
      <c r="CC205" s="15"/>
      <c r="CD205" s="15"/>
      <c r="CF205" s="15"/>
      <c r="CG205" s="15"/>
      <c r="CI205" s="15"/>
      <c r="CJ205" s="15"/>
      <c r="CL205" s="15"/>
      <c r="CM205" s="15"/>
      <c r="CO205" s="15"/>
      <c r="CP205" s="15"/>
      <c r="CR205" s="15"/>
      <c r="CS205" s="15"/>
      <c r="CU205" s="15"/>
      <c r="CV205" s="15"/>
      <c r="CX205" s="15"/>
      <c r="CY205" s="15"/>
      <c r="DA205" s="15"/>
      <c r="DC205" s="15"/>
      <c r="DE205" s="15"/>
      <c r="DG205" s="15"/>
      <c r="DI205" s="15"/>
      <c r="DK205" s="15"/>
      <c r="DM205" s="15"/>
      <c r="DO205" s="15"/>
      <c r="DW205" s="15"/>
      <c r="DY205" s="15"/>
      <c r="EA205" s="15"/>
      <c r="EC205" s="15"/>
      <c r="EE205" s="15"/>
      <c r="EG205" s="15"/>
    </row>
    <row r="206" spans="1:137">
      <c r="A206" s="14">
        <v>3018</v>
      </c>
      <c r="B206" s="15" t="s">
        <v>372</v>
      </c>
      <c r="D206" s="15"/>
      <c r="F206" s="15"/>
      <c r="H206" s="15"/>
      <c r="J206" s="15"/>
      <c r="L206" s="15"/>
      <c r="N206" s="15"/>
      <c r="P206" s="15"/>
      <c r="R206" s="15"/>
      <c r="T206" s="15"/>
      <c r="W206" s="15"/>
      <c r="X206" s="15"/>
      <c r="Z206" s="15"/>
      <c r="AA206" s="15"/>
      <c r="AC206" s="15"/>
      <c r="AD206" s="15"/>
      <c r="AF206" s="15"/>
      <c r="AG206" s="15"/>
      <c r="AI206" s="15"/>
      <c r="AJ206" s="15"/>
      <c r="AL206" s="15"/>
      <c r="AM206" s="15"/>
      <c r="AO206" s="15"/>
      <c r="AP206" s="15"/>
      <c r="AQ206" s="15"/>
      <c r="AS206" s="15"/>
      <c r="AT206" s="15" t="s">
        <v>243</v>
      </c>
      <c r="AW206" s="15"/>
      <c r="AY206" s="15"/>
      <c r="AZ206" s="15"/>
      <c r="BB206" s="15"/>
      <c r="BD206" s="15"/>
      <c r="BF206" s="15"/>
      <c r="BG206" s="15"/>
      <c r="BI206" s="15"/>
      <c r="BJ206" s="15"/>
      <c r="BL206" s="15"/>
      <c r="BM206" s="15"/>
      <c r="BO206" s="15"/>
      <c r="BP206" s="15"/>
      <c r="BR206" s="15"/>
      <c r="BS206" s="15"/>
      <c r="BU206" s="15"/>
      <c r="BW206" s="15"/>
      <c r="BX206" s="15"/>
      <c r="BZ206" s="15"/>
      <c r="CA206" s="15"/>
      <c r="CC206" s="15"/>
      <c r="CD206" s="15"/>
      <c r="CF206" s="15"/>
      <c r="CG206" s="15"/>
      <c r="CI206" s="15"/>
      <c r="CJ206" s="15"/>
      <c r="CL206" s="15"/>
      <c r="CM206" s="15"/>
      <c r="CO206" s="15"/>
      <c r="CP206" s="15"/>
      <c r="CR206" s="15"/>
      <c r="CS206" s="15"/>
      <c r="CU206" s="15"/>
      <c r="CV206" s="15"/>
      <c r="CX206" s="15"/>
      <c r="CY206" s="15"/>
      <c r="DA206" s="15"/>
      <c r="DC206" s="15"/>
      <c r="DE206" s="15"/>
      <c r="DG206" s="15"/>
      <c r="DI206" s="15"/>
      <c r="DK206" s="15"/>
      <c r="DM206" s="15"/>
      <c r="DO206" s="15"/>
      <c r="DW206" s="15"/>
      <c r="DY206" s="15"/>
      <c r="EA206" s="15"/>
      <c r="EC206" s="15"/>
      <c r="EE206" s="15"/>
      <c r="EG206" s="15"/>
    </row>
    <row r="207" spans="1:137">
      <c r="A207" s="14">
        <v>3019</v>
      </c>
      <c r="B207" s="15" t="s">
        <v>373</v>
      </c>
      <c r="D207" s="15"/>
      <c r="F207" s="15"/>
      <c r="H207" s="15"/>
      <c r="J207" s="15"/>
      <c r="L207" s="15"/>
      <c r="N207" s="15"/>
      <c r="P207" s="15"/>
      <c r="R207" s="15"/>
      <c r="T207" s="15"/>
      <c r="W207" s="15"/>
      <c r="X207" s="15"/>
      <c r="Z207" s="15"/>
      <c r="AA207" s="15"/>
      <c r="AC207" s="15"/>
      <c r="AD207" s="15"/>
      <c r="AF207" s="15"/>
      <c r="AG207" s="15"/>
      <c r="AI207" s="15"/>
      <c r="AJ207" s="15"/>
      <c r="AL207" s="15"/>
      <c r="AM207" s="15"/>
      <c r="AO207" s="15"/>
      <c r="AP207" s="15"/>
      <c r="AQ207" s="15"/>
      <c r="AS207" s="15"/>
      <c r="AT207" s="15" t="s">
        <v>243</v>
      </c>
      <c r="AW207" s="15"/>
      <c r="AY207" s="15"/>
      <c r="AZ207" s="15"/>
      <c r="BB207" s="15"/>
      <c r="BD207" s="15"/>
      <c r="BF207" s="15"/>
      <c r="BG207" s="15"/>
      <c r="BI207" s="15"/>
      <c r="BJ207" s="15"/>
      <c r="BL207" s="15"/>
      <c r="BM207" s="15"/>
      <c r="BO207" s="15"/>
      <c r="BP207" s="15"/>
      <c r="BR207" s="15"/>
      <c r="BS207" s="15"/>
      <c r="BU207" s="15"/>
      <c r="BW207" s="15"/>
      <c r="BX207" s="15"/>
      <c r="BZ207" s="15"/>
      <c r="CA207" s="15"/>
      <c r="CC207" s="15"/>
      <c r="CD207" s="15"/>
      <c r="CF207" s="15"/>
      <c r="CG207" s="15"/>
      <c r="CI207" s="15"/>
      <c r="CJ207" s="15"/>
      <c r="CL207" s="15"/>
      <c r="CM207" s="15"/>
      <c r="CO207" s="15"/>
      <c r="CP207" s="15"/>
      <c r="CR207" s="15"/>
      <c r="CS207" s="15"/>
      <c r="CU207" s="15"/>
      <c r="CV207" s="15"/>
      <c r="CX207" s="15"/>
      <c r="CY207" s="15"/>
      <c r="DA207" s="15"/>
      <c r="DC207" s="15"/>
      <c r="DE207" s="15"/>
      <c r="DG207" s="15"/>
      <c r="DI207" s="15"/>
      <c r="DK207" s="15"/>
      <c r="DM207" s="15"/>
      <c r="DO207" s="15"/>
      <c r="DW207" s="15"/>
      <c r="DY207" s="15"/>
      <c r="EA207" s="15"/>
      <c r="EC207" s="15"/>
      <c r="EE207" s="15"/>
      <c r="EG207" s="15"/>
    </row>
    <row r="208" spans="1:137">
      <c r="A208" s="14">
        <v>3020</v>
      </c>
      <c r="B208" s="15" t="s">
        <v>374</v>
      </c>
      <c r="D208" s="15"/>
      <c r="F208" s="15"/>
      <c r="H208" s="15"/>
      <c r="J208" s="15"/>
      <c r="L208" s="15"/>
      <c r="N208" s="15"/>
      <c r="P208" s="15"/>
      <c r="R208" s="15"/>
      <c r="T208" s="15"/>
      <c r="W208" s="15"/>
      <c r="X208" s="15"/>
      <c r="Z208" s="15"/>
      <c r="AA208" s="15"/>
      <c r="AC208" s="15"/>
      <c r="AD208" s="15"/>
      <c r="AF208" s="15"/>
      <c r="AG208" s="15"/>
      <c r="AI208" s="15"/>
      <c r="AJ208" s="15"/>
      <c r="AL208" s="15"/>
      <c r="AM208" s="15"/>
      <c r="AO208" s="15"/>
      <c r="AP208" s="15"/>
      <c r="AQ208" s="15"/>
      <c r="AS208" s="15"/>
      <c r="AT208" s="15" t="s">
        <v>243</v>
      </c>
      <c r="AW208" s="15"/>
      <c r="AY208" s="15"/>
      <c r="AZ208" s="15"/>
      <c r="BB208" s="15"/>
      <c r="BD208" s="15"/>
      <c r="BF208" s="15"/>
      <c r="BG208" s="15"/>
      <c r="BI208" s="15"/>
      <c r="BJ208" s="15"/>
      <c r="BL208" s="15"/>
      <c r="BM208" s="15"/>
      <c r="BO208" s="15"/>
      <c r="BP208" s="15"/>
      <c r="BR208" s="15"/>
      <c r="BS208" s="15"/>
      <c r="BU208" s="15"/>
      <c r="BW208" s="15"/>
      <c r="BX208" s="15"/>
      <c r="BZ208" s="15"/>
      <c r="CA208" s="15"/>
      <c r="CC208" s="15"/>
      <c r="CD208" s="15"/>
      <c r="CF208" s="15"/>
      <c r="CG208" s="15"/>
      <c r="CI208" s="15"/>
      <c r="CJ208" s="15"/>
      <c r="CL208" s="15"/>
      <c r="CM208" s="15"/>
      <c r="CO208" s="15"/>
      <c r="CP208" s="15"/>
      <c r="CR208" s="15"/>
      <c r="CS208" s="15"/>
      <c r="CU208" s="15"/>
      <c r="CV208" s="15"/>
      <c r="CX208" s="15"/>
      <c r="CY208" s="15"/>
      <c r="DA208" s="15"/>
      <c r="DC208" s="15"/>
      <c r="DE208" s="15"/>
      <c r="DG208" s="15"/>
      <c r="DI208" s="15"/>
      <c r="DK208" s="15"/>
      <c r="DM208" s="15"/>
      <c r="DO208" s="15"/>
      <c r="DW208" s="15"/>
      <c r="DY208" s="15"/>
      <c r="EA208" s="15"/>
      <c r="EC208" s="15"/>
      <c r="EE208" s="15"/>
      <c r="EG208" s="15"/>
    </row>
    <row r="209" spans="1:137">
      <c r="A209" s="14">
        <v>3021</v>
      </c>
      <c r="B209" s="15" t="s">
        <v>375</v>
      </c>
      <c r="D209" s="15"/>
      <c r="F209" s="15"/>
      <c r="H209" s="15"/>
      <c r="J209" s="15"/>
      <c r="L209" s="15"/>
      <c r="N209" s="15"/>
      <c r="P209" s="15"/>
      <c r="R209" s="15"/>
      <c r="T209" s="15"/>
      <c r="W209" s="15"/>
      <c r="X209" s="15"/>
      <c r="Z209" s="15"/>
      <c r="AA209" s="15"/>
      <c r="AC209" s="15"/>
      <c r="AD209" s="15"/>
      <c r="AF209" s="15"/>
      <c r="AG209" s="15"/>
      <c r="AI209" s="15"/>
      <c r="AJ209" s="15"/>
      <c r="AL209" s="15"/>
      <c r="AM209" s="15"/>
      <c r="AO209" s="15"/>
      <c r="AP209" s="15"/>
      <c r="AQ209" s="15"/>
      <c r="AS209" s="15"/>
      <c r="AT209" s="15" t="s">
        <v>243</v>
      </c>
      <c r="AW209" s="15"/>
      <c r="AY209" s="15"/>
      <c r="AZ209" s="15"/>
      <c r="BB209" s="15"/>
      <c r="BD209" s="15"/>
      <c r="BF209" s="15"/>
      <c r="BG209" s="15"/>
      <c r="BI209" s="15"/>
      <c r="BJ209" s="15"/>
      <c r="BL209" s="15"/>
      <c r="BM209" s="15"/>
      <c r="BO209" s="15"/>
      <c r="BP209" s="15"/>
      <c r="BR209" s="15"/>
      <c r="BS209" s="15"/>
      <c r="BU209" s="15"/>
      <c r="BW209" s="15"/>
      <c r="BX209" s="15"/>
      <c r="BZ209" s="15"/>
      <c r="CA209" s="15"/>
      <c r="CC209" s="15"/>
      <c r="CD209" s="15"/>
      <c r="CF209" s="15"/>
      <c r="CG209" s="15"/>
      <c r="CI209" s="15"/>
      <c r="CJ209" s="15"/>
      <c r="CL209" s="15"/>
      <c r="CM209" s="15"/>
      <c r="CO209" s="15"/>
      <c r="CP209" s="15"/>
      <c r="CR209" s="15"/>
      <c r="CS209" s="15"/>
      <c r="CU209" s="15"/>
      <c r="CV209" s="15"/>
      <c r="CX209" s="15"/>
      <c r="CY209" s="15"/>
      <c r="DA209" s="15"/>
      <c r="DC209" s="15"/>
      <c r="DE209" s="15"/>
      <c r="DG209" s="15"/>
      <c r="DI209" s="15"/>
      <c r="DK209" s="15"/>
      <c r="DM209" s="15"/>
      <c r="DO209" s="15"/>
      <c r="DW209" s="15"/>
      <c r="DY209" s="15"/>
      <c r="EA209" s="15"/>
      <c r="EC209" s="15"/>
      <c r="EE209" s="15"/>
      <c r="EG209" s="15"/>
    </row>
    <row r="210" spans="1:137">
      <c r="A210" s="14">
        <v>3022</v>
      </c>
      <c r="B210" s="15" t="s">
        <v>376</v>
      </c>
      <c r="D210" s="15"/>
      <c r="F210" s="15"/>
      <c r="H210" s="15"/>
      <c r="J210" s="15"/>
      <c r="L210" s="15"/>
      <c r="N210" s="15"/>
      <c r="P210" s="15"/>
      <c r="R210" s="15"/>
      <c r="T210" s="15"/>
      <c r="W210" s="15"/>
      <c r="X210" s="15"/>
      <c r="Z210" s="15"/>
      <c r="AA210" s="15"/>
      <c r="AC210" s="15"/>
      <c r="AD210" s="15"/>
      <c r="AF210" s="15"/>
      <c r="AG210" s="15"/>
      <c r="AI210" s="15"/>
      <c r="AJ210" s="15"/>
      <c r="AL210" s="15"/>
      <c r="AM210" s="15"/>
      <c r="AO210" s="15"/>
      <c r="AP210" s="15"/>
      <c r="AQ210" s="15"/>
      <c r="AS210" s="15"/>
      <c r="AT210" s="15" t="s">
        <v>243</v>
      </c>
      <c r="AW210" s="15"/>
      <c r="AY210" s="15"/>
      <c r="AZ210" s="15"/>
      <c r="BB210" s="15"/>
      <c r="BD210" s="15"/>
      <c r="BF210" s="15"/>
      <c r="BG210" s="15"/>
      <c r="BI210" s="15"/>
      <c r="BJ210" s="15"/>
      <c r="BL210" s="15"/>
      <c r="BM210" s="15"/>
      <c r="BO210" s="15"/>
      <c r="BP210" s="15"/>
      <c r="BR210" s="15"/>
      <c r="BS210" s="15"/>
      <c r="BU210" s="15"/>
      <c r="BW210" s="15"/>
      <c r="BX210" s="15"/>
      <c r="BZ210" s="15"/>
      <c r="CA210" s="15"/>
      <c r="CC210" s="15"/>
      <c r="CD210" s="15"/>
      <c r="CF210" s="15"/>
      <c r="CG210" s="15"/>
      <c r="CI210" s="15"/>
      <c r="CJ210" s="15"/>
      <c r="CL210" s="15"/>
      <c r="CM210" s="15"/>
      <c r="CO210" s="15"/>
      <c r="CP210" s="15"/>
      <c r="CR210" s="15"/>
      <c r="CS210" s="15"/>
      <c r="CU210" s="15"/>
      <c r="CV210" s="15"/>
      <c r="CX210" s="15"/>
      <c r="CY210" s="15"/>
      <c r="DA210" s="15"/>
      <c r="DC210" s="15"/>
      <c r="DE210" s="15"/>
      <c r="DG210" s="15"/>
      <c r="DI210" s="15"/>
      <c r="DK210" s="15"/>
      <c r="DM210" s="15"/>
      <c r="DO210" s="15"/>
      <c r="DW210" s="15"/>
      <c r="DY210" s="15"/>
      <c r="EA210" s="15"/>
      <c r="EC210" s="15"/>
      <c r="EE210" s="15"/>
      <c r="EG210" s="15"/>
    </row>
    <row r="211" spans="1:137">
      <c r="A211" s="14">
        <v>3023</v>
      </c>
      <c r="B211" s="15" t="s">
        <v>377</v>
      </c>
      <c r="D211" s="15"/>
      <c r="F211" s="15"/>
      <c r="H211" s="15"/>
      <c r="J211" s="15"/>
      <c r="L211" s="15"/>
      <c r="N211" s="15"/>
      <c r="P211" s="15"/>
      <c r="R211" s="15"/>
      <c r="T211" s="15"/>
      <c r="W211" s="15"/>
      <c r="X211" s="15"/>
      <c r="Z211" s="15"/>
      <c r="AA211" s="15"/>
      <c r="AC211" s="15"/>
      <c r="AD211" s="15"/>
      <c r="AF211" s="15"/>
      <c r="AG211" s="15"/>
      <c r="AI211" s="15"/>
      <c r="AJ211" s="15"/>
      <c r="AL211" s="15"/>
      <c r="AM211" s="15"/>
      <c r="AO211" s="15"/>
      <c r="AP211" s="15"/>
      <c r="AQ211" s="15"/>
      <c r="AS211" s="15"/>
      <c r="AT211" s="15" t="s">
        <v>243</v>
      </c>
      <c r="AW211" s="15"/>
      <c r="AY211" s="15"/>
      <c r="AZ211" s="15"/>
      <c r="BB211" s="15"/>
      <c r="BD211" s="15"/>
      <c r="BF211" s="15"/>
      <c r="BG211" s="15"/>
      <c r="BI211" s="15"/>
      <c r="BJ211" s="15"/>
      <c r="BL211" s="15"/>
      <c r="BM211" s="15"/>
      <c r="BO211" s="15"/>
      <c r="BP211" s="15"/>
      <c r="BR211" s="15"/>
      <c r="BS211" s="15"/>
      <c r="BU211" s="15"/>
      <c r="BW211" s="15"/>
      <c r="BX211" s="15"/>
      <c r="BZ211" s="15"/>
      <c r="CA211" s="15"/>
      <c r="CC211" s="15"/>
      <c r="CD211" s="15"/>
      <c r="CF211" s="15"/>
      <c r="CG211" s="15"/>
      <c r="CI211" s="15"/>
      <c r="CJ211" s="15"/>
      <c r="CL211" s="15"/>
      <c r="CM211" s="15"/>
      <c r="CO211" s="15"/>
      <c r="CP211" s="15"/>
      <c r="CR211" s="15"/>
      <c r="CS211" s="15"/>
      <c r="CU211" s="15"/>
      <c r="CV211" s="15"/>
      <c r="CX211" s="15"/>
      <c r="CY211" s="15"/>
      <c r="DA211" s="15"/>
      <c r="DC211" s="15"/>
      <c r="DE211" s="15"/>
      <c r="DG211" s="15"/>
      <c r="DI211" s="15"/>
      <c r="DK211" s="15"/>
      <c r="DM211" s="15"/>
      <c r="DO211" s="15"/>
      <c r="DW211" s="15"/>
      <c r="DY211" s="15"/>
      <c r="EA211" s="15"/>
      <c r="EC211" s="15"/>
      <c r="EE211" s="15"/>
      <c r="EG211" s="15"/>
    </row>
    <row r="212" spans="1:137">
      <c r="A212" s="14">
        <v>3024</v>
      </c>
      <c r="B212" s="15" t="s">
        <v>378</v>
      </c>
      <c r="D212" s="15"/>
      <c r="F212" s="15"/>
      <c r="H212" s="15"/>
      <c r="J212" s="15"/>
      <c r="L212" s="15"/>
      <c r="N212" s="15"/>
      <c r="P212" s="15"/>
      <c r="R212" s="15"/>
      <c r="T212" s="15"/>
      <c r="W212" s="15"/>
      <c r="X212" s="15"/>
      <c r="Z212" s="15"/>
      <c r="AA212" s="15"/>
      <c r="AC212" s="15"/>
      <c r="AD212" s="15"/>
      <c r="AF212" s="15"/>
      <c r="AG212" s="15"/>
      <c r="AI212" s="15"/>
      <c r="AJ212" s="15"/>
      <c r="AL212" s="15"/>
      <c r="AM212" s="15"/>
      <c r="AO212" s="15"/>
      <c r="AP212" s="15"/>
      <c r="AQ212" s="15"/>
      <c r="AS212" s="15"/>
      <c r="AT212" s="15" t="s">
        <v>249</v>
      </c>
      <c r="AW212" s="15"/>
      <c r="AY212" s="15"/>
      <c r="AZ212" s="15"/>
      <c r="BB212" s="15"/>
      <c r="BD212" s="15"/>
      <c r="BF212" s="15"/>
      <c r="BG212" s="15"/>
      <c r="BI212" s="15"/>
      <c r="BJ212" s="15"/>
      <c r="BL212" s="15"/>
      <c r="BM212" s="15"/>
      <c r="BO212" s="15"/>
      <c r="BP212" s="15"/>
      <c r="BR212" s="15"/>
      <c r="BS212" s="15"/>
      <c r="BU212" s="15"/>
      <c r="BW212" s="15"/>
      <c r="BX212" s="15"/>
      <c r="BZ212" s="15"/>
      <c r="CA212" s="15"/>
      <c r="CC212" s="15"/>
      <c r="CD212" s="15"/>
      <c r="CF212" s="15"/>
      <c r="CG212" s="15"/>
      <c r="CI212" s="15"/>
      <c r="CJ212" s="15"/>
      <c r="CL212" s="15"/>
      <c r="CM212" s="15"/>
      <c r="CO212" s="15"/>
      <c r="CP212" s="15"/>
      <c r="CR212" s="15"/>
      <c r="CS212" s="15"/>
      <c r="CU212" s="15"/>
      <c r="CV212" s="15"/>
      <c r="CX212" s="15"/>
      <c r="CY212" s="15"/>
      <c r="DA212" s="15"/>
      <c r="DC212" s="15"/>
      <c r="DE212" s="15"/>
      <c r="DG212" s="15"/>
      <c r="DI212" s="15"/>
      <c r="DK212" s="15"/>
      <c r="DM212" s="15"/>
      <c r="DO212" s="15"/>
      <c r="DW212" s="15"/>
      <c r="DY212" s="15"/>
      <c r="EA212" s="15"/>
      <c r="EC212" s="15"/>
      <c r="EE212" s="15"/>
      <c r="EG212" s="15"/>
    </row>
    <row r="213" spans="1:137">
      <c r="A213" s="14">
        <v>3025</v>
      </c>
      <c r="B213" s="15" t="s">
        <v>379</v>
      </c>
      <c r="D213" s="15"/>
      <c r="F213" s="15"/>
      <c r="H213" s="15"/>
      <c r="J213" s="15"/>
      <c r="L213" s="15"/>
      <c r="N213" s="15"/>
      <c r="P213" s="15"/>
      <c r="R213" s="15"/>
      <c r="T213" s="15"/>
      <c r="W213" s="15"/>
      <c r="X213" s="15"/>
      <c r="Z213" s="15"/>
      <c r="AA213" s="15"/>
      <c r="AC213" s="15"/>
      <c r="AD213" s="15"/>
      <c r="AF213" s="15"/>
      <c r="AG213" s="15"/>
      <c r="AI213" s="15"/>
      <c r="AJ213" s="15"/>
      <c r="AL213" s="15"/>
      <c r="AM213" s="15"/>
      <c r="AO213" s="15"/>
      <c r="AP213" s="15"/>
      <c r="AQ213" s="15"/>
      <c r="AS213" s="15"/>
      <c r="AT213" s="15" t="s">
        <v>243</v>
      </c>
      <c r="AW213" s="15"/>
      <c r="AY213" s="15"/>
      <c r="AZ213" s="15"/>
      <c r="BB213" s="15"/>
      <c r="BD213" s="15"/>
      <c r="BF213" s="15"/>
      <c r="BG213" s="15"/>
      <c r="BI213" s="15"/>
      <c r="BJ213" s="15"/>
      <c r="BL213" s="15"/>
      <c r="BM213" s="15"/>
      <c r="BO213" s="15"/>
      <c r="BP213" s="15"/>
      <c r="BR213" s="15"/>
      <c r="BS213" s="15"/>
      <c r="BU213" s="15"/>
      <c r="BW213" s="15"/>
      <c r="BX213" s="15"/>
      <c r="BZ213" s="15"/>
      <c r="CA213" s="15"/>
      <c r="CC213" s="15"/>
      <c r="CD213" s="15"/>
      <c r="CF213" s="15"/>
      <c r="CG213" s="15"/>
      <c r="CI213" s="15"/>
      <c r="CJ213" s="15"/>
      <c r="CL213" s="15"/>
      <c r="CM213" s="15"/>
      <c r="CO213" s="15"/>
      <c r="CP213" s="15"/>
      <c r="CR213" s="15"/>
      <c r="CS213" s="15"/>
      <c r="CU213" s="15"/>
      <c r="CV213" s="15"/>
      <c r="CX213" s="15"/>
      <c r="CY213" s="15"/>
      <c r="DA213" s="15"/>
      <c r="DC213" s="15"/>
      <c r="DE213" s="15"/>
      <c r="DG213" s="15"/>
      <c r="DI213" s="15"/>
      <c r="DK213" s="15"/>
      <c r="DM213" s="15"/>
      <c r="DO213" s="15"/>
      <c r="DW213" s="15"/>
      <c r="DY213" s="15"/>
      <c r="EA213" s="15"/>
      <c r="EC213" s="15"/>
      <c r="EE213" s="15"/>
      <c r="EG213" s="15"/>
    </row>
    <row r="214" spans="1:137">
      <c r="A214" s="14">
        <v>3026</v>
      </c>
      <c r="B214" s="15" t="s">
        <v>380</v>
      </c>
      <c r="D214" s="15"/>
      <c r="F214" s="15"/>
      <c r="H214" s="15"/>
      <c r="J214" s="15"/>
      <c r="L214" s="15"/>
      <c r="N214" s="15"/>
      <c r="P214" s="15"/>
      <c r="R214" s="15"/>
      <c r="T214" s="15"/>
      <c r="W214" s="15"/>
      <c r="X214" s="15"/>
      <c r="Z214" s="15"/>
      <c r="AA214" s="15"/>
      <c r="AC214" s="15"/>
      <c r="AD214" s="15"/>
      <c r="AF214" s="15"/>
      <c r="AG214" s="15"/>
      <c r="AI214" s="15"/>
      <c r="AJ214" s="15"/>
      <c r="AL214" s="15"/>
      <c r="AM214" s="15"/>
      <c r="AO214" s="15"/>
      <c r="AP214" s="15"/>
      <c r="AQ214" s="15"/>
      <c r="AS214" s="15"/>
      <c r="AT214" s="15" t="s">
        <v>243</v>
      </c>
      <c r="AW214" s="15"/>
      <c r="AY214" s="15"/>
      <c r="AZ214" s="15"/>
      <c r="BB214" s="15"/>
      <c r="BD214" s="15"/>
      <c r="BF214" s="15"/>
      <c r="BG214" s="15"/>
      <c r="BI214" s="15"/>
      <c r="BJ214" s="15"/>
      <c r="BL214" s="15"/>
      <c r="BM214" s="15"/>
      <c r="BO214" s="15"/>
      <c r="BP214" s="15"/>
      <c r="BR214" s="15"/>
      <c r="BS214" s="15"/>
      <c r="BU214" s="15"/>
      <c r="BW214" s="15"/>
      <c r="BX214" s="15"/>
      <c r="BZ214" s="15"/>
      <c r="CA214" s="15"/>
      <c r="CC214" s="15"/>
      <c r="CD214" s="15"/>
      <c r="CF214" s="15"/>
      <c r="CG214" s="15"/>
      <c r="CI214" s="15"/>
      <c r="CJ214" s="15"/>
      <c r="CL214" s="15"/>
      <c r="CM214" s="15"/>
      <c r="CO214" s="15"/>
      <c r="CP214" s="15"/>
      <c r="CR214" s="15"/>
      <c r="CS214" s="15"/>
      <c r="CU214" s="15"/>
      <c r="CV214" s="15"/>
      <c r="CX214" s="15"/>
      <c r="CY214" s="15"/>
      <c r="DA214" s="15"/>
      <c r="DC214" s="15"/>
      <c r="DE214" s="15"/>
      <c r="DG214" s="15"/>
      <c r="DI214" s="15"/>
      <c r="DK214" s="15"/>
      <c r="DM214" s="15"/>
      <c r="DO214" s="15"/>
      <c r="DW214" s="15"/>
      <c r="DY214" s="15"/>
      <c r="EA214" s="15"/>
      <c r="EC214" s="15"/>
      <c r="EE214" s="15"/>
      <c r="EG214" s="15"/>
    </row>
    <row r="215" spans="1:137">
      <c r="A215" s="14">
        <v>3027</v>
      </c>
      <c r="B215" s="15" t="s">
        <v>381</v>
      </c>
      <c r="D215" s="15"/>
      <c r="F215" s="15"/>
      <c r="H215" s="15"/>
      <c r="J215" s="15"/>
      <c r="L215" s="15"/>
      <c r="N215" s="15"/>
      <c r="P215" s="15"/>
      <c r="R215" s="15"/>
      <c r="T215" s="15"/>
      <c r="W215" s="15"/>
      <c r="X215" s="15"/>
      <c r="Z215" s="15"/>
      <c r="AA215" s="15"/>
      <c r="AC215" s="15"/>
      <c r="AD215" s="15"/>
      <c r="AF215" s="15"/>
      <c r="AG215" s="15"/>
      <c r="AI215" s="15"/>
      <c r="AJ215" s="15"/>
      <c r="AL215" s="15"/>
      <c r="AM215" s="15"/>
      <c r="AO215" s="15"/>
      <c r="AP215" s="15"/>
      <c r="AQ215" s="15"/>
      <c r="AS215" s="15"/>
      <c r="AT215" s="15" t="s">
        <v>243</v>
      </c>
      <c r="AW215" s="15"/>
      <c r="AY215" s="15"/>
      <c r="AZ215" s="15"/>
      <c r="BB215" s="15"/>
      <c r="BD215" s="15"/>
      <c r="BF215" s="15"/>
      <c r="BG215" s="15"/>
      <c r="BI215" s="15"/>
      <c r="BJ215" s="15"/>
      <c r="BL215" s="15"/>
      <c r="BM215" s="15"/>
      <c r="BO215" s="15"/>
      <c r="BP215" s="15"/>
      <c r="BR215" s="15"/>
      <c r="BS215" s="15"/>
      <c r="BU215" s="15"/>
      <c r="BW215" s="15"/>
      <c r="BX215" s="15"/>
      <c r="BZ215" s="15"/>
      <c r="CA215" s="15"/>
      <c r="CC215" s="15"/>
      <c r="CD215" s="15"/>
      <c r="CF215" s="15"/>
      <c r="CG215" s="15"/>
      <c r="CI215" s="15"/>
      <c r="CJ215" s="15"/>
      <c r="CL215" s="15"/>
      <c r="CM215" s="15"/>
      <c r="CO215" s="15"/>
      <c r="CP215" s="15"/>
      <c r="CR215" s="15"/>
      <c r="CS215" s="15"/>
      <c r="CU215" s="15"/>
      <c r="CV215" s="15"/>
      <c r="CX215" s="15"/>
      <c r="CY215" s="15"/>
      <c r="DA215" s="15"/>
      <c r="DC215" s="15"/>
      <c r="DE215" s="15"/>
      <c r="DG215" s="15"/>
      <c r="DI215" s="15"/>
      <c r="DK215" s="15"/>
      <c r="DM215" s="15"/>
      <c r="DO215" s="15"/>
      <c r="DW215" s="15"/>
      <c r="DY215" s="15"/>
      <c r="EA215" s="15"/>
      <c r="EC215" s="15"/>
      <c r="EE215" s="15"/>
      <c r="EG215" s="15"/>
    </row>
    <row r="216" spans="1:137">
      <c r="A216" s="14">
        <v>3028</v>
      </c>
      <c r="B216" s="15" t="s">
        <v>382</v>
      </c>
      <c r="D216" s="15"/>
      <c r="F216" s="15"/>
      <c r="H216" s="15"/>
      <c r="J216" s="15"/>
      <c r="L216" s="15"/>
      <c r="N216" s="15"/>
      <c r="P216" s="15"/>
      <c r="R216" s="15"/>
      <c r="T216" s="15"/>
      <c r="W216" s="15"/>
      <c r="X216" s="15"/>
      <c r="Z216" s="15"/>
      <c r="AA216" s="15"/>
      <c r="AC216" s="15"/>
      <c r="AD216" s="15"/>
      <c r="AF216" s="15"/>
      <c r="AG216" s="15"/>
      <c r="AI216" s="15"/>
      <c r="AJ216" s="15"/>
      <c r="AL216" s="15"/>
      <c r="AM216" s="15"/>
      <c r="AO216" s="15"/>
      <c r="AP216" s="15"/>
      <c r="AQ216" s="15"/>
      <c r="AS216" s="15"/>
      <c r="AT216" s="15" t="s">
        <v>243</v>
      </c>
      <c r="AW216" s="15"/>
      <c r="AY216" s="15"/>
      <c r="AZ216" s="15"/>
      <c r="BB216" s="15"/>
      <c r="BD216" s="15"/>
      <c r="BF216" s="15"/>
      <c r="BG216" s="15"/>
      <c r="BI216" s="15"/>
      <c r="BJ216" s="15"/>
      <c r="BL216" s="15"/>
      <c r="BM216" s="15"/>
      <c r="BO216" s="15"/>
      <c r="BP216" s="15"/>
      <c r="BR216" s="15"/>
      <c r="BS216" s="15"/>
      <c r="BU216" s="15"/>
      <c r="BW216" s="15"/>
      <c r="BX216" s="15"/>
      <c r="BZ216" s="15"/>
      <c r="CA216" s="15"/>
      <c r="CC216" s="15"/>
      <c r="CD216" s="15"/>
      <c r="CF216" s="15"/>
      <c r="CG216" s="15"/>
      <c r="CI216" s="15"/>
      <c r="CJ216" s="15"/>
      <c r="CL216" s="15"/>
      <c r="CM216" s="15"/>
      <c r="CO216" s="15"/>
      <c r="CP216" s="15"/>
      <c r="CR216" s="15"/>
      <c r="CS216" s="15"/>
      <c r="CU216" s="15"/>
      <c r="CV216" s="15"/>
      <c r="CX216" s="15"/>
      <c r="CY216" s="15"/>
      <c r="DA216" s="15"/>
      <c r="DC216" s="15"/>
      <c r="DE216" s="15"/>
      <c r="DG216" s="15"/>
      <c r="DI216" s="15"/>
      <c r="DK216" s="15"/>
      <c r="DM216" s="15"/>
      <c r="DO216" s="15"/>
      <c r="DW216" s="15"/>
      <c r="DY216" s="15"/>
      <c r="EA216" s="15"/>
      <c r="EC216" s="15"/>
      <c r="EE216" s="15"/>
      <c r="EG216" s="15"/>
    </row>
    <row r="217" spans="1:137">
      <c r="A217" s="14">
        <v>3029</v>
      </c>
      <c r="B217" s="15" t="s">
        <v>383</v>
      </c>
      <c r="D217" s="15"/>
      <c r="F217" s="15"/>
      <c r="H217" s="15"/>
      <c r="J217" s="15"/>
      <c r="L217" s="15"/>
      <c r="N217" s="15"/>
      <c r="P217" s="15"/>
      <c r="R217" s="15"/>
      <c r="T217" s="15"/>
      <c r="W217" s="15"/>
      <c r="X217" s="15"/>
      <c r="Z217" s="15"/>
      <c r="AA217" s="15"/>
      <c r="AC217" s="15"/>
      <c r="AD217" s="15"/>
      <c r="AF217" s="15"/>
      <c r="AG217" s="15"/>
      <c r="AI217" s="15"/>
      <c r="AJ217" s="15"/>
      <c r="AL217" s="15"/>
      <c r="AM217" s="15"/>
      <c r="AO217" s="15"/>
      <c r="AP217" s="15"/>
      <c r="AQ217" s="15"/>
      <c r="AS217" s="15"/>
      <c r="AT217" s="15" t="s">
        <v>243</v>
      </c>
      <c r="AW217" s="15"/>
      <c r="AY217" s="15"/>
      <c r="AZ217" s="15"/>
      <c r="BB217" s="15"/>
      <c r="BD217" s="15"/>
      <c r="BF217" s="15"/>
      <c r="BG217" s="15"/>
      <c r="BI217" s="15"/>
      <c r="BJ217" s="15"/>
      <c r="BL217" s="15"/>
      <c r="BM217" s="15"/>
      <c r="BO217" s="15"/>
      <c r="BP217" s="15"/>
      <c r="BR217" s="15"/>
      <c r="BS217" s="15"/>
      <c r="BU217" s="15"/>
      <c r="BW217" s="15"/>
      <c r="BX217" s="15"/>
      <c r="BZ217" s="15"/>
      <c r="CA217" s="15"/>
      <c r="CC217" s="15"/>
      <c r="CD217" s="15"/>
      <c r="CF217" s="15"/>
      <c r="CG217" s="15"/>
      <c r="CI217" s="15"/>
      <c r="CJ217" s="15"/>
      <c r="CL217" s="15"/>
      <c r="CM217" s="15"/>
      <c r="CO217" s="15"/>
      <c r="CP217" s="15"/>
      <c r="CR217" s="15"/>
      <c r="CS217" s="15"/>
      <c r="CU217" s="15"/>
      <c r="CV217" s="15"/>
      <c r="CX217" s="15"/>
      <c r="CY217" s="15"/>
      <c r="DA217" s="15"/>
      <c r="DC217" s="15"/>
      <c r="DE217" s="15"/>
      <c r="DG217" s="15"/>
      <c r="DI217" s="15"/>
      <c r="DK217" s="15"/>
      <c r="DM217" s="15"/>
      <c r="DO217" s="15"/>
      <c r="DW217" s="15"/>
      <c r="DY217" s="15"/>
      <c r="EA217" s="15"/>
      <c r="EC217" s="15"/>
      <c r="EE217" s="15"/>
      <c r="EG217" s="15"/>
    </row>
    <row r="218" spans="1:137">
      <c r="A218" s="14">
        <v>3030</v>
      </c>
      <c r="B218" s="15" t="s">
        <v>285</v>
      </c>
      <c r="D218" s="15"/>
      <c r="F218" s="15"/>
      <c r="H218" s="15"/>
      <c r="J218" s="15"/>
      <c r="L218" s="15"/>
      <c r="N218" s="15"/>
      <c r="P218" s="15"/>
      <c r="R218" s="15"/>
      <c r="T218" s="15"/>
      <c r="W218" s="15"/>
      <c r="X218" s="15"/>
      <c r="Z218" s="15"/>
      <c r="AA218" s="15"/>
      <c r="AC218" s="15"/>
      <c r="AD218" s="15"/>
      <c r="AF218" s="15"/>
      <c r="AG218" s="15"/>
      <c r="AI218" s="15"/>
      <c r="AJ218" s="15"/>
      <c r="AL218" s="15"/>
      <c r="AM218" s="15"/>
      <c r="AO218" s="15"/>
      <c r="AP218" s="15"/>
      <c r="AQ218" s="15"/>
      <c r="AS218" s="15"/>
      <c r="AT218" s="15" t="s">
        <v>243</v>
      </c>
      <c r="AW218" s="15"/>
      <c r="AY218" s="15"/>
      <c r="AZ218" s="15"/>
      <c r="BB218" s="15"/>
      <c r="BD218" s="15"/>
      <c r="BF218" s="15"/>
      <c r="BG218" s="15"/>
      <c r="BI218" s="15"/>
      <c r="BJ218" s="15"/>
      <c r="BL218" s="15"/>
      <c r="BM218" s="15"/>
      <c r="BO218" s="15"/>
      <c r="BP218" s="15"/>
      <c r="BR218" s="15"/>
      <c r="BS218" s="15"/>
      <c r="BU218" s="15"/>
      <c r="BW218" s="15"/>
      <c r="BX218" s="15"/>
      <c r="BZ218" s="15"/>
      <c r="CA218" s="15"/>
      <c r="CC218" s="15"/>
      <c r="CD218" s="15"/>
      <c r="CF218" s="15"/>
      <c r="CG218" s="15"/>
      <c r="CI218" s="15"/>
      <c r="CJ218" s="15"/>
      <c r="CL218" s="15"/>
      <c r="CM218" s="15"/>
      <c r="CO218" s="15"/>
      <c r="CP218" s="15"/>
      <c r="CR218" s="15"/>
      <c r="CS218" s="15"/>
      <c r="CU218" s="15"/>
      <c r="CV218" s="15"/>
      <c r="CX218" s="15"/>
      <c r="CY218" s="15"/>
      <c r="DA218" s="15"/>
      <c r="DC218" s="15"/>
      <c r="DE218" s="15"/>
      <c r="DG218" s="15"/>
      <c r="DI218" s="15"/>
      <c r="DK218" s="15"/>
      <c r="DM218" s="15"/>
      <c r="DO218" s="15"/>
      <c r="DW218" s="15"/>
      <c r="DY218" s="15"/>
      <c r="EA218" s="15"/>
      <c r="EC218" s="15"/>
      <c r="EE218" s="15"/>
      <c r="EG218" s="15"/>
    </row>
    <row r="219" spans="1:137">
      <c r="A219" s="14">
        <v>3031</v>
      </c>
      <c r="B219" s="15" t="s">
        <v>384</v>
      </c>
      <c r="D219" s="15"/>
      <c r="F219" s="15"/>
      <c r="H219" s="15"/>
      <c r="J219" s="15"/>
      <c r="L219" s="15"/>
      <c r="N219" s="15"/>
      <c r="P219" s="15"/>
      <c r="R219" s="15"/>
      <c r="T219" s="15"/>
      <c r="W219" s="15"/>
      <c r="X219" s="15"/>
      <c r="Z219" s="15"/>
      <c r="AA219" s="15"/>
      <c r="AC219" s="15"/>
      <c r="AD219" s="15"/>
      <c r="AF219" s="15"/>
      <c r="AG219" s="15"/>
      <c r="AI219" s="15"/>
      <c r="AJ219" s="15"/>
      <c r="AL219" s="15"/>
      <c r="AM219" s="15"/>
      <c r="AO219" s="15"/>
      <c r="AP219" s="15"/>
      <c r="AQ219" s="15"/>
      <c r="AS219" s="15"/>
      <c r="AT219" s="15" t="s">
        <v>243</v>
      </c>
      <c r="AW219" s="15"/>
      <c r="AY219" s="15"/>
      <c r="AZ219" s="15"/>
      <c r="BB219" s="15"/>
      <c r="BD219" s="15"/>
      <c r="BF219" s="15"/>
      <c r="BG219" s="15"/>
      <c r="BI219" s="15"/>
      <c r="BJ219" s="15"/>
      <c r="BL219" s="15"/>
      <c r="BM219" s="15"/>
      <c r="BO219" s="15"/>
      <c r="BP219" s="15"/>
      <c r="BR219" s="15"/>
      <c r="BS219" s="15"/>
      <c r="BU219" s="15"/>
      <c r="BW219" s="15"/>
      <c r="BX219" s="15"/>
      <c r="BZ219" s="15"/>
      <c r="CA219" s="15"/>
      <c r="CC219" s="15"/>
      <c r="CD219" s="15"/>
      <c r="CF219" s="15"/>
      <c r="CG219" s="15"/>
      <c r="CI219" s="15"/>
      <c r="CJ219" s="15"/>
      <c r="CL219" s="15"/>
      <c r="CM219" s="15"/>
      <c r="CO219" s="15"/>
      <c r="CP219" s="15"/>
      <c r="CR219" s="15"/>
      <c r="CS219" s="15"/>
      <c r="CU219" s="15"/>
      <c r="CV219" s="15"/>
      <c r="CX219" s="15"/>
      <c r="CY219" s="15"/>
      <c r="DA219" s="15"/>
      <c r="DC219" s="15"/>
      <c r="DE219" s="15"/>
      <c r="DG219" s="15"/>
      <c r="DI219" s="15"/>
      <c r="DK219" s="15"/>
      <c r="DM219" s="15"/>
      <c r="DO219" s="15"/>
      <c r="DW219" s="15"/>
      <c r="DY219" s="15"/>
      <c r="EA219" s="15"/>
      <c r="EC219" s="15"/>
      <c r="EE219" s="15"/>
      <c r="EG219" s="15"/>
    </row>
    <row r="220" spans="1:137">
      <c r="A220" s="14">
        <v>3032</v>
      </c>
      <c r="B220" s="15" t="s">
        <v>385</v>
      </c>
      <c r="D220" s="15"/>
      <c r="F220" s="15"/>
      <c r="H220" s="15"/>
      <c r="J220" s="15"/>
      <c r="L220" s="15"/>
      <c r="N220" s="15"/>
      <c r="P220" s="15"/>
      <c r="R220" s="15"/>
      <c r="T220" s="15"/>
      <c r="W220" s="15"/>
      <c r="X220" s="15"/>
      <c r="Z220" s="15"/>
      <c r="AA220" s="15"/>
      <c r="AC220" s="15"/>
      <c r="AD220" s="15"/>
      <c r="AF220" s="15"/>
      <c r="AG220" s="15"/>
      <c r="AI220" s="15"/>
      <c r="AJ220" s="15"/>
      <c r="AL220" s="15"/>
      <c r="AM220" s="15"/>
      <c r="AO220" s="15"/>
      <c r="AP220" s="15"/>
      <c r="AQ220" s="15"/>
      <c r="AS220" s="15"/>
      <c r="AT220" s="15" t="s">
        <v>243</v>
      </c>
      <c r="AW220" s="15"/>
      <c r="AY220" s="15"/>
      <c r="AZ220" s="15"/>
      <c r="BB220" s="15"/>
      <c r="BD220" s="15"/>
      <c r="BF220" s="15"/>
      <c r="BG220" s="15"/>
      <c r="BI220" s="15"/>
      <c r="BJ220" s="15"/>
      <c r="BL220" s="15"/>
      <c r="BM220" s="15"/>
      <c r="BO220" s="15"/>
      <c r="BP220" s="15"/>
      <c r="BR220" s="15"/>
      <c r="BS220" s="15"/>
      <c r="BU220" s="15"/>
      <c r="BW220" s="15"/>
      <c r="BX220" s="15"/>
      <c r="BZ220" s="15"/>
      <c r="CA220" s="15"/>
      <c r="CC220" s="15"/>
      <c r="CD220" s="15"/>
      <c r="CF220" s="15"/>
      <c r="CG220" s="15"/>
      <c r="CI220" s="15"/>
      <c r="CJ220" s="15"/>
      <c r="CL220" s="15"/>
      <c r="CM220" s="15"/>
      <c r="CO220" s="15"/>
      <c r="CP220" s="15"/>
      <c r="CR220" s="15"/>
      <c r="CS220" s="15"/>
      <c r="CU220" s="15"/>
      <c r="CV220" s="15"/>
      <c r="CX220" s="15"/>
      <c r="CY220" s="15"/>
      <c r="DA220" s="15"/>
      <c r="DC220" s="15"/>
      <c r="DE220" s="15"/>
      <c r="DG220" s="15"/>
      <c r="DI220" s="15"/>
      <c r="DK220" s="15"/>
      <c r="DM220" s="15"/>
      <c r="DO220" s="15"/>
      <c r="DW220" s="15"/>
      <c r="DY220" s="15"/>
      <c r="EA220" s="15"/>
      <c r="EC220" s="15"/>
      <c r="EE220" s="15"/>
      <c r="EG220" s="15"/>
    </row>
    <row r="221" spans="1:137">
      <c r="A221" s="14">
        <v>3033</v>
      </c>
      <c r="B221" s="15" t="s">
        <v>386</v>
      </c>
      <c r="D221" s="15"/>
      <c r="F221" s="15"/>
      <c r="H221" s="15"/>
      <c r="J221" s="15"/>
      <c r="L221" s="15"/>
      <c r="N221" s="15"/>
      <c r="P221" s="15"/>
      <c r="R221" s="15"/>
      <c r="T221" s="15"/>
      <c r="W221" s="15"/>
      <c r="X221" s="15"/>
      <c r="Z221" s="15"/>
      <c r="AA221" s="15"/>
      <c r="AC221" s="15"/>
      <c r="AD221" s="15"/>
      <c r="AF221" s="15"/>
      <c r="AG221" s="15"/>
      <c r="AI221" s="15"/>
      <c r="AJ221" s="15"/>
      <c r="AL221" s="15"/>
      <c r="AM221" s="15"/>
      <c r="AO221" s="15"/>
      <c r="AP221" s="15"/>
      <c r="AQ221" s="15"/>
      <c r="AS221" s="15"/>
      <c r="AT221" s="15" t="s">
        <v>243</v>
      </c>
      <c r="AW221" s="15"/>
      <c r="AY221" s="15"/>
      <c r="AZ221" s="15"/>
      <c r="BB221" s="15"/>
      <c r="BD221" s="15"/>
      <c r="BF221" s="15"/>
      <c r="BG221" s="15"/>
      <c r="BI221" s="15"/>
      <c r="BJ221" s="15"/>
      <c r="BL221" s="15"/>
      <c r="BM221" s="15"/>
      <c r="BO221" s="15"/>
      <c r="BP221" s="15"/>
      <c r="BR221" s="15"/>
      <c r="BS221" s="15"/>
      <c r="BU221" s="15"/>
      <c r="BW221" s="15"/>
      <c r="BX221" s="15"/>
      <c r="BZ221" s="15"/>
      <c r="CA221" s="15"/>
      <c r="CC221" s="15"/>
      <c r="CD221" s="15"/>
      <c r="CF221" s="15"/>
      <c r="CG221" s="15"/>
      <c r="CI221" s="15"/>
      <c r="CJ221" s="15"/>
      <c r="CL221" s="15"/>
      <c r="CM221" s="15"/>
      <c r="CO221" s="15"/>
      <c r="CP221" s="15"/>
      <c r="CR221" s="15"/>
      <c r="CS221" s="15"/>
      <c r="CU221" s="15"/>
      <c r="CV221" s="15"/>
      <c r="CX221" s="15"/>
      <c r="CY221" s="15"/>
      <c r="DA221" s="15"/>
      <c r="DC221" s="15"/>
      <c r="DE221" s="15"/>
      <c r="DG221" s="15"/>
      <c r="DI221" s="15"/>
      <c r="DK221" s="15"/>
      <c r="DM221" s="15"/>
      <c r="DO221" s="15"/>
      <c r="DW221" s="15"/>
      <c r="DY221" s="15"/>
      <c r="EA221" s="15"/>
      <c r="EC221" s="15"/>
      <c r="EE221" s="15"/>
      <c r="EG221" s="15"/>
    </row>
    <row r="222" spans="1:137">
      <c r="A222" s="14">
        <v>3034</v>
      </c>
      <c r="B222" s="15" t="s">
        <v>387</v>
      </c>
      <c r="D222" s="15"/>
      <c r="F222" s="15"/>
      <c r="H222" s="15"/>
      <c r="J222" s="15"/>
      <c r="L222" s="15"/>
      <c r="N222" s="15"/>
      <c r="P222" s="15"/>
      <c r="R222" s="15"/>
      <c r="T222" s="15"/>
      <c r="W222" s="15"/>
      <c r="X222" s="15"/>
      <c r="Z222" s="15"/>
      <c r="AA222" s="15"/>
      <c r="AC222" s="15"/>
      <c r="AD222" s="15"/>
      <c r="AF222" s="15"/>
      <c r="AG222" s="15"/>
      <c r="AI222" s="15"/>
      <c r="AJ222" s="15"/>
      <c r="AL222" s="15"/>
      <c r="AM222" s="15"/>
      <c r="AO222" s="15"/>
      <c r="AP222" s="15"/>
      <c r="AQ222" s="15"/>
      <c r="AS222" s="15"/>
      <c r="AT222" s="15" t="s">
        <v>243</v>
      </c>
      <c r="AW222" s="15"/>
      <c r="AY222" s="15"/>
      <c r="AZ222" s="15"/>
      <c r="BB222" s="15"/>
      <c r="BD222" s="15"/>
      <c r="BF222" s="15"/>
      <c r="BG222" s="15"/>
      <c r="BI222" s="15"/>
      <c r="BJ222" s="15"/>
      <c r="BL222" s="15"/>
      <c r="BM222" s="15"/>
      <c r="BO222" s="15"/>
      <c r="BP222" s="15"/>
      <c r="BR222" s="15"/>
      <c r="BS222" s="15"/>
      <c r="BU222" s="15"/>
      <c r="BW222" s="15"/>
      <c r="BX222" s="15"/>
      <c r="BZ222" s="15"/>
      <c r="CA222" s="15"/>
      <c r="CC222" s="15"/>
      <c r="CD222" s="15"/>
      <c r="CF222" s="15"/>
      <c r="CG222" s="15"/>
      <c r="CI222" s="15"/>
      <c r="CJ222" s="15"/>
      <c r="CL222" s="15"/>
      <c r="CM222" s="15"/>
      <c r="CO222" s="15"/>
      <c r="CP222" s="15"/>
      <c r="CR222" s="15"/>
      <c r="CS222" s="15"/>
      <c r="CU222" s="15"/>
      <c r="CV222" s="15"/>
      <c r="CX222" s="15"/>
      <c r="CY222" s="15"/>
      <c r="DA222" s="15"/>
      <c r="DC222" s="15"/>
      <c r="DE222" s="15"/>
      <c r="DG222" s="15"/>
      <c r="DI222" s="15"/>
      <c r="DK222" s="15"/>
      <c r="DM222" s="15"/>
      <c r="DO222" s="15"/>
      <c r="DW222" s="15"/>
      <c r="DY222" s="15"/>
      <c r="EA222" s="15"/>
      <c r="EC222" s="15"/>
      <c r="EE222" s="15"/>
      <c r="EG222" s="15"/>
    </row>
    <row r="223" spans="1:137">
      <c r="A223" s="14">
        <v>3035</v>
      </c>
      <c r="B223" s="15" t="s">
        <v>388</v>
      </c>
      <c r="D223" s="15"/>
      <c r="F223" s="15"/>
      <c r="H223" s="15"/>
      <c r="J223" s="15"/>
      <c r="L223" s="15"/>
      <c r="N223" s="15"/>
      <c r="P223" s="15"/>
      <c r="R223" s="15"/>
      <c r="T223" s="15"/>
      <c r="W223" s="15"/>
      <c r="X223" s="15"/>
      <c r="Z223" s="15"/>
      <c r="AA223" s="15"/>
      <c r="AC223" s="15"/>
      <c r="AD223" s="15"/>
      <c r="AF223" s="15"/>
      <c r="AG223" s="15"/>
      <c r="AI223" s="15"/>
      <c r="AJ223" s="15"/>
      <c r="AL223" s="15"/>
      <c r="AM223" s="15"/>
      <c r="AO223" s="15"/>
      <c r="AP223" s="15"/>
      <c r="AQ223" s="15"/>
      <c r="AS223" s="15"/>
      <c r="AT223" s="15" t="s">
        <v>243</v>
      </c>
      <c r="AW223" s="15"/>
      <c r="AY223" s="15"/>
      <c r="AZ223" s="15"/>
      <c r="BB223" s="15"/>
      <c r="BD223" s="15"/>
      <c r="BF223" s="15"/>
      <c r="BG223" s="15"/>
      <c r="BI223" s="15"/>
      <c r="BJ223" s="15"/>
      <c r="BL223" s="15"/>
      <c r="BM223" s="15"/>
      <c r="BO223" s="15"/>
      <c r="BP223" s="15"/>
      <c r="BR223" s="15"/>
      <c r="BS223" s="15"/>
      <c r="BU223" s="15"/>
      <c r="BW223" s="15"/>
      <c r="BX223" s="15"/>
      <c r="BZ223" s="15"/>
      <c r="CA223" s="15"/>
      <c r="CC223" s="15"/>
      <c r="CD223" s="15"/>
      <c r="CF223" s="15"/>
      <c r="CG223" s="15"/>
      <c r="CI223" s="15"/>
      <c r="CJ223" s="15"/>
      <c r="CL223" s="15"/>
      <c r="CM223" s="15"/>
      <c r="CO223" s="15"/>
      <c r="CP223" s="15"/>
      <c r="CR223" s="15"/>
      <c r="CS223" s="15"/>
      <c r="CU223" s="15"/>
      <c r="CV223" s="15"/>
      <c r="CX223" s="15"/>
      <c r="CY223" s="15"/>
      <c r="DA223" s="15"/>
      <c r="DC223" s="15"/>
      <c r="DE223" s="15"/>
      <c r="DG223" s="15"/>
      <c r="DI223" s="15"/>
      <c r="DK223" s="15"/>
      <c r="DM223" s="15"/>
      <c r="DO223" s="15"/>
      <c r="DW223" s="15"/>
      <c r="DY223" s="15"/>
      <c r="EA223" s="15"/>
      <c r="EC223" s="15"/>
      <c r="EE223" s="15"/>
      <c r="EG223" s="15"/>
    </row>
    <row r="224" spans="1:137">
      <c r="A224" s="14">
        <v>3036</v>
      </c>
      <c r="B224" s="15" t="s">
        <v>389</v>
      </c>
      <c r="D224" s="15"/>
      <c r="F224" s="15"/>
      <c r="H224" s="15"/>
      <c r="J224" s="15"/>
      <c r="L224" s="15"/>
      <c r="N224" s="15"/>
      <c r="P224" s="15"/>
      <c r="R224" s="15"/>
      <c r="T224" s="15"/>
      <c r="W224" s="15"/>
      <c r="X224" s="15"/>
      <c r="Z224" s="15"/>
      <c r="AA224" s="15"/>
      <c r="AC224" s="15"/>
      <c r="AD224" s="15"/>
      <c r="AF224" s="15"/>
      <c r="AG224" s="15"/>
      <c r="AI224" s="15"/>
      <c r="AJ224" s="15"/>
      <c r="AL224" s="15"/>
      <c r="AM224" s="15"/>
      <c r="AO224" s="15"/>
      <c r="AP224" s="15"/>
      <c r="AQ224" s="15"/>
      <c r="AS224" s="15"/>
      <c r="AT224" s="15" t="s">
        <v>243</v>
      </c>
      <c r="AW224" s="15"/>
      <c r="AY224" s="15"/>
      <c r="AZ224" s="15"/>
      <c r="BB224" s="15"/>
      <c r="BD224" s="15"/>
      <c r="BF224" s="15"/>
      <c r="BG224" s="15"/>
      <c r="BI224" s="15"/>
      <c r="BJ224" s="15"/>
      <c r="BL224" s="15"/>
      <c r="BM224" s="15"/>
      <c r="BO224" s="15"/>
      <c r="BP224" s="15"/>
      <c r="BR224" s="15"/>
      <c r="BS224" s="15"/>
      <c r="BU224" s="15"/>
      <c r="BW224" s="15"/>
      <c r="BX224" s="15"/>
      <c r="BZ224" s="15"/>
      <c r="CA224" s="15"/>
      <c r="CC224" s="15"/>
      <c r="CD224" s="15"/>
      <c r="CF224" s="15"/>
      <c r="CG224" s="15"/>
      <c r="CI224" s="15"/>
      <c r="CJ224" s="15"/>
      <c r="CL224" s="15"/>
      <c r="CM224" s="15"/>
      <c r="CO224" s="15"/>
      <c r="CP224" s="15"/>
      <c r="CR224" s="15"/>
      <c r="CS224" s="15"/>
      <c r="CU224" s="15"/>
      <c r="CV224" s="15"/>
      <c r="CX224" s="15"/>
      <c r="CY224" s="15"/>
      <c r="DA224" s="15"/>
      <c r="DC224" s="15"/>
      <c r="DE224" s="15"/>
      <c r="DG224" s="15"/>
      <c r="DI224" s="15"/>
      <c r="DK224" s="15"/>
      <c r="DM224" s="15"/>
      <c r="DO224" s="15"/>
      <c r="DW224" s="15"/>
      <c r="DY224" s="15"/>
      <c r="EA224" s="15"/>
      <c r="EC224" s="15"/>
      <c r="EE224" s="15"/>
      <c r="EG224" s="15"/>
    </row>
    <row r="225" spans="1:137">
      <c r="A225" s="14">
        <v>3037</v>
      </c>
      <c r="B225" s="15" t="s">
        <v>390</v>
      </c>
      <c r="D225" s="15"/>
      <c r="F225" s="15"/>
      <c r="H225" s="15"/>
      <c r="J225" s="15"/>
      <c r="L225" s="15"/>
      <c r="N225" s="15"/>
      <c r="P225" s="15"/>
      <c r="R225" s="15"/>
      <c r="T225" s="15"/>
      <c r="W225" s="15"/>
      <c r="X225" s="15"/>
      <c r="Z225" s="15"/>
      <c r="AA225" s="15"/>
      <c r="AC225" s="15"/>
      <c r="AD225" s="15"/>
      <c r="AF225" s="15"/>
      <c r="AG225" s="15"/>
      <c r="AI225" s="15"/>
      <c r="AJ225" s="15"/>
      <c r="AL225" s="15"/>
      <c r="AM225" s="15"/>
      <c r="AO225" s="15"/>
      <c r="AP225" s="15"/>
      <c r="AQ225" s="15"/>
      <c r="AS225" s="15"/>
      <c r="AT225" s="15" t="s">
        <v>243</v>
      </c>
      <c r="AW225" s="15"/>
      <c r="AY225" s="15"/>
      <c r="AZ225" s="15"/>
      <c r="BB225" s="15"/>
      <c r="BD225" s="15"/>
      <c r="BF225" s="15"/>
      <c r="BG225" s="15"/>
      <c r="BI225" s="15"/>
      <c r="BJ225" s="15"/>
      <c r="BL225" s="15"/>
      <c r="BM225" s="15"/>
      <c r="BO225" s="15"/>
      <c r="BP225" s="15"/>
      <c r="BR225" s="15"/>
      <c r="BS225" s="15"/>
      <c r="BU225" s="15"/>
      <c r="BW225" s="15"/>
      <c r="BX225" s="15"/>
      <c r="BZ225" s="15"/>
      <c r="CA225" s="15"/>
      <c r="CC225" s="15"/>
      <c r="CD225" s="15"/>
      <c r="CF225" s="15"/>
      <c r="CG225" s="15"/>
      <c r="CI225" s="15"/>
      <c r="CJ225" s="15"/>
      <c r="CL225" s="15"/>
      <c r="CM225" s="15"/>
      <c r="CO225" s="15"/>
      <c r="CP225" s="15"/>
      <c r="CR225" s="15"/>
      <c r="CS225" s="15"/>
      <c r="CU225" s="15"/>
      <c r="CV225" s="15"/>
      <c r="CX225" s="15"/>
      <c r="CY225" s="15"/>
      <c r="DA225" s="15"/>
      <c r="DC225" s="15"/>
      <c r="DE225" s="15"/>
      <c r="DG225" s="15"/>
      <c r="DI225" s="15"/>
      <c r="DK225" s="15"/>
      <c r="DM225" s="15"/>
      <c r="DO225" s="15"/>
      <c r="DW225" s="15"/>
      <c r="DY225" s="15"/>
      <c r="EA225" s="15"/>
      <c r="EC225" s="15"/>
      <c r="EE225" s="15"/>
      <c r="EG225" s="15"/>
    </row>
    <row r="226" spans="1:137">
      <c r="A226" s="14">
        <v>3038</v>
      </c>
      <c r="B226" s="15" t="s">
        <v>391</v>
      </c>
      <c r="D226" s="15"/>
      <c r="F226" s="15"/>
      <c r="H226" s="15"/>
      <c r="J226" s="15"/>
      <c r="L226" s="15"/>
      <c r="N226" s="15"/>
      <c r="P226" s="15"/>
      <c r="R226" s="15"/>
      <c r="T226" s="15"/>
      <c r="W226" s="15"/>
      <c r="X226" s="15"/>
      <c r="Z226" s="15"/>
      <c r="AA226" s="15"/>
      <c r="AC226" s="15"/>
      <c r="AD226" s="15"/>
      <c r="AF226" s="15"/>
      <c r="AG226" s="15"/>
      <c r="AI226" s="15"/>
      <c r="AJ226" s="15"/>
      <c r="AL226" s="15"/>
      <c r="AM226" s="15"/>
      <c r="AO226" s="15"/>
      <c r="AP226" s="15"/>
      <c r="AQ226" s="15"/>
      <c r="AS226" s="15"/>
      <c r="AT226" s="15" t="s">
        <v>249</v>
      </c>
      <c r="AW226" s="15"/>
      <c r="AY226" s="15"/>
      <c r="AZ226" s="15"/>
      <c r="BB226" s="15"/>
      <c r="BD226" s="15"/>
      <c r="BF226" s="15"/>
      <c r="BG226" s="15"/>
      <c r="BI226" s="15"/>
      <c r="BJ226" s="15"/>
      <c r="BL226" s="15"/>
      <c r="BM226" s="15"/>
      <c r="BO226" s="15"/>
      <c r="BP226" s="15"/>
      <c r="BR226" s="15"/>
      <c r="BS226" s="15"/>
      <c r="BU226" s="15"/>
      <c r="BW226" s="15"/>
      <c r="BX226" s="15"/>
      <c r="BZ226" s="15"/>
      <c r="CA226" s="15"/>
      <c r="CC226" s="15"/>
      <c r="CD226" s="15"/>
      <c r="CF226" s="15"/>
      <c r="CG226" s="15"/>
      <c r="CI226" s="15"/>
      <c r="CJ226" s="15"/>
      <c r="CL226" s="15"/>
      <c r="CM226" s="15"/>
      <c r="CO226" s="15"/>
      <c r="CP226" s="15"/>
      <c r="CR226" s="15"/>
      <c r="CS226" s="15"/>
      <c r="CU226" s="15"/>
      <c r="CV226" s="15"/>
      <c r="CX226" s="15"/>
      <c r="CY226" s="15"/>
      <c r="DA226" s="15"/>
      <c r="DC226" s="15"/>
      <c r="DE226" s="15"/>
      <c r="DG226" s="15"/>
      <c r="DI226" s="15"/>
      <c r="DK226" s="15"/>
      <c r="DM226" s="15"/>
      <c r="DO226" s="15"/>
      <c r="DW226" s="15"/>
      <c r="DY226" s="15"/>
      <c r="EA226" s="15"/>
      <c r="EC226" s="15"/>
      <c r="EE226" s="15"/>
      <c r="EG226" s="15"/>
    </row>
    <row r="227" spans="1:137">
      <c r="A227" s="14">
        <v>3039</v>
      </c>
      <c r="B227" s="15" t="s">
        <v>392</v>
      </c>
      <c r="D227" s="15"/>
      <c r="F227" s="15"/>
      <c r="H227" s="15"/>
      <c r="J227" s="15"/>
      <c r="L227" s="15"/>
      <c r="N227" s="15"/>
      <c r="P227" s="15"/>
      <c r="R227" s="15"/>
      <c r="T227" s="15"/>
      <c r="W227" s="15"/>
      <c r="X227" s="15"/>
      <c r="Z227" s="15"/>
      <c r="AA227" s="15"/>
      <c r="AC227" s="15"/>
      <c r="AD227" s="15"/>
      <c r="AF227" s="15"/>
      <c r="AG227" s="15"/>
      <c r="AI227" s="15"/>
      <c r="AJ227" s="15"/>
      <c r="AL227" s="15"/>
      <c r="AM227" s="15"/>
      <c r="AO227" s="15"/>
      <c r="AP227" s="15"/>
      <c r="AQ227" s="15"/>
      <c r="AS227" s="15"/>
      <c r="AT227" s="15" t="s">
        <v>243</v>
      </c>
      <c r="AW227" s="15"/>
      <c r="AY227" s="15"/>
      <c r="AZ227" s="15"/>
      <c r="BB227" s="15"/>
      <c r="BD227" s="15"/>
      <c r="BF227" s="15"/>
      <c r="BG227" s="15"/>
      <c r="BI227" s="15"/>
      <c r="BJ227" s="15"/>
      <c r="BL227" s="15"/>
      <c r="BM227" s="15"/>
      <c r="BO227" s="15"/>
      <c r="BP227" s="15"/>
      <c r="BR227" s="15"/>
      <c r="BS227" s="15"/>
      <c r="BU227" s="15"/>
      <c r="BW227" s="15"/>
      <c r="BX227" s="15"/>
      <c r="BZ227" s="15"/>
      <c r="CA227" s="15"/>
      <c r="CC227" s="15"/>
      <c r="CD227" s="15"/>
      <c r="CF227" s="15"/>
      <c r="CG227" s="15"/>
      <c r="CI227" s="15"/>
      <c r="CJ227" s="15"/>
      <c r="CL227" s="15"/>
      <c r="CM227" s="15"/>
      <c r="CO227" s="15"/>
      <c r="CP227" s="15"/>
      <c r="CR227" s="15"/>
      <c r="CS227" s="15"/>
      <c r="CU227" s="15"/>
      <c r="CV227" s="15"/>
      <c r="CX227" s="15"/>
      <c r="CY227" s="15"/>
      <c r="DA227" s="15"/>
      <c r="DC227" s="15"/>
      <c r="DE227" s="15"/>
      <c r="DG227" s="15"/>
      <c r="DI227" s="15"/>
      <c r="DK227" s="15"/>
      <c r="DM227" s="15"/>
      <c r="DO227" s="15"/>
      <c r="DW227" s="15"/>
      <c r="DY227" s="15"/>
      <c r="EA227" s="15"/>
      <c r="EC227" s="15"/>
      <c r="EE227" s="15"/>
      <c r="EG227" s="15"/>
    </row>
    <row r="228" spans="1:137">
      <c r="A228" s="14">
        <v>3040</v>
      </c>
      <c r="B228" s="15" t="s">
        <v>393</v>
      </c>
      <c r="D228" s="15"/>
      <c r="F228" s="15"/>
      <c r="H228" s="15"/>
      <c r="J228" s="15"/>
      <c r="L228" s="15"/>
      <c r="N228" s="15"/>
      <c r="P228" s="15"/>
      <c r="R228" s="15"/>
      <c r="T228" s="15"/>
      <c r="W228" s="15"/>
      <c r="X228" s="15"/>
      <c r="Z228" s="15"/>
      <c r="AA228" s="15"/>
      <c r="AC228" s="15"/>
      <c r="AD228" s="15"/>
      <c r="AF228" s="15"/>
      <c r="AG228" s="15"/>
      <c r="AI228" s="15"/>
      <c r="AJ228" s="15"/>
      <c r="AL228" s="15"/>
      <c r="AM228" s="15"/>
      <c r="AO228" s="15"/>
      <c r="AP228" s="15"/>
      <c r="AQ228" s="15"/>
      <c r="AS228" s="15"/>
      <c r="AT228" s="15" t="s">
        <v>243</v>
      </c>
      <c r="AW228" s="15"/>
      <c r="AY228" s="15"/>
      <c r="AZ228" s="15"/>
      <c r="BB228" s="15"/>
      <c r="BD228" s="15"/>
      <c r="BF228" s="15"/>
      <c r="BG228" s="15"/>
      <c r="BI228" s="15"/>
      <c r="BJ228" s="15"/>
      <c r="BL228" s="15"/>
      <c r="BM228" s="15"/>
      <c r="BO228" s="15"/>
      <c r="BP228" s="15"/>
      <c r="BR228" s="15"/>
      <c r="BS228" s="15"/>
      <c r="BU228" s="15"/>
      <c r="BW228" s="15"/>
      <c r="BX228" s="15"/>
      <c r="BZ228" s="15"/>
      <c r="CA228" s="15"/>
      <c r="CC228" s="15"/>
      <c r="CD228" s="15"/>
      <c r="CF228" s="15"/>
      <c r="CG228" s="15"/>
      <c r="CI228" s="15"/>
      <c r="CJ228" s="15"/>
      <c r="CL228" s="15"/>
      <c r="CM228" s="15"/>
      <c r="CO228" s="15"/>
      <c r="CP228" s="15"/>
      <c r="CR228" s="15"/>
      <c r="CS228" s="15"/>
      <c r="CU228" s="15"/>
      <c r="CV228" s="15"/>
      <c r="CX228" s="15"/>
      <c r="CY228" s="15"/>
      <c r="DA228" s="15"/>
      <c r="DC228" s="15"/>
      <c r="DE228" s="15"/>
      <c r="DG228" s="15"/>
      <c r="DI228" s="15"/>
      <c r="DK228" s="15"/>
      <c r="DM228" s="15"/>
      <c r="DO228" s="15"/>
      <c r="DW228" s="15"/>
      <c r="DY228" s="15"/>
      <c r="EA228" s="15"/>
      <c r="EC228" s="15"/>
      <c r="EE228" s="15"/>
      <c r="EG228" s="15"/>
    </row>
    <row r="229" spans="1:137">
      <c r="A229" s="14">
        <v>3041</v>
      </c>
      <c r="B229" s="15" t="s">
        <v>394</v>
      </c>
      <c r="D229" s="15"/>
      <c r="F229" s="15"/>
      <c r="H229" s="15"/>
      <c r="J229" s="15"/>
      <c r="L229" s="15"/>
      <c r="N229" s="15"/>
      <c r="P229" s="15"/>
      <c r="R229" s="15"/>
      <c r="T229" s="15"/>
      <c r="W229" s="15"/>
      <c r="X229" s="15"/>
      <c r="Z229" s="15"/>
      <c r="AA229" s="15"/>
      <c r="AC229" s="15"/>
      <c r="AD229" s="15"/>
      <c r="AF229" s="15"/>
      <c r="AG229" s="15"/>
      <c r="AI229" s="15"/>
      <c r="AJ229" s="15"/>
      <c r="AL229" s="15"/>
      <c r="AM229" s="15"/>
      <c r="AO229" s="15"/>
      <c r="AP229" s="15"/>
      <c r="AQ229" s="15"/>
      <c r="AS229" s="15"/>
      <c r="AT229" s="15" t="s">
        <v>243</v>
      </c>
      <c r="AW229" s="15"/>
      <c r="AY229" s="15"/>
      <c r="AZ229" s="15"/>
      <c r="BB229" s="15"/>
      <c r="BD229" s="15"/>
      <c r="BF229" s="15"/>
      <c r="BG229" s="15"/>
      <c r="BI229" s="15"/>
      <c r="BJ229" s="15"/>
      <c r="BL229" s="15"/>
      <c r="BM229" s="15"/>
      <c r="BO229" s="15"/>
      <c r="BP229" s="15"/>
      <c r="BR229" s="15"/>
      <c r="BS229" s="15"/>
      <c r="BU229" s="15"/>
      <c r="BW229" s="15"/>
      <c r="BX229" s="15"/>
      <c r="BZ229" s="15"/>
      <c r="CA229" s="15"/>
      <c r="CC229" s="15"/>
      <c r="CD229" s="15"/>
      <c r="CF229" s="15"/>
      <c r="CG229" s="15"/>
      <c r="CI229" s="15"/>
      <c r="CJ229" s="15"/>
      <c r="CL229" s="15"/>
      <c r="CM229" s="15"/>
      <c r="CO229" s="15"/>
      <c r="CP229" s="15"/>
      <c r="CR229" s="15"/>
      <c r="CS229" s="15"/>
      <c r="CU229" s="15"/>
      <c r="CV229" s="15"/>
      <c r="CX229" s="15"/>
      <c r="CY229" s="15"/>
      <c r="DA229" s="15"/>
      <c r="DC229" s="15"/>
      <c r="DE229" s="15"/>
      <c r="DG229" s="15"/>
      <c r="DI229" s="15"/>
      <c r="DK229" s="15"/>
      <c r="DM229" s="15"/>
      <c r="DO229" s="15"/>
      <c r="DW229" s="15"/>
      <c r="DY229" s="15"/>
      <c r="EA229" s="15"/>
      <c r="EC229" s="15"/>
      <c r="EE229" s="15"/>
      <c r="EG229" s="15"/>
    </row>
    <row r="230" spans="1:137">
      <c r="A230" s="14">
        <v>3042</v>
      </c>
      <c r="B230" s="15" t="s">
        <v>395</v>
      </c>
      <c r="D230" s="15"/>
      <c r="F230" s="15"/>
      <c r="H230" s="15"/>
      <c r="J230" s="15"/>
      <c r="L230" s="15"/>
      <c r="N230" s="15"/>
      <c r="P230" s="15"/>
      <c r="R230" s="15"/>
      <c r="T230" s="15"/>
      <c r="W230" s="15"/>
      <c r="X230" s="15"/>
      <c r="Z230" s="15"/>
      <c r="AA230" s="15"/>
      <c r="AC230" s="15"/>
      <c r="AD230" s="15"/>
      <c r="AF230" s="15"/>
      <c r="AG230" s="15"/>
      <c r="AI230" s="15"/>
      <c r="AJ230" s="15"/>
      <c r="AL230" s="15"/>
      <c r="AM230" s="15"/>
      <c r="AO230" s="15"/>
      <c r="AP230" s="15"/>
      <c r="AQ230" s="15"/>
      <c r="AS230" s="15"/>
      <c r="AT230" s="15" t="s">
        <v>243</v>
      </c>
      <c r="AW230" s="15"/>
      <c r="AY230" s="15"/>
      <c r="AZ230" s="15"/>
      <c r="BB230" s="15"/>
      <c r="BD230" s="15"/>
      <c r="BF230" s="15"/>
      <c r="BG230" s="15"/>
      <c r="BI230" s="15"/>
      <c r="BJ230" s="15"/>
      <c r="BL230" s="15"/>
      <c r="BM230" s="15"/>
      <c r="BO230" s="15"/>
      <c r="BP230" s="15"/>
      <c r="BR230" s="15"/>
      <c r="BS230" s="15"/>
      <c r="BU230" s="15"/>
      <c r="BW230" s="15"/>
      <c r="BX230" s="15"/>
      <c r="BZ230" s="15"/>
      <c r="CA230" s="15"/>
      <c r="CC230" s="15"/>
      <c r="CD230" s="15"/>
      <c r="CF230" s="15"/>
      <c r="CG230" s="15"/>
      <c r="CI230" s="15"/>
      <c r="CJ230" s="15"/>
      <c r="CL230" s="15"/>
      <c r="CM230" s="15"/>
      <c r="CO230" s="15"/>
      <c r="CP230" s="15"/>
      <c r="CR230" s="15"/>
      <c r="CS230" s="15"/>
      <c r="CU230" s="15"/>
      <c r="CV230" s="15"/>
      <c r="CX230" s="15"/>
      <c r="CY230" s="15"/>
      <c r="DA230" s="15"/>
      <c r="DC230" s="15"/>
      <c r="DE230" s="15"/>
      <c r="DG230" s="15"/>
      <c r="DI230" s="15"/>
      <c r="DK230" s="15"/>
      <c r="DM230" s="15"/>
      <c r="DO230" s="15"/>
      <c r="DW230" s="15"/>
      <c r="DY230" s="15"/>
      <c r="EA230" s="15"/>
      <c r="EC230" s="15"/>
      <c r="EE230" s="15"/>
      <c r="EG230" s="15"/>
    </row>
    <row r="231" spans="1:137">
      <c r="A231" s="14">
        <v>3043</v>
      </c>
      <c r="B231" s="15" t="s">
        <v>396</v>
      </c>
      <c r="D231" s="15"/>
      <c r="F231" s="15"/>
      <c r="H231" s="15"/>
      <c r="J231" s="15"/>
      <c r="L231" s="15"/>
      <c r="N231" s="15"/>
      <c r="P231" s="15"/>
      <c r="R231" s="15"/>
      <c r="T231" s="15"/>
      <c r="W231" s="15"/>
      <c r="X231" s="15"/>
      <c r="Z231" s="15"/>
      <c r="AA231" s="15"/>
      <c r="AC231" s="15"/>
      <c r="AD231" s="15"/>
      <c r="AF231" s="15"/>
      <c r="AG231" s="15"/>
      <c r="AI231" s="15"/>
      <c r="AJ231" s="15"/>
      <c r="AL231" s="15"/>
      <c r="AM231" s="15"/>
      <c r="AO231" s="15"/>
      <c r="AP231" s="15"/>
      <c r="AQ231" s="15"/>
      <c r="AS231" s="15"/>
      <c r="AT231" s="15" t="s">
        <v>243</v>
      </c>
      <c r="AW231" s="15"/>
      <c r="AY231" s="15"/>
      <c r="AZ231" s="15"/>
      <c r="BB231" s="15"/>
      <c r="BD231" s="15"/>
      <c r="BF231" s="15"/>
      <c r="BG231" s="15"/>
      <c r="BI231" s="15"/>
      <c r="BJ231" s="15"/>
      <c r="BL231" s="15"/>
      <c r="BM231" s="15"/>
      <c r="BO231" s="15"/>
      <c r="BP231" s="15"/>
      <c r="BR231" s="15"/>
      <c r="BS231" s="15"/>
      <c r="BU231" s="15"/>
      <c r="BW231" s="15"/>
      <c r="BX231" s="15"/>
      <c r="BZ231" s="15"/>
      <c r="CA231" s="15"/>
      <c r="CC231" s="15"/>
      <c r="CD231" s="15"/>
      <c r="CF231" s="15"/>
      <c r="CG231" s="15"/>
      <c r="CI231" s="15"/>
      <c r="CJ231" s="15"/>
      <c r="CL231" s="15"/>
      <c r="CM231" s="15"/>
      <c r="CO231" s="15"/>
      <c r="CP231" s="15"/>
      <c r="CR231" s="15"/>
      <c r="CS231" s="15"/>
      <c r="CU231" s="15"/>
      <c r="CV231" s="15"/>
      <c r="CX231" s="15"/>
      <c r="CY231" s="15"/>
      <c r="DA231" s="15"/>
      <c r="DC231" s="15"/>
      <c r="DE231" s="15"/>
      <c r="DG231" s="15"/>
      <c r="DI231" s="15"/>
      <c r="DK231" s="15"/>
      <c r="DM231" s="15"/>
      <c r="DO231" s="15"/>
      <c r="DW231" s="15"/>
      <c r="DY231" s="15"/>
      <c r="EA231" s="15"/>
      <c r="EC231" s="15"/>
      <c r="EE231" s="15"/>
      <c r="EG231" s="15"/>
    </row>
    <row r="232" spans="1:137">
      <c r="A232" s="14">
        <v>3044</v>
      </c>
      <c r="B232" s="15" t="s">
        <v>397</v>
      </c>
      <c r="D232" s="15"/>
      <c r="F232" s="15"/>
      <c r="H232" s="15"/>
      <c r="J232" s="15"/>
      <c r="L232" s="15"/>
      <c r="N232" s="15"/>
      <c r="P232" s="15"/>
      <c r="R232" s="15"/>
      <c r="T232" s="15"/>
      <c r="W232" s="15"/>
      <c r="X232" s="15"/>
      <c r="Z232" s="15"/>
      <c r="AA232" s="15"/>
      <c r="AC232" s="15"/>
      <c r="AD232" s="15"/>
      <c r="AF232" s="15"/>
      <c r="AG232" s="15"/>
      <c r="AI232" s="15"/>
      <c r="AJ232" s="15"/>
      <c r="AL232" s="15"/>
      <c r="AM232" s="15"/>
      <c r="AO232" s="15"/>
      <c r="AP232" s="15"/>
      <c r="AQ232" s="15"/>
      <c r="AS232" s="15"/>
      <c r="AT232" s="15" t="s">
        <v>243</v>
      </c>
      <c r="AW232" s="15"/>
      <c r="AY232" s="15"/>
      <c r="AZ232" s="15"/>
      <c r="BB232" s="15"/>
      <c r="BD232" s="15"/>
      <c r="BF232" s="15"/>
      <c r="BG232" s="15"/>
      <c r="BI232" s="15"/>
      <c r="BJ232" s="15"/>
      <c r="BL232" s="15"/>
      <c r="BM232" s="15"/>
      <c r="BO232" s="15"/>
      <c r="BP232" s="15"/>
      <c r="BR232" s="15"/>
      <c r="BS232" s="15"/>
      <c r="BU232" s="15"/>
      <c r="BW232" s="15"/>
      <c r="BX232" s="15"/>
      <c r="BZ232" s="15"/>
      <c r="CA232" s="15"/>
      <c r="CC232" s="15"/>
      <c r="CD232" s="15"/>
      <c r="CF232" s="15"/>
      <c r="CG232" s="15"/>
      <c r="CI232" s="15"/>
      <c r="CJ232" s="15"/>
      <c r="CL232" s="15"/>
      <c r="CM232" s="15"/>
      <c r="CO232" s="15"/>
      <c r="CP232" s="15"/>
      <c r="CR232" s="15"/>
      <c r="CS232" s="15"/>
      <c r="CU232" s="15"/>
      <c r="CV232" s="15"/>
      <c r="CX232" s="15"/>
      <c r="CY232" s="15"/>
      <c r="DA232" s="15"/>
      <c r="DC232" s="15"/>
      <c r="DE232" s="15"/>
      <c r="DG232" s="15"/>
      <c r="DI232" s="15"/>
      <c r="DK232" s="15"/>
      <c r="DM232" s="15"/>
      <c r="DO232" s="15"/>
      <c r="DW232" s="15"/>
      <c r="DY232" s="15"/>
      <c r="EA232" s="15"/>
      <c r="EC232" s="15"/>
      <c r="EE232" s="15"/>
      <c r="EG232" s="15"/>
    </row>
    <row r="233" spans="1:137">
      <c r="A233" s="14">
        <v>3045</v>
      </c>
      <c r="B233" s="15" t="s">
        <v>398</v>
      </c>
      <c r="D233" s="15"/>
      <c r="F233" s="15"/>
      <c r="H233" s="15"/>
      <c r="J233" s="15"/>
      <c r="L233" s="15"/>
      <c r="N233" s="15"/>
      <c r="P233" s="15"/>
      <c r="R233" s="15"/>
      <c r="T233" s="15"/>
      <c r="W233" s="15"/>
      <c r="X233" s="15"/>
      <c r="Z233" s="15"/>
      <c r="AA233" s="15"/>
      <c r="AC233" s="15"/>
      <c r="AD233" s="15"/>
      <c r="AF233" s="15"/>
      <c r="AG233" s="15"/>
      <c r="AI233" s="15"/>
      <c r="AJ233" s="15"/>
      <c r="AL233" s="15"/>
      <c r="AM233" s="15"/>
      <c r="AO233" s="15"/>
      <c r="AP233" s="15"/>
      <c r="AQ233" s="15"/>
      <c r="AS233" s="15"/>
      <c r="AT233" s="15" t="s">
        <v>243</v>
      </c>
      <c r="AW233" s="15"/>
      <c r="AY233" s="15"/>
      <c r="AZ233" s="15"/>
      <c r="BB233" s="15"/>
      <c r="BD233" s="15"/>
      <c r="BF233" s="15"/>
      <c r="BG233" s="15"/>
      <c r="BI233" s="15"/>
      <c r="BJ233" s="15"/>
      <c r="BL233" s="15"/>
      <c r="BM233" s="15"/>
      <c r="BO233" s="15"/>
      <c r="BP233" s="15"/>
      <c r="BR233" s="15"/>
      <c r="BS233" s="15"/>
      <c r="BU233" s="15"/>
      <c r="BW233" s="15"/>
      <c r="BX233" s="15"/>
      <c r="BZ233" s="15"/>
      <c r="CA233" s="15"/>
      <c r="CC233" s="15"/>
      <c r="CD233" s="15"/>
      <c r="CF233" s="15"/>
      <c r="CG233" s="15"/>
      <c r="CI233" s="15"/>
      <c r="CJ233" s="15"/>
      <c r="CL233" s="15"/>
      <c r="CM233" s="15"/>
      <c r="CO233" s="15"/>
      <c r="CP233" s="15"/>
      <c r="CR233" s="15"/>
      <c r="CS233" s="15"/>
      <c r="CU233" s="15"/>
      <c r="CV233" s="15"/>
      <c r="CX233" s="15"/>
      <c r="CY233" s="15"/>
      <c r="DA233" s="15"/>
      <c r="DC233" s="15"/>
      <c r="DE233" s="15"/>
      <c r="DG233" s="15"/>
      <c r="DI233" s="15"/>
      <c r="DK233" s="15"/>
      <c r="DM233" s="15"/>
      <c r="DO233" s="15"/>
      <c r="DW233" s="15"/>
      <c r="DY233" s="15"/>
      <c r="EA233" s="15"/>
      <c r="EC233" s="15"/>
      <c r="EE233" s="15"/>
      <c r="EG233" s="15"/>
    </row>
    <row r="234" spans="1:137">
      <c r="A234" s="14">
        <v>3046</v>
      </c>
      <c r="B234" s="15" t="s">
        <v>399</v>
      </c>
      <c r="D234" s="15"/>
      <c r="F234" s="15"/>
      <c r="H234" s="15"/>
      <c r="J234" s="15"/>
      <c r="L234" s="15"/>
      <c r="N234" s="15"/>
      <c r="P234" s="15"/>
      <c r="R234" s="15"/>
      <c r="T234" s="15"/>
      <c r="W234" s="15"/>
      <c r="X234" s="15"/>
      <c r="Z234" s="15"/>
      <c r="AA234" s="15"/>
      <c r="AC234" s="15"/>
      <c r="AD234" s="15"/>
      <c r="AF234" s="15"/>
      <c r="AG234" s="15"/>
      <c r="AI234" s="15"/>
      <c r="AJ234" s="15"/>
      <c r="AL234" s="15"/>
      <c r="AM234" s="15"/>
      <c r="AO234" s="15"/>
      <c r="AP234" s="15"/>
      <c r="AQ234" s="15"/>
      <c r="AS234" s="15"/>
      <c r="AT234" s="15" t="s">
        <v>243</v>
      </c>
      <c r="AW234" s="15"/>
      <c r="AY234" s="15"/>
      <c r="AZ234" s="15"/>
      <c r="BB234" s="15"/>
      <c r="BD234" s="15"/>
      <c r="BF234" s="15"/>
      <c r="BG234" s="15"/>
      <c r="BI234" s="15"/>
      <c r="BJ234" s="15"/>
      <c r="BL234" s="15"/>
      <c r="BM234" s="15"/>
      <c r="BO234" s="15"/>
      <c r="BP234" s="15"/>
      <c r="BR234" s="15"/>
      <c r="BS234" s="15"/>
      <c r="BU234" s="15"/>
      <c r="BW234" s="15"/>
      <c r="BX234" s="15"/>
      <c r="BZ234" s="15"/>
      <c r="CA234" s="15"/>
      <c r="CC234" s="15"/>
      <c r="CD234" s="15"/>
      <c r="CF234" s="15"/>
      <c r="CG234" s="15"/>
      <c r="CI234" s="15"/>
      <c r="CJ234" s="15"/>
      <c r="CL234" s="15"/>
      <c r="CM234" s="15"/>
      <c r="CO234" s="15"/>
      <c r="CP234" s="15"/>
      <c r="CR234" s="15"/>
      <c r="CS234" s="15"/>
      <c r="CU234" s="15"/>
      <c r="CV234" s="15"/>
      <c r="CX234" s="15"/>
      <c r="CY234" s="15"/>
      <c r="DA234" s="15"/>
      <c r="DC234" s="15"/>
      <c r="DE234" s="15"/>
      <c r="DG234" s="15"/>
      <c r="DI234" s="15"/>
      <c r="DK234" s="15"/>
      <c r="DM234" s="15"/>
      <c r="DO234" s="15"/>
      <c r="DW234" s="15"/>
      <c r="DY234" s="15"/>
      <c r="EA234" s="15"/>
      <c r="EC234" s="15"/>
      <c r="EE234" s="15"/>
      <c r="EG234" s="15"/>
    </row>
    <row r="235" spans="1:137">
      <c r="A235" s="14">
        <v>3047</v>
      </c>
      <c r="B235" s="15" t="s">
        <v>346</v>
      </c>
      <c r="D235" s="15"/>
      <c r="F235" s="15"/>
      <c r="H235" s="15"/>
      <c r="J235" s="15"/>
      <c r="L235" s="15"/>
      <c r="N235" s="15"/>
      <c r="P235" s="15"/>
      <c r="R235" s="15"/>
      <c r="T235" s="15"/>
      <c r="W235" s="15"/>
      <c r="X235" s="15"/>
      <c r="Z235" s="15"/>
      <c r="AA235" s="15"/>
      <c r="AC235" s="15"/>
      <c r="AD235" s="15"/>
      <c r="AF235" s="15"/>
      <c r="AG235" s="15"/>
      <c r="AI235" s="15"/>
      <c r="AJ235" s="15"/>
      <c r="AL235" s="15"/>
      <c r="AM235" s="15"/>
      <c r="AO235" s="15"/>
      <c r="AP235" s="15"/>
      <c r="AQ235" s="15"/>
      <c r="AS235" s="15"/>
      <c r="AT235" s="15" t="s">
        <v>243</v>
      </c>
      <c r="AW235" s="15"/>
      <c r="AY235" s="15"/>
      <c r="AZ235" s="15"/>
      <c r="BB235" s="15"/>
      <c r="BD235" s="15"/>
      <c r="BF235" s="15"/>
      <c r="BG235" s="15"/>
      <c r="BI235" s="15"/>
      <c r="BJ235" s="15"/>
      <c r="BL235" s="15"/>
      <c r="BM235" s="15"/>
      <c r="BO235" s="15"/>
      <c r="BP235" s="15"/>
      <c r="BR235" s="15"/>
      <c r="BS235" s="15"/>
      <c r="BU235" s="15"/>
      <c r="BW235" s="15"/>
      <c r="BX235" s="15"/>
      <c r="BZ235" s="15"/>
      <c r="CA235" s="15"/>
      <c r="CC235" s="15"/>
      <c r="CD235" s="15"/>
      <c r="CF235" s="15"/>
      <c r="CG235" s="15"/>
      <c r="CI235" s="15"/>
      <c r="CJ235" s="15"/>
      <c r="CL235" s="15"/>
      <c r="CM235" s="15"/>
      <c r="CO235" s="15"/>
      <c r="CP235" s="15"/>
      <c r="CR235" s="15"/>
      <c r="CS235" s="15"/>
      <c r="CU235" s="15"/>
      <c r="CV235" s="15"/>
      <c r="CX235" s="15"/>
      <c r="CY235" s="15"/>
      <c r="DA235" s="15"/>
      <c r="DC235" s="15"/>
      <c r="DE235" s="15"/>
      <c r="DG235" s="15"/>
      <c r="DI235" s="15"/>
      <c r="DK235" s="15"/>
      <c r="DM235" s="15"/>
      <c r="DO235" s="15"/>
      <c r="DW235" s="15"/>
      <c r="DY235" s="15"/>
      <c r="EA235" s="15"/>
      <c r="EC235" s="15"/>
      <c r="EE235" s="15"/>
      <c r="EG235" s="15"/>
    </row>
    <row r="236" spans="1:137">
      <c r="A236" s="14">
        <v>3048</v>
      </c>
      <c r="B236" s="15" t="s">
        <v>400</v>
      </c>
      <c r="D236" s="15"/>
      <c r="F236" s="15"/>
      <c r="H236" s="15"/>
      <c r="J236" s="15"/>
      <c r="L236" s="15"/>
      <c r="N236" s="15"/>
      <c r="P236" s="15"/>
      <c r="R236" s="15"/>
      <c r="T236" s="15"/>
      <c r="W236" s="15"/>
      <c r="X236" s="15"/>
      <c r="Z236" s="15"/>
      <c r="AA236" s="15"/>
      <c r="AC236" s="15"/>
      <c r="AD236" s="15"/>
      <c r="AF236" s="15"/>
      <c r="AG236" s="15"/>
      <c r="AI236" s="15"/>
      <c r="AJ236" s="15"/>
      <c r="AL236" s="15"/>
      <c r="AM236" s="15"/>
      <c r="AO236" s="15"/>
      <c r="AP236" s="15"/>
      <c r="AQ236" s="15"/>
      <c r="AS236" s="15"/>
      <c r="AT236" s="15" t="s">
        <v>243</v>
      </c>
      <c r="AW236" s="15"/>
      <c r="AY236" s="15"/>
      <c r="AZ236" s="15"/>
      <c r="BB236" s="15"/>
      <c r="BD236" s="15"/>
      <c r="BF236" s="15"/>
      <c r="BG236" s="15"/>
      <c r="BI236" s="15"/>
      <c r="BJ236" s="15"/>
      <c r="BL236" s="15"/>
      <c r="BM236" s="15"/>
      <c r="BO236" s="15"/>
      <c r="BP236" s="15"/>
      <c r="BR236" s="15"/>
      <c r="BS236" s="15"/>
      <c r="BU236" s="15"/>
      <c r="BW236" s="15"/>
      <c r="BX236" s="15"/>
      <c r="BZ236" s="15"/>
      <c r="CA236" s="15"/>
      <c r="CC236" s="15"/>
      <c r="CD236" s="15"/>
      <c r="CF236" s="15"/>
      <c r="CG236" s="15"/>
      <c r="CI236" s="15"/>
      <c r="CJ236" s="15"/>
      <c r="CL236" s="15"/>
      <c r="CM236" s="15"/>
      <c r="CO236" s="15"/>
      <c r="CP236" s="15"/>
      <c r="CR236" s="15"/>
      <c r="CS236" s="15"/>
      <c r="CU236" s="15"/>
      <c r="CV236" s="15"/>
      <c r="CX236" s="15"/>
      <c r="CY236" s="15"/>
      <c r="DA236" s="15"/>
      <c r="DC236" s="15"/>
      <c r="DE236" s="15"/>
      <c r="DG236" s="15"/>
      <c r="DI236" s="15"/>
      <c r="DK236" s="15"/>
      <c r="DM236" s="15"/>
      <c r="DO236" s="15"/>
      <c r="DW236" s="15"/>
      <c r="DY236" s="15"/>
      <c r="EA236" s="15"/>
      <c r="EC236" s="15"/>
      <c r="EE236" s="15"/>
      <c r="EG236" s="15"/>
    </row>
    <row r="237" spans="1:137">
      <c r="A237" s="14">
        <v>3049</v>
      </c>
      <c r="B237" s="15" t="s">
        <v>401</v>
      </c>
      <c r="D237" s="15"/>
      <c r="F237" s="15"/>
      <c r="H237" s="15"/>
      <c r="J237" s="15"/>
      <c r="L237" s="15"/>
      <c r="N237" s="15"/>
      <c r="P237" s="15"/>
      <c r="R237" s="15"/>
      <c r="T237" s="15"/>
      <c r="W237" s="15"/>
      <c r="X237" s="15"/>
      <c r="Z237" s="15"/>
      <c r="AA237" s="15"/>
      <c r="AC237" s="15"/>
      <c r="AD237" s="15"/>
      <c r="AF237" s="15"/>
      <c r="AG237" s="15"/>
      <c r="AI237" s="15"/>
      <c r="AJ237" s="15"/>
      <c r="AL237" s="15"/>
      <c r="AM237" s="15"/>
      <c r="AO237" s="15"/>
      <c r="AP237" s="15"/>
      <c r="AQ237" s="15"/>
      <c r="AS237" s="15"/>
      <c r="AT237" s="15" t="s">
        <v>243</v>
      </c>
      <c r="AW237" s="15"/>
      <c r="AY237" s="15"/>
      <c r="AZ237" s="15"/>
      <c r="BB237" s="15"/>
      <c r="BD237" s="15"/>
      <c r="BF237" s="15"/>
      <c r="BG237" s="15"/>
      <c r="BI237" s="15"/>
      <c r="BJ237" s="15"/>
      <c r="BL237" s="15"/>
      <c r="BM237" s="15"/>
      <c r="BO237" s="15"/>
      <c r="BP237" s="15"/>
      <c r="BR237" s="15"/>
      <c r="BS237" s="15"/>
      <c r="BU237" s="15"/>
      <c r="BW237" s="15"/>
      <c r="BX237" s="15"/>
      <c r="BZ237" s="15"/>
      <c r="CA237" s="15"/>
      <c r="CC237" s="15"/>
      <c r="CD237" s="15"/>
      <c r="CF237" s="15"/>
      <c r="CG237" s="15"/>
      <c r="CI237" s="15"/>
      <c r="CJ237" s="15"/>
      <c r="CL237" s="15"/>
      <c r="CM237" s="15"/>
      <c r="CO237" s="15"/>
      <c r="CP237" s="15"/>
      <c r="CR237" s="15"/>
      <c r="CS237" s="15"/>
      <c r="CU237" s="15"/>
      <c r="CV237" s="15"/>
      <c r="CX237" s="15"/>
      <c r="CY237" s="15"/>
      <c r="DA237" s="15"/>
      <c r="DC237" s="15"/>
      <c r="DE237" s="15"/>
      <c r="DG237" s="15"/>
      <c r="DI237" s="15"/>
      <c r="DK237" s="15"/>
      <c r="DM237" s="15"/>
      <c r="DO237" s="15"/>
      <c r="DW237" s="15"/>
      <c r="DY237" s="15"/>
      <c r="EA237" s="15"/>
      <c r="EC237" s="15"/>
      <c r="EE237" s="15"/>
      <c r="EG237" s="15"/>
    </row>
    <row r="238" spans="1:137">
      <c r="A238" s="14">
        <v>3050</v>
      </c>
      <c r="B238" s="15" t="s">
        <v>402</v>
      </c>
      <c r="D238" s="15"/>
      <c r="F238" s="15"/>
      <c r="H238" s="15"/>
      <c r="J238" s="15"/>
      <c r="L238" s="15"/>
      <c r="N238" s="15"/>
      <c r="P238" s="15"/>
      <c r="R238" s="15"/>
      <c r="T238" s="15"/>
      <c r="W238" s="15"/>
      <c r="X238" s="15"/>
      <c r="Z238" s="15"/>
      <c r="AA238" s="15"/>
      <c r="AC238" s="15"/>
      <c r="AD238" s="15"/>
      <c r="AF238" s="15"/>
      <c r="AG238" s="15"/>
      <c r="AI238" s="15"/>
      <c r="AJ238" s="15"/>
      <c r="AL238" s="15"/>
      <c r="AM238" s="15"/>
      <c r="AO238" s="15"/>
      <c r="AP238" s="15"/>
      <c r="AQ238" s="15"/>
      <c r="AS238" s="15"/>
      <c r="AT238" s="15" t="s">
        <v>243</v>
      </c>
      <c r="AW238" s="15"/>
      <c r="AY238" s="15"/>
      <c r="AZ238" s="15"/>
      <c r="BB238" s="15"/>
      <c r="BD238" s="15"/>
      <c r="BF238" s="15"/>
      <c r="BG238" s="15"/>
      <c r="BI238" s="15"/>
      <c r="BJ238" s="15"/>
      <c r="BL238" s="15"/>
      <c r="BM238" s="15"/>
      <c r="BO238" s="15"/>
      <c r="BP238" s="15"/>
      <c r="BR238" s="15"/>
      <c r="BS238" s="15"/>
      <c r="BU238" s="15"/>
      <c r="BW238" s="15"/>
      <c r="BX238" s="15"/>
      <c r="BZ238" s="15"/>
      <c r="CA238" s="15"/>
      <c r="CC238" s="15"/>
      <c r="CD238" s="15"/>
      <c r="CF238" s="15"/>
      <c r="CG238" s="15"/>
      <c r="CI238" s="15"/>
      <c r="CJ238" s="15"/>
      <c r="CL238" s="15"/>
      <c r="CM238" s="15"/>
      <c r="CO238" s="15"/>
      <c r="CP238" s="15"/>
      <c r="CR238" s="15"/>
      <c r="CS238" s="15"/>
      <c r="CU238" s="15"/>
      <c r="CV238" s="15"/>
      <c r="CX238" s="15"/>
      <c r="CY238" s="15"/>
      <c r="DA238" s="15"/>
      <c r="DC238" s="15"/>
      <c r="DE238" s="15"/>
      <c r="DG238" s="15"/>
      <c r="DI238" s="15"/>
      <c r="DK238" s="15"/>
      <c r="DM238" s="15"/>
      <c r="DO238" s="15"/>
      <c r="DW238" s="15"/>
      <c r="DY238" s="15"/>
      <c r="EA238" s="15"/>
      <c r="EC238" s="15"/>
      <c r="EE238" s="15"/>
      <c r="EG238" s="15"/>
    </row>
    <row r="239" spans="1:137">
      <c r="A239" s="14">
        <v>3051</v>
      </c>
      <c r="B239" s="15" t="s">
        <v>403</v>
      </c>
      <c r="D239" s="15"/>
      <c r="F239" s="15"/>
      <c r="H239" s="15"/>
      <c r="J239" s="15"/>
      <c r="L239" s="15"/>
      <c r="N239" s="15"/>
      <c r="P239" s="15"/>
      <c r="R239" s="15"/>
      <c r="T239" s="15"/>
      <c r="W239" s="15"/>
      <c r="X239" s="15"/>
      <c r="Z239" s="15"/>
      <c r="AA239" s="15"/>
      <c r="AC239" s="15"/>
      <c r="AD239" s="15"/>
      <c r="AF239" s="15"/>
      <c r="AG239" s="15"/>
      <c r="AI239" s="15"/>
      <c r="AJ239" s="15"/>
      <c r="AL239" s="15"/>
      <c r="AM239" s="15"/>
      <c r="AO239" s="15"/>
      <c r="AP239" s="15"/>
      <c r="AQ239" s="15"/>
      <c r="AS239" s="15"/>
      <c r="AT239" s="15" t="s">
        <v>243</v>
      </c>
      <c r="AW239" s="15"/>
      <c r="AY239" s="15"/>
      <c r="AZ239" s="15"/>
      <c r="BB239" s="15"/>
      <c r="BD239" s="15"/>
      <c r="BF239" s="15"/>
      <c r="BG239" s="15"/>
      <c r="BI239" s="15"/>
      <c r="BJ239" s="15"/>
      <c r="BL239" s="15"/>
      <c r="BM239" s="15"/>
      <c r="BO239" s="15"/>
      <c r="BP239" s="15"/>
      <c r="BR239" s="15"/>
      <c r="BS239" s="15"/>
      <c r="BU239" s="15"/>
      <c r="BW239" s="15"/>
      <c r="BX239" s="15"/>
      <c r="BZ239" s="15"/>
      <c r="CA239" s="15"/>
      <c r="CC239" s="15"/>
      <c r="CD239" s="15"/>
      <c r="CF239" s="15"/>
      <c r="CG239" s="15"/>
      <c r="CI239" s="15"/>
      <c r="CJ239" s="15"/>
      <c r="CL239" s="15"/>
      <c r="CM239" s="15"/>
      <c r="CO239" s="15"/>
      <c r="CP239" s="15"/>
      <c r="CR239" s="15"/>
      <c r="CS239" s="15"/>
      <c r="CU239" s="15"/>
      <c r="CV239" s="15"/>
      <c r="CX239" s="15"/>
      <c r="CY239" s="15"/>
      <c r="DA239" s="15"/>
      <c r="DC239" s="15"/>
      <c r="DE239" s="15"/>
      <c r="DG239" s="15"/>
      <c r="DI239" s="15"/>
      <c r="DK239" s="15"/>
      <c r="DM239" s="15"/>
      <c r="DO239" s="15"/>
      <c r="DW239" s="15"/>
      <c r="DY239" s="15"/>
      <c r="EA239" s="15"/>
      <c r="EC239" s="15"/>
      <c r="EE239" s="15"/>
      <c r="EG239" s="15"/>
    </row>
    <row r="240" spans="1:137">
      <c r="A240" s="14">
        <v>3052</v>
      </c>
      <c r="B240" s="15" t="s">
        <v>356</v>
      </c>
      <c r="D240" s="15"/>
      <c r="F240" s="15"/>
      <c r="H240" s="15"/>
      <c r="J240" s="15"/>
      <c r="L240" s="15"/>
      <c r="N240" s="15"/>
      <c r="P240" s="15"/>
      <c r="R240" s="15"/>
      <c r="T240" s="15"/>
      <c r="W240" s="15"/>
      <c r="X240" s="15"/>
      <c r="Z240" s="15"/>
      <c r="AA240" s="15"/>
      <c r="AC240" s="15"/>
      <c r="AD240" s="15"/>
      <c r="AF240" s="15"/>
      <c r="AG240" s="15"/>
      <c r="AI240" s="15"/>
      <c r="AJ240" s="15"/>
      <c r="AL240" s="15"/>
      <c r="AM240" s="15"/>
      <c r="AO240" s="15"/>
      <c r="AP240" s="15"/>
      <c r="AQ240" s="15"/>
      <c r="AS240" s="15"/>
      <c r="AT240" s="15" t="s">
        <v>243</v>
      </c>
      <c r="AW240" s="15"/>
      <c r="AY240" s="15"/>
      <c r="AZ240" s="15"/>
      <c r="BB240" s="15"/>
      <c r="BD240" s="15"/>
      <c r="BF240" s="15"/>
      <c r="BG240" s="15"/>
      <c r="BI240" s="15"/>
      <c r="BJ240" s="15"/>
      <c r="BL240" s="15"/>
      <c r="BM240" s="15"/>
      <c r="BO240" s="15"/>
      <c r="BP240" s="15"/>
      <c r="BR240" s="15"/>
      <c r="BS240" s="15"/>
      <c r="BU240" s="15"/>
      <c r="BW240" s="15"/>
      <c r="BX240" s="15"/>
      <c r="BZ240" s="15"/>
      <c r="CA240" s="15"/>
      <c r="CC240" s="15"/>
      <c r="CD240" s="15"/>
      <c r="CF240" s="15"/>
      <c r="CG240" s="15"/>
      <c r="CI240" s="15"/>
      <c r="CJ240" s="15"/>
      <c r="CL240" s="15"/>
      <c r="CM240" s="15"/>
      <c r="CO240" s="15"/>
      <c r="CP240" s="15"/>
      <c r="CR240" s="15"/>
      <c r="CS240" s="15"/>
      <c r="CU240" s="15"/>
      <c r="CV240" s="15"/>
      <c r="CX240" s="15"/>
      <c r="CY240" s="15"/>
      <c r="DA240" s="15"/>
      <c r="DC240" s="15"/>
      <c r="DE240" s="15"/>
      <c r="DG240" s="15"/>
      <c r="DI240" s="15"/>
      <c r="DK240" s="15"/>
      <c r="DM240" s="15"/>
      <c r="DO240" s="15"/>
      <c r="DW240" s="15"/>
      <c r="DY240" s="15"/>
      <c r="EA240" s="15"/>
      <c r="EC240" s="15"/>
      <c r="EE240" s="15"/>
      <c r="EG240" s="15"/>
    </row>
    <row r="241" spans="1:137">
      <c r="A241" s="14">
        <v>3053</v>
      </c>
      <c r="B241" s="15" t="s">
        <v>357</v>
      </c>
      <c r="D241" s="15"/>
      <c r="F241" s="15"/>
      <c r="H241" s="15"/>
      <c r="J241" s="15"/>
      <c r="L241" s="15"/>
      <c r="N241" s="15"/>
      <c r="P241" s="15"/>
      <c r="R241" s="15"/>
      <c r="T241" s="15"/>
      <c r="W241" s="15"/>
      <c r="X241" s="15"/>
      <c r="Z241" s="15"/>
      <c r="AA241" s="15"/>
      <c r="AC241" s="15"/>
      <c r="AD241" s="15"/>
      <c r="AF241" s="15"/>
      <c r="AG241" s="15"/>
      <c r="AI241" s="15"/>
      <c r="AJ241" s="15"/>
      <c r="AL241" s="15"/>
      <c r="AM241" s="15"/>
      <c r="AO241" s="15"/>
      <c r="AP241" s="15"/>
      <c r="AQ241" s="15"/>
      <c r="AS241" s="15"/>
      <c r="AT241" s="15" t="s">
        <v>243</v>
      </c>
      <c r="AW241" s="15"/>
      <c r="AY241" s="15"/>
      <c r="AZ241" s="15"/>
      <c r="BB241" s="15"/>
      <c r="BD241" s="15"/>
      <c r="BF241" s="15"/>
      <c r="BG241" s="15"/>
      <c r="BI241" s="15"/>
      <c r="BJ241" s="15"/>
      <c r="BL241" s="15"/>
      <c r="BM241" s="15"/>
      <c r="BO241" s="15"/>
      <c r="BP241" s="15"/>
      <c r="BR241" s="15"/>
      <c r="BS241" s="15"/>
      <c r="BU241" s="15"/>
      <c r="BW241" s="15"/>
      <c r="BX241" s="15"/>
      <c r="BZ241" s="15"/>
      <c r="CA241" s="15"/>
      <c r="CC241" s="15"/>
      <c r="CD241" s="15"/>
      <c r="CF241" s="15"/>
      <c r="CG241" s="15"/>
      <c r="CI241" s="15"/>
      <c r="CJ241" s="15"/>
      <c r="CL241" s="15"/>
      <c r="CM241" s="15"/>
      <c r="CO241" s="15"/>
      <c r="CP241" s="15"/>
      <c r="CR241" s="15"/>
      <c r="CS241" s="15"/>
      <c r="CU241" s="15"/>
      <c r="CV241" s="15"/>
      <c r="CX241" s="15"/>
      <c r="CY241" s="15"/>
      <c r="DA241" s="15"/>
      <c r="DC241" s="15"/>
      <c r="DE241" s="15"/>
      <c r="DG241" s="15"/>
      <c r="DI241" s="15"/>
      <c r="DK241" s="15"/>
      <c r="DM241" s="15"/>
      <c r="DO241" s="15"/>
      <c r="DW241" s="15"/>
      <c r="DY241" s="15"/>
      <c r="EA241" s="15"/>
      <c r="EC241" s="15"/>
      <c r="EE241" s="15"/>
      <c r="EG241" s="15"/>
    </row>
    <row r="242" spans="1:137">
      <c r="A242" s="14">
        <v>3054</v>
      </c>
      <c r="B242" s="15" t="s">
        <v>358</v>
      </c>
      <c r="D242" s="15"/>
      <c r="F242" s="15"/>
      <c r="H242" s="15"/>
      <c r="J242" s="15"/>
      <c r="L242" s="15"/>
      <c r="N242" s="15"/>
      <c r="P242" s="15"/>
      <c r="R242" s="15"/>
      <c r="T242" s="15"/>
      <c r="W242" s="15"/>
      <c r="X242" s="15"/>
      <c r="Z242" s="15"/>
      <c r="AA242" s="15"/>
      <c r="AC242" s="15"/>
      <c r="AD242" s="15"/>
      <c r="AF242" s="15"/>
      <c r="AG242" s="15"/>
      <c r="AI242" s="15"/>
      <c r="AJ242" s="15"/>
      <c r="AL242" s="15"/>
      <c r="AM242" s="15"/>
      <c r="AO242" s="15"/>
      <c r="AP242" s="15"/>
      <c r="AQ242" s="15"/>
      <c r="AS242" s="15"/>
      <c r="AT242" s="15" t="s">
        <v>243</v>
      </c>
      <c r="AW242" s="15"/>
      <c r="AY242" s="15"/>
      <c r="AZ242" s="15"/>
      <c r="BB242" s="15"/>
      <c r="BD242" s="15"/>
      <c r="BF242" s="15"/>
      <c r="BG242" s="15"/>
      <c r="BI242" s="15"/>
      <c r="BJ242" s="15"/>
      <c r="BL242" s="15"/>
      <c r="BM242" s="15"/>
      <c r="BO242" s="15"/>
      <c r="BP242" s="15"/>
      <c r="BR242" s="15"/>
      <c r="BS242" s="15"/>
      <c r="BU242" s="15"/>
      <c r="BW242" s="15"/>
      <c r="BX242" s="15"/>
      <c r="BZ242" s="15"/>
      <c r="CA242" s="15"/>
      <c r="CC242" s="15"/>
      <c r="CD242" s="15"/>
      <c r="CF242" s="15"/>
      <c r="CG242" s="15"/>
      <c r="CI242" s="15"/>
      <c r="CJ242" s="15"/>
      <c r="CL242" s="15"/>
      <c r="CM242" s="15"/>
      <c r="CO242" s="15"/>
      <c r="CP242" s="15"/>
      <c r="CR242" s="15"/>
      <c r="CS242" s="15"/>
      <c r="CU242" s="15"/>
      <c r="CV242" s="15"/>
      <c r="CX242" s="15"/>
      <c r="CY242" s="15"/>
      <c r="DA242" s="15"/>
      <c r="DC242" s="15"/>
      <c r="DE242" s="15"/>
      <c r="DG242" s="15"/>
      <c r="DI242" s="15"/>
      <c r="DK242" s="15"/>
      <c r="DM242" s="15"/>
      <c r="DO242" s="15"/>
      <c r="DW242" s="15"/>
      <c r="DY242" s="15"/>
      <c r="EA242" s="15"/>
      <c r="EC242" s="15"/>
      <c r="EE242" s="15"/>
      <c r="EG242" s="15"/>
    </row>
    <row r="243" spans="1:137">
      <c r="A243" s="14">
        <v>3055</v>
      </c>
      <c r="B243" s="15" t="s">
        <v>359</v>
      </c>
      <c r="D243" s="15"/>
      <c r="F243" s="15"/>
      <c r="H243" s="15"/>
      <c r="J243" s="15"/>
      <c r="L243" s="15"/>
      <c r="N243" s="15"/>
      <c r="P243" s="15"/>
      <c r="R243" s="15"/>
      <c r="T243" s="15"/>
      <c r="W243" s="15"/>
      <c r="X243" s="15"/>
      <c r="Z243" s="15"/>
      <c r="AA243" s="15"/>
      <c r="AC243" s="15"/>
      <c r="AD243" s="15"/>
      <c r="AF243" s="15"/>
      <c r="AG243" s="15"/>
      <c r="AI243" s="15"/>
      <c r="AJ243" s="15"/>
      <c r="AL243" s="15"/>
      <c r="AM243" s="15"/>
      <c r="AO243" s="15"/>
      <c r="AP243" s="15"/>
      <c r="AQ243" s="15"/>
      <c r="AS243" s="15"/>
      <c r="AT243" s="15" t="s">
        <v>249</v>
      </c>
      <c r="AW243" s="15"/>
      <c r="AY243" s="15"/>
      <c r="AZ243" s="15"/>
      <c r="BB243" s="15"/>
      <c r="BD243" s="15"/>
      <c r="BF243" s="15"/>
      <c r="BG243" s="15"/>
      <c r="BI243" s="15"/>
      <c r="BJ243" s="15"/>
      <c r="BL243" s="15"/>
      <c r="BM243" s="15"/>
      <c r="BO243" s="15"/>
      <c r="BP243" s="15"/>
      <c r="BR243" s="15"/>
      <c r="BS243" s="15"/>
      <c r="BU243" s="15"/>
      <c r="BW243" s="15"/>
      <c r="BX243" s="15"/>
      <c r="BZ243" s="15"/>
      <c r="CA243" s="15"/>
      <c r="CC243" s="15"/>
      <c r="CD243" s="15"/>
      <c r="CF243" s="15"/>
      <c r="CG243" s="15"/>
      <c r="CI243" s="15"/>
      <c r="CJ243" s="15"/>
      <c r="CL243" s="15"/>
      <c r="CM243" s="15"/>
      <c r="CO243" s="15"/>
      <c r="CP243" s="15"/>
      <c r="CR243" s="15"/>
      <c r="CS243" s="15"/>
      <c r="CU243" s="15"/>
      <c r="CV243" s="15"/>
      <c r="CX243" s="15"/>
      <c r="CY243" s="15"/>
      <c r="DA243" s="15"/>
      <c r="DC243" s="15"/>
      <c r="DE243" s="15"/>
      <c r="DG243" s="15"/>
      <c r="DI243" s="15"/>
      <c r="DK243" s="15"/>
      <c r="DM243" s="15"/>
      <c r="DO243" s="15"/>
      <c r="DW243" s="15"/>
      <c r="DY243" s="15"/>
      <c r="EA243" s="15"/>
      <c r="EC243" s="15"/>
      <c r="EE243" s="15"/>
      <c r="EG243" s="15"/>
    </row>
    <row r="244" spans="1:137">
      <c r="A244" s="14">
        <v>3056</v>
      </c>
      <c r="B244" s="15" t="s">
        <v>404</v>
      </c>
      <c r="D244" s="15"/>
      <c r="F244" s="15"/>
      <c r="H244" s="15"/>
      <c r="J244" s="15"/>
      <c r="L244" s="15"/>
      <c r="N244" s="15"/>
      <c r="P244" s="15"/>
      <c r="R244" s="15"/>
      <c r="T244" s="15"/>
      <c r="W244" s="15"/>
      <c r="X244" s="15"/>
      <c r="Z244" s="15"/>
      <c r="AA244" s="15"/>
      <c r="AC244" s="15"/>
      <c r="AD244" s="15"/>
      <c r="AF244" s="15"/>
      <c r="AG244" s="15"/>
      <c r="AI244" s="15"/>
      <c r="AJ244" s="15"/>
      <c r="AL244" s="15"/>
      <c r="AM244" s="15"/>
      <c r="AO244" s="15"/>
      <c r="AP244" s="15"/>
      <c r="AQ244" s="15"/>
      <c r="AS244" s="15"/>
      <c r="AT244" s="15" t="s">
        <v>243</v>
      </c>
      <c r="AW244" s="15"/>
      <c r="AY244" s="15"/>
      <c r="AZ244" s="15"/>
      <c r="BB244" s="15"/>
      <c r="BD244" s="15"/>
      <c r="BF244" s="15"/>
      <c r="BG244" s="15"/>
      <c r="BI244" s="15"/>
      <c r="BJ244" s="15"/>
      <c r="BL244" s="15"/>
      <c r="BM244" s="15"/>
      <c r="BO244" s="15"/>
      <c r="BP244" s="15"/>
      <c r="BR244" s="15"/>
      <c r="BS244" s="15"/>
      <c r="BU244" s="15"/>
      <c r="BW244" s="15"/>
      <c r="BX244" s="15"/>
      <c r="BZ244" s="15"/>
      <c r="CA244" s="15"/>
      <c r="CC244" s="15"/>
      <c r="CD244" s="15"/>
      <c r="CF244" s="15"/>
      <c r="CG244" s="15"/>
      <c r="CI244" s="15"/>
      <c r="CJ244" s="15"/>
      <c r="CL244" s="15"/>
      <c r="CM244" s="15"/>
      <c r="CO244" s="15"/>
      <c r="CP244" s="15"/>
      <c r="CR244" s="15"/>
      <c r="CS244" s="15"/>
      <c r="CU244" s="15"/>
      <c r="CV244" s="15"/>
      <c r="CX244" s="15"/>
      <c r="CY244" s="15"/>
      <c r="DA244" s="15"/>
      <c r="DC244" s="15"/>
      <c r="DE244" s="15"/>
      <c r="DG244" s="15"/>
      <c r="DI244" s="15"/>
      <c r="DK244" s="15"/>
      <c r="DM244" s="15"/>
      <c r="DO244" s="15"/>
      <c r="DW244" s="15"/>
      <c r="DY244" s="15"/>
      <c r="EA244" s="15"/>
      <c r="EC244" s="15"/>
      <c r="EE244" s="15"/>
      <c r="EG244" s="15"/>
    </row>
    <row r="245" spans="1:137">
      <c r="A245" s="14">
        <v>3057</v>
      </c>
      <c r="B245" s="15" t="s">
        <v>405</v>
      </c>
      <c r="D245" s="15"/>
      <c r="F245" s="15"/>
      <c r="H245" s="15"/>
      <c r="J245" s="15"/>
      <c r="L245" s="15"/>
      <c r="N245" s="15"/>
      <c r="P245" s="15"/>
      <c r="R245" s="15"/>
      <c r="T245" s="15"/>
      <c r="W245" s="15"/>
      <c r="X245" s="15"/>
      <c r="Z245" s="15"/>
      <c r="AA245" s="15"/>
      <c r="AC245" s="15"/>
      <c r="AD245" s="15"/>
      <c r="AF245" s="15"/>
      <c r="AG245" s="15"/>
      <c r="AI245" s="15"/>
      <c r="AJ245" s="15"/>
      <c r="AL245" s="15"/>
      <c r="AM245" s="15"/>
      <c r="AO245" s="15"/>
      <c r="AP245" s="15"/>
      <c r="AQ245" s="15"/>
      <c r="AS245" s="15"/>
      <c r="AT245" s="15" t="s">
        <v>243</v>
      </c>
      <c r="AW245" s="15"/>
      <c r="AY245" s="15"/>
      <c r="AZ245" s="15"/>
      <c r="BB245" s="15"/>
      <c r="BD245" s="15"/>
      <c r="BF245" s="15"/>
      <c r="BG245" s="15"/>
      <c r="BI245" s="15"/>
      <c r="BJ245" s="15"/>
      <c r="BL245" s="15"/>
      <c r="BM245" s="15"/>
      <c r="BO245" s="15"/>
      <c r="BP245" s="15"/>
      <c r="BR245" s="15"/>
      <c r="BS245" s="15"/>
      <c r="BU245" s="15"/>
      <c r="BW245" s="15"/>
      <c r="BX245" s="15"/>
      <c r="BZ245" s="15"/>
      <c r="CA245" s="15"/>
      <c r="CC245" s="15"/>
      <c r="CD245" s="15"/>
      <c r="CF245" s="15"/>
      <c r="CG245" s="15"/>
      <c r="CI245" s="15"/>
      <c r="CJ245" s="15"/>
      <c r="CL245" s="15"/>
      <c r="CM245" s="15"/>
      <c r="CO245" s="15"/>
      <c r="CP245" s="15"/>
      <c r="CR245" s="15"/>
      <c r="CS245" s="15"/>
      <c r="CU245" s="15"/>
      <c r="CV245" s="15"/>
      <c r="CX245" s="15"/>
      <c r="CY245" s="15"/>
      <c r="DA245" s="15"/>
      <c r="DC245" s="15"/>
      <c r="DE245" s="15"/>
      <c r="DG245" s="15"/>
      <c r="DI245" s="15"/>
      <c r="DK245" s="15"/>
      <c r="DM245" s="15"/>
      <c r="DO245" s="15"/>
      <c r="DW245" s="15"/>
      <c r="DY245" s="15"/>
      <c r="EA245" s="15"/>
      <c r="EC245" s="15"/>
      <c r="EE245" s="15"/>
      <c r="EG245" s="15"/>
    </row>
    <row r="246" spans="1:137">
      <c r="A246" s="14">
        <v>3058</v>
      </c>
      <c r="B246" s="15" t="s">
        <v>406</v>
      </c>
      <c r="D246" s="15"/>
      <c r="F246" s="15"/>
      <c r="H246" s="15"/>
      <c r="J246" s="15"/>
      <c r="L246" s="15"/>
      <c r="N246" s="15"/>
      <c r="P246" s="15"/>
      <c r="R246" s="15"/>
      <c r="T246" s="15"/>
      <c r="W246" s="15"/>
      <c r="X246" s="15"/>
      <c r="Z246" s="15"/>
      <c r="AA246" s="15"/>
      <c r="AC246" s="15"/>
      <c r="AD246" s="15"/>
      <c r="AF246" s="15"/>
      <c r="AG246" s="15"/>
      <c r="AI246" s="15"/>
      <c r="AJ246" s="15"/>
      <c r="AL246" s="15"/>
      <c r="AM246" s="15"/>
      <c r="AO246" s="15"/>
      <c r="AP246" s="15"/>
      <c r="AQ246" s="15"/>
      <c r="AS246" s="15"/>
      <c r="AT246" s="15" t="s">
        <v>249</v>
      </c>
      <c r="AW246" s="15"/>
      <c r="AY246" s="15"/>
      <c r="AZ246" s="15"/>
      <c r="BB246" s="15"/>
      <c r="BD246" s="15"/>
      <c r="BF246" s="15"/>
      <c r="BG246" s="15"/>
      <c r="BI246" s="15"/>
      <c r="BJ246" s="15"/>
      <c r="BL246" s="15"/>
      <c r="BM246" s="15"/>
      <c r="BO246" s="15"/>
      <c r="BP246" s="15"/>
      <c r="BR246" s="15"/>
      <c r="BS246" s="15"/>
      <c r="BU246" s="15"/>
      <c r="BW246" s="15"/>
      <c r="BX246" s="15"/>
      <c r="BZ246" s="15"/>
      <c r="CA246" s="15"/>
      <c r="CC246" s="15"/>
      <c r="CD246" s="15"/>
      <c r="CF246" s="15"/>
      <c r="CG246" s="15"/>
      <c r="CI246" s="15"/>
      <c r="CJ246" s="15"/>
      <c r="CL246" s="15"/>
      <c r="CM246" s="15"/>
      <c r="CO246" s="15"/>
      <c r="CP246" s="15"/>
      <c r="CR246" s="15"/>
      <c r="CS246" s="15"/>
      <c r="CU246" s="15"/>
      <c r="CV246" s="15"/>
      <c r="CX246" s="15"/>
      <c r="CY246" s="15"/>
      <c r="DA246" s="15"/>
      <c r="DC246" s="15"/>
      <c r="DE246" s="15"/>
      <c r="DG246" s="15"/>
      <c r="DI246" s="15"/>
      <c r="DK246" s="15"/>
      <c r="DM246" s="15"/>
      <c r="DO246" s="15"/>
      <c r="DW246" s="15"/>
      <c r="DY246" s="15"/>
      <c r="EA246" s="15"/>
      <c r="EC246" s="15"/>
      <c r="EE246" s="15"/>
      <c r="EG246" s="15"/>
    </row>
    <row r="247" spans="1:137">
      <c r="A247" s="14">
        <v>3059</v>
      </c>
      <c r="B247" s="15" t="s">
        <v>407</v>
      </c>
      <c r="D247" s="15"/>
      <c r="F247" s="15"/>
      <c r="H247" s="15"/>
      <c r="J247" s="15"/>
      <c r="L247" s="15"/>
      <c r="N247" s="15"/>
      <c r="P247" s="15"/>
      <c r="R247" s="15"/>
      <c r="T247" s="15"/>
      <c r="W247" s="15"/>
      <c r="X247" s="15"/>
      <c r="Z247" s="15"/>
      <c r="AA247" s="15"/>
      <c r="AC247" s="15"/>
      <c r="AD247" s="15"/>
      <c r="AF247" s="15"/>
      <c r="AG247" s="15"/>
      <c r="AI247" s="15"/>
      <c r="AJ247" s="15"/>
      <c r="AL247" s="15"/>
      <c r="AM247" s="15"/>
      <c r="AO247" s="15"/>
      <c r="AP247" s="15"/>
      <c r="AQ247" s="15"/>
      <c r="AS247" s="15"/>
      <c r="AT247" s="15" t="s">
        <v>243</v>
      </c>
      <c r="AW247" s="15"/>
      <c r="AY247" s="15"/>
      <c r="AZ247" s="15"/>
      <c r="BB247" s="15"/>
      <c r="BD247" s="15"/>
      <c r="BF247" s="15"/>
      <c r="BG247" s="15"/>
      <c r="BI247" s="15"/>
      <c r="BJ247" s="15"/>
      <c r="BL247" s="15"/>
      <c r="BM247" s="15"/>
      <c r="BO247" s="15"/>
      <c r="BP247" s="15"/>
      <c r="BR247" s="15"/>
      <c r="BS247" s="15"/>
      <c r="BU247" s="15"/>
      <c r="BW247" s="15"/>
      <c r="BX247" s="15"/>
      <c r="BZ247" s="15"/>
      <c r="CA247" s="15"/>
      <c r="CC247" s="15"/>
      <c r="CD247" s="15"/>
      <c r="CF247" s="15"/>
      <c r="CG247" s="15"/>
      <c r="CI247" s="15"/>
      <c r="CJ247" s="15"/>
      <c r="CL247" s="15"/>
      <c r="CM247" s="15"/>
      <c r="CO247" s="15"/>
      <c r="CP247" s="15"/>
      <c r="CR247" s="15"/>
      <c r="CS247" s="15"/>
      <c r="CU247" s="15"/>
      <c r="CV247" s="15"/>
      <c r="CX247" s="15"/>
      <c r="CY247" s="15"/>
      <c r="DA247" s="15"/>
      <c r="DC247" s="15"/>
      <c r="DE247" s="15"/>
      <c r="DG247" s="15"/>
      <c r="DI247" s="15"/>
      <c r="DK247" s="15"/>
      <c r="DM247" s="15"/>
      <c r="DO247" s="15"/>
      <c r="DW247" s="15"/>
      <c r="DY247" s="15"/>
      <c r="EA247" s="15"/>
      <c r="EC247" s="15"/>
      <c r="EE247" s="15"/>
      <c r="EG247" s="15"/>
    </row>
    <row r="248" spans="1:137">
      <c r="A248" s="14">
        <v>3060</v>
      </c>
      <c r="B248" s="15" t="s">
        <v>366</v>
      </c>
      <c r="D248" s="15"/>
      <c r="F248" s="15"/>
      <c r="H248" s="15"/>
      <c r="J248" s="15"/>
      <c r="L248" s="15"/>
      <c r="N248" s="15"/>
      <c r="P248" s="15"/>
      <c r="R248" s="15"/>
      <c r="T248" s="15"/>
      <c r="W248" s="15"/>
      <c r="X248" s="15"/>
      <c r="Z248" s="15"/>
      <c r="AA248" s="15"/>
      <c r="AC248" s="15"/>
      <c r="AD248" s="15"/>
      <c r="AF248" s="15"/>
      <c r="AG248" s="15"/>
      <c r="AI248" s="15"/>
      <c r="AJ248" s="15"/>
      <c r="AL248" s="15"/>
      <c r="AM248" s="15"/>
      <c r="AO248" s="15"/>
      <c r="AP248" s="15"/>
      <c r="AQ248" s="15"/>
      <c r="AS248" s="15"/>
      <c r="AT248" s="15" t="s">
        <v>243</v>
      </c>
      <c r="AW248" s="15"/>
      <c r="AY248" s="15"/>
      <c r="AZ248" s="15"/>
      <c r="BB248" s="15"/>
      <c r="BD248" s="15"/>
      <c r="BF248" s="15"/>
      <c r="BG248" s="15"/>
      <c r="BI248" s="15"/>
      <c r="BJ248" s="15"/>
      <c r="BL248" s="15"/>
      <c r="BM248" s="15"/>
      <c r="BO248" s="15"/>
      <c r="BP248" s="15"/>
      <c r="BR248" s="15"/>
      <c r="BS248" s="15"/>
      <c r="BU248" s="15"/>
      <c r="BW248" s="15"/>
      <c r="BX248" s="15"/>
      <c r="BZ248" s="15"/>
      <c r="CA248" s="15"/>
      <c r="CC248" s="15"/>
      <c r="CD248" s="15"/>
      <c r="CF248" s="15"/>
      <c r="CG248" s="15"/>
      <c r="CI248" s="15"/>
      <c r="CJ248" s="15"/>
      <c r="CL248" s="15"/>
      <c r="CM248" s="15"/>
      <c r="CO248" s="15"/>
      <c r="CP248" s="15"/>
      <c r="CR248" s="15"/>
      <c r="CS248" s="15"/>
      <c r="CU248" s="15"/>
      <c r="CV248" s="15"/>
      <c r="CX248" s="15"/>
      <c r="CY248" s="15"/>
      <c r="DA248" s="15"/>
      <c r="DC248" s="15"/>
      <c r="DE248" s="15"/>
      <c r="DG248" s="15"/>
      <c r="DI248" s="15"/>
      <c r="DK248" s="15"/>
      <c r="DM248" s="15"/>
      <c r="DO248" s="15"/>
      <c r="DW248" s="15"/>
      <c r="DY248" s="15"/>
      <c r="EA248" s="15"/>
      <c r="EC248" s="15"/>
      <c r="EE248" s="15"/>
      <c r="EG248" s="15"/>
    </row>
    <row r="249" spans="1:137">
      <c r="A249" s="14">
        <v>3061</v>
      </c>
      <c r="B249" s="15" t="s">
        <v>367</v>
      </c>
      <c r="D249" s="15"/>
      <c r="F249" s="15"/>
      <c r="H249" s="15"/>
      <c r="J249" s="15"/>
      <c r="L249" s="15"/>
      <c r="N249" s="15"/>
      <c r="P249" s="15"/>
      <c r="R249" s="15"/>
      <c r="T249" s="15"/>
      <c r="W249" s="15"/>
      <c r="X249" s="15"/>
      <c r="Z249" s="15"/>
      <c r="AA249" s="15"/>
      <c r="AC249" s="15"/>
      <c r="AD249" s="15"/>
      <c r="AF249" s="15"/>
      <c r="AG249" s="15"/>
      <c r="AI249" s="15"/>
      <c r="AJ249" s="15"/>
      <c r="AL249" s="15"/>
      <c r="AM249" s="15"/>
      <c r="AO249" s="15"/>
      <c r="AP249" s="15"/>
      <c r="AQ249" s="15"/>
      <c r="AS249" s="15"/>
      <c r="AT249" s="15" t="s">
        <v>243</v>
      </c>
      <c r="AW249" s="15"/>
      <c r="AY249" s="15"/>
      <c r="AZ249" s="15"/>
      <c r="BB249" s="15"/>
      <c r="BD249" s="15"/>
      <c r="BF249" s="15"/>
      <c r="BG249" s="15"/>
      <c r="BI249" s="15"/>
      <c r="BJ249" s="15"/>
      <c r="BL249" s="15"/>
      <c r="BM249" s="15"/>
      <c r="BO249" s="15"/>
      <c r="BP249" s="15"/>
      <c r="BR249" s="15"/>
      <c r="BS249" s="15"/>
      <c r="BU249" s="15"/>
      <c r="BW249" s="15"/>
      <c r="BX249" s="15"/>
      <c r="BZ249" s="15"/>
      <c r="CA249" s="15"/>
      <c r="CC249" s="15"/>
      <c r="CD249" s="15"/>
      <c r="CF249" s="15"/>
      <c r="CG249" s="15"/>
      <c r="CI249" s="15"/>
      <c r="CJ249" s="15"/>
      <c r="CL249" s="15"/>
      <c r="CM249" s="15"/>
      <c r="CO249" s="15"/>
      <c r="CP249" s="15"/>
      <c r="CR249" s="15"/>
      <c r="CS249" s="15"/>
      <c r="CU249" s="15"/>
      <c r="CV249" s="15"/>
      <c r="CX249" s="15"/>
      <c r="CY249" s="15"/>
      <c r="DA249" s="15"/>
      <c r="DC249" s="15"/>
      <c r="DE249" s="15"/>
      <c r="DG249" s="15"/>
      <c r="DI249" s="15"/>
      <c r="DK249" s="15"/>
      <c r="DM249" s="15"/>
      <c r="DO249" s="15"/>
      <c r="DW249" s="15"/>
      <c r="DY249" s="15"/>
      <c r="EA249" s="15"/>
      <c r="EC249" s="15"/>
      <c r="EE249" s="15"/>
      <c r="EG249" s="15"/>
    </row>
    <row r="250" spans="1:137">
      <c r="A250" s="14">
        <v>3062</v>
      </c>
      <c r="B250" s="15" t="s">
        <v>368</v>
      </c>
      <c r="D250" s="15"/>
      <c r="F250" s="15"/>
      <c r="H250" s="15"/>
      <c r="J250" s="15"/>
      <c r="L250" s="15"/>
      <c r="N250" s="15"/>
      <c r="P250" s="15"/>
      <c r="R250" s="15"/>
      <c r="T250" s="15"/>
      <c r="W250" s="15"/>
      <c r="X250" s="15"/>
      <c r="Z250" s="15"/>
      <c r="AA250" s="15"/>
      <c r="AC250" s="15"/>
      <c r="AD250" s="15"/>
      <c r="AF250" s="15"/>
      <c r="AG250" s="15"/>
      <c r="AI250" s="15"/>
      <c r="AJ250" s="15"/>
      <c r="AL250" s="15"/>
      <c r="AM250" s="15"/>
      <c r="AO250" s="15"/>
      <c r="AP250" s="15"/>
      <c r="AQ250" s="15"/>
      <c r="AS250" s="15"/>
      <c r="AT250" s="15" t="s">
        <v>243</v>
      </c>
      <c r="AW250" s="15"/>
      <c r="AY250" s="15"/>
      <c r="AZ250" s="15"/>
      <c r="BB250" s="15"/>
      <c r="BD250" s="15"/>
      <c r="BF250" s="15"/>
      <c r="BG250" s="15"/>
      <c r="BI250" s="15"/>
      <c r="BJ250" s="15"/>
      <c r="BL250" s="15"/>
      <c r="BM250" s="15"/>
      <c r="BO250" s="15"/>
      <c r="BP250" s="15"/>
      <c r="BR250" s="15"/>
      <c r="BS250" s="15"/>
      <c r="BU250" s="15"/>
      <c r="BW250" s="15"/>
      <c r="BX250" s="15"/>
      <c r="BZ250" s="15"/>
      <c r="CA250" s="15"/>
      <c r="CC250" s="15"/>
      <c r="CD250" s="15"/>
      <c r="CF250" s="15"/>
      <c r="CG250" s="15"/>
      <c r="CI250" s="15"/>
      <c r="CJ250" s="15"/>
      <c r="CL250" s="15"/>
      <c r="CM250" s="15"/>
      <c r="CO250" s="15"/>
      <c r="CP250" s="15"/>
      <c r="CR250" s="15"/>
      <c r="CS250" s="15"/>
      <c r="CU250" s="15"/>
      <c r="CV250" s="15"/>
      <c r="CX250" s="15"/>
      <c r="CY250" s="15"/>
      <c r="DA250" s="15"/>
      <c r="DC250" s="15"/>
      <c r="DE250" s="15"/>
      <c r="DG250" s="15"/>
      <c r="DI250" s="15"/>
      <c r="DK250" s="15"/>
      <c r="DM250" s="15"/>
      <c r="DO250" s="15"/>
      <c r="DW250" s="15"/>
      <c r="DY250" s="15"/>
      <c r="EA250" s="15"/>
      <c r="EC250" s="15"/>
      <c r="EE250" s="15"/>
      <c r="EG250" s="15"/>
    </row>
    <row r="251" spans="1:137">
      <c r="A251" s="14">
        <v>3063</v>
      </c>
      <c r="B251" s="15" t="s">
        <v>369</v>
      </c>
      <c r="D251" s="15"/>
      <c r="F251" s="15"/>
      <c r="H251" s="15"/>
      <c r="J251" s="15"/>
      <c r="L251" s="15"/>
      <c r="N251" s="15"/>
      <c r="P251" s="15"/>
      <c r="R251" s="15"/>
      <c r="T251" s="15"/>
      <c r="W251" s="15"/>
      <c r="X251" s="15"/>
      <c r="Z251" s="15"/>
      <c r="AA251" s="15"/>
      <c r="AC251" s="15"/>
      <c r="AD251" s="15"/>
      <c r="AF251" s="15"/>
      <c r="AG251" s="15"/>
      <c r="AI251" s="15"/>
      <c r="AJ251" s="15"/>
      <c r="AL251" s="15"/>
      <c r="AM251" s="15"/>
      <c r="AO251" s="15"/>
      <c r="AP251" s="15"/>
      <c r="AQ251" s="15"/>
      <c r="AS251" s="15"/>
      <c r="AT251" s="15" t="s">
        <v>249</v>
      </c>
      <c r="AW251" s="15"/>
      <c r="AY251" s="15"/>
      <c r="AZ251" s="15"/>
      <c r="BB251" s="15"/>
      <c r="BD251" s="15"/>
      <c r="BF251" s="15"/>
      <c r="BG251" s="15"/>
      <c r="BI251" s="15"/>
      <c r="BJ251" s="15"/>
      <c r="BL251" s="15"/>
      <c r="BM251" s="15"/>
      <c r="BO251" s="15"/>
      <c r="BP251" s="15"/>
      <c r="BR251" s="15"/>
      <c r="BS251" s="15"/>
      <c r="BU251" s="15"/>
      <c r="BW251" s="15"/>
      <c r="BX251" s="15"/>
      <c r="BZ251" s="15"/>
      <c r="CA251" s="15"/>
      <c r="CC251" s="15"/>
      <c r="CD251" s="15"/>
      <c r="CF251" s="15"/>
      <c r="CG251" s="15"/>
      <c r="CI251" s="15"/>
      <c r="CJ251" s="15"/>
      <c r="CL251" s="15"/>
      <c r="CM251" s="15"/>
      <c r="CO251" s="15"/>
      <c r="CP251" s="15"/>
      <c r="CR251" s="15"/>
      <c r="CS251" s="15"/>
      <c r="CU251" s="15"/>
      <c r="CV251" s="15"/>
      <c r="CX251" s="15"/>
      <c r="CY251" s="15"/>
      <c r="DA251" s="15"/>
      <c r="DC251" s="15"/>
      <c r="DE251" s="15"/>
      <c r="DG251" s="15"/>
      <c r="DI251" s="15"/>
      <c r="DK251" s="15"/>
      <c r="DM251" s="15"/>
      <c r="DO251" s="15"/>
      <c r="DW251" s="15"/>
      <c r="DY251" s="15"/>
      <c r="EA251" s="15"/>
      <c r="EC251" s="15"/>
      <c r="EE251" s="15"/>
      <c r="EG251" s="15"/>
    </row>
    <row r="252" spans="1:137">
      <c r="A252" s="14">
        <v>3064</v>
      </c>
      <c r="B252" s="15" t="s">
        <v>370</v>
      </c>
      <c r="D252" s="15"/>
      <c r="F252" s="15"/>
      <c r="H252" s="15"/>
      <c r="J252" s="15"/>
      <c r="L252" s="15"/>
      <c r="N252" s="15"/>
      <c r="P252" s="15"/>
      <c r="R252" s="15"/>
      <c r="T252" s="15"/>
      <c r="W252" s="15"/>
      <c r="X252" s="15"/>
      <c r="Z252" s="15"/>
      <c r="AA252" s="15"/>
      <c r="AC252" s="15"/>
      <c r="AD252" s="15"/>
      <c r="AF252" s="15"/>
      <c r="AG252" s="15"/>
      <c r="AI252" s="15"/>
      <c r="AJ252" s="15"/>
      <c r="AL252" s="15"/>
      <c r="AM252" s="15"/>
      <c r="AO252" s="15"/>
      <c r="AP252" s="15"/>
      <c r="AQ252" s="15"/>
      <c r="AS252" s="15"/>
      <c r="AT252" s="15" t="s">
        <v>243</v>
      </c>
      <c r="AW252" s="15"/>
      <c r="AY252" s="15"/>
      <c r="AZ252" s="15"/>
      <c r="BB252" s="15"/>
      <c r="BD252" s="15"/>
      <c r="BF252" s="15"/>
      <c r="BG252" s="15"/>
      <c r="BI252" s="15"/>
      <c r="BJ252" s="15"/>
      <c r="BL252" s="15"/>
      <c r="BM252" s="15"/>
      <c r="BO252" s="15"/>
      <c r="BP252" s="15"/>
      <c r="BR252" s="15"/>
      <c r="BS252" s="15"/>
      <c r="BU252" s="15"/>
      <c r="BW252" s="15"/>
      <c r="BX252" s="15"/>
      <c r="BZ252" s="15"/>
      <c r="CA252" s="15"/>
      <c r="CC252" s="15"/>
      <c r="CD252" s="15"/>
      <c r="CF252" s="15"/>
      <c r="CG252" s="15"/>
      <c r="CI252" s="15"/>
      <c r="CJ252" s="15"/>
      <c r="CL252" s="15"/>
      <c r="CM252" s="15"/>
      <c r="CO252" s="15"/>
      <c r="CP252" s="15"/>
      <c r="CR252" s="15"/>
      <c r="CS252" s="15"/>
      <c r="CU252" s="15"/>
      <c r="CV252" s="15"/>
      <c r="CX252" s="15"/>
      <c r="CY252" s="15"/>
      <c r="DA252" s="15"/>
      <c r="DC252" s="15"/>
      <c r="DE252" s="15"/>
      <c r="DG252" s="15"/>
      <c r="DI252" s="15"/>
      <c r="DK252" s="15"/>
      <c r="DM252" s="15"/>
      <c r="DO252" s="15"/>
      <c r="DW252" s="15"/>
      <c r="DY252" s="15"/>
      <c r="EA252" s="15"/>
      <c r="EC252" s="15"/>
      <c r="EE252" s="15"/>
      <c r="EG252" s="15"/>
    </row>
    <row r="253" spans="1:137">
      <c r="A253" s="14">
        <v>3065</v>
      </c>
      <c r="B253" s="15" t="s">
        <v>371</v>
      </c>
      <c r="D253" s="15"/>
      <c r="F253" s="15"/>
      <c r="H253" s="15"/>
      <c r="J253" s="15"/>
      <c r="L253" s="15"/>
      <c r="N253" s="15"/>
      <c r="P253" s="15"/>
      <c r="R253" s="15"/>
      <c r="T253" s="15"/>
      <c r="W253" s="15"/>
      <c r="X253" s="15"/>
      <c r="Z253" s="15"/>
      <c r="AA253" s="15"/>
      <c r="AC253" s="15"/>
      <c r="AD253" s="15"/>
      <c r="AF253" s="15"/>
      <c r="AG253" s="15"/>
      <c r="AI253" s="15"/>
      <c r="AJ253" s="15"/>
      <c r="AL253" s="15"/>
      <c r="AM253" s="15"/>
      <c r="AO253" s="15"/>
      <c r="AP253" s="15"/>
      <c r="AQ253" s="15"/>
      <c r="AS253" s="15"/>
      <c r="AT253" s="15" t="s">
        <v>243</v>
      </c>
      <c r="AW253" s="15"/>
      <c r="AY253" s="15"/>
      <c r="AZ253" s="15"/>
      <c r="BB253" s="15"/>
      <c r="BD253" s="15"/>
      <c r="BF253" s="15"/>
      <c r="BG253" s="15"/>
      <c r="BI253" s="15"/>
      <c r="BJ253" s="15"/>
      <c r="BL253" s="15"/>
      <c r="BM253" s="15"/>
      <c r="BO253" s="15"/>
      <c r="BP253" s="15"/>
      <c r="BR253" s="15"/>
      <c r="BS253" s="15"/>
      <c r="BU253" s="15"/>
      <c r="BW253" s="15"/>
      <c r="BX253" s="15"/>
      <c r="BZ253" s="15"/>
      <c r="CA253" s="15"/>
      <c r="CC253" s="15"/>
      <c r="CD253" s="15"/>
      <c r="CF253" s="15"/>
      <c r="CG253" s="15"/>
      <c r="CI253" s="15"/>
      <c r="CJ253" s="15"/>
      <c r="CL253" s="15"/>
      <c r="CM253" s="15"/>
      <c r="CO253" s="15"/>
      <c r="CP253" s="15"/>
      <c r="CR253" s="15"/>
      <c r="CS253" s="15"/>
      <c r="CU253" s="15"/>
      <c r="CV253" s="15"/>
      <c r="CX253" s="15"/>
      <c r="CY253" s="15"/>
      <c r="DA253" s="15"/>
      <c r="DC253" s="15"/>
      <c r="DE253" s="15"/>
      <c r="DG253" s="15"/>
      <c r="DI253" s="15"/>
      <c r="DK253" s="15"/>
      <c r="DM253" s="15"/>
      <c r="DO253" s="15"/>
      <c r="DW253" s="15"/>
      <c r="DY253" s="15"/>
      <c r="EA253" s="15"/>
      <c r="EC253" s="15"/>
      <c r="EE253" s="15"/>
      <c r="EG253" s="15"/>
    </row>
    <row r="254" spans="1:137">
      <c r="A254" s="14">
        <v>3066</v>
      </c>
      <c r="B254" s="15" t="s">
        <v>372</v>
      </c>
      <c r="D254" s="15"/>
      <c r="F254" s="15"/>
      <c r="H254" s="15"/>
      <c r="J254" s="15"/>
      <c r="L254" s="15"/>
      <c r="N254" s="15"/>
      <c r="P254" s="15"/>
      <c r="R254" s="15"/>
      <c r="T254" s="15"/>
      <c r="W254" s="15"/>
      <c r="X254" s="15"/>
      <c r="Z254" s="15"/>
      <c r="AA254" s="15"/>
      <c r="AC254" s="15"/>
      <c r="AD254" s="15"/>
      <c r="AF254" s="15"/>
      <c r="AG254" s="15"/>
      <c r="AI254" s="15"/>
      <c r="AJ254" s="15"/>
      <c r="AL254" s="15"/>
      <c r="AM254" s="15"/>
      <c r="AO254" s="15"/>
      <c r="AP254" s="15"/>
      <c r="AQ254" s="15"/>
      <c r="AS254" s="15"/>
      <c r="AT254" s="15" t="s">
        <v>243</v>
      </c>
      <c r="AW254" s="15"/>
      <c r="AY254" s="15"/>
      <c r="AZ254" s="15"/>
      <c r="BB254" s="15"/>
      <c r="BD254" s="15"/>
      <c r="BF254" s="15"/>
      <c r="BG254" s="15"/>
      <c r="BI254" s="15"/>
      <c r="BJ254" s="15"/>
      <c r="BL254" s="15"/>
      <c r="BM254" s="15"/>
      <c r="BO254" s="15"/>
      <c r="BP254" s="15"/>
      <c r="BR254" s="15"/>
      <c r="BS254" s="15"/>
      <c r="BU254" s="15"/>
      <c r="BW254" s="15"/>
      <c r="BX254" s="15"/>
      <c r="BZ254" s="15"/>
      <c r="CA254" s="15"/>
      <c r="CC254" s="15"/>
      <c r="CD254" s="15"/>
      <c r="CF254" s="15"/>
      <c r="CG254" s="15"/>
      <c r="CI254" s="15"/>
      <c r="CJ254" s="15"/>
      <c r="CL254" s="15"/>
      <c r="CM254" s="15"/>
      <c r="CO254" s="15"/>
      <c r="CP254" s="15"/>
      <c r="CR254" s="15"/>
      <c r="CS254" s="15"/>
      <c r="CU254" s="15"/>
      <c r="CV254" s="15"/>
      <c r="CX254" s="15"/>
      <c r="CY254" s="15"/>
      <c r="DA254" s="15"/>
      <c r="DC254" s="15"/>
      <c r="DE254" s="15"/>
      <c r="DG254" s="15"/>
      <c r="DI254" s="15"/>
      <c r="DK254" s="15"/>
      <c r="DM254" s="15"/>
      <c r="DO254" s="15"/>
      <c r="DW254" s="15"/>
      <c r="DY254" s="15"/>
      <c r="EA254" s="15"/>
      <c r="EC254" s="15"/>
      <c r="EE254" s="15"/>
      <c r="EG254" s="15"/>
    </row>
    <row r="255" spans="1:137">
      <c r="A255" s="14">
        <v>3067</v>
      </c>
      <c r="B255" s="15" t="s">
        <v>373</v>
      </c>
      <c r="D255" s="15"/>
      <c r="F255" s="15"/>
      <c r="H255" s="15"/>
      <c r="J255" s="15"/>
      <c r="L255" s="15"/>
      <c r="N255" s="15"/>
      <c r="P255" s="15"/>
      <c r="R255" s="15"/>
      <c r="T255" s="15"/>
      <c r="W255" s="15"/>
      <c r="X255" s="15"/>
      <c r="Z255" s="15"/>
      <c r="AA255" s="15"/>
      <c r="AC255" s="15"/>
      <c r="AD255" s="15"/>
      <c r="AF255" s="15"/>
      <c r="AG255" s="15"/>
      <c r="AI255" s="15"/>
      <c r="AJ255" s="15"/>
      <c r="AL255" s="15"/>
      <c r="AM255" s="15"/>
      <c r="AO255" s="15"/>
      <c r="AP255" s="15"/>
      <c r="AQ255" s="15"/>
      <c r="AS255" s="15"/>
      <c r="AT255" s="15" t="s">
        <v>243</v>
      </c>
      <c r="AW255" s="15"/>
      <c r="AY255" s="15"/>
      <c r="AZ255" s="15"/>
      <c r="BB255" s="15"/>
      <c r="BD255" s="15"/>
      <c r="BF255" s="15"/>
      <c r="BG255" s="15"/>
      <c r="BI255" s="15"/>
      <c r="BJ255" s="15"/>
      <c r="BL255" s="15"/>
      <c r="BM255" s="15"/>
      <c r="BO255" s="15"/>
      <c r="BP255" s="15"/>
      <c r="BR255" s="15"/>
      <c r="BS255" s="15"/>
      <c r="BU255" s="15"/>
      <c r="BW255" s="15"/>
      <c r="BX255" s="15"/>
      <c r="BZ255" s="15"/>
      <c r="CA255" s="15"/>
      <c r="CC255" s="15"/>
      <c r="CD255" s="15"/>
      <c r="CF255" s="15"/>
      <c r="CG255" s="15"/>
      <c r="CI255" s="15"/>
      <c r="CJ255" s="15"/>
      <c r="CL255" s="15"/>
      <c r="CM255" s="15"/>
      <c r="CO255" s="15"/>
      <c r="CP255" s="15"/>
      <c r="CR255" s="15"/>
      <c r="CS255" s="15"/>
      <c r="CU255" s="15"/>
      <c r="CV255" s="15"/>
      <c r="CX255" s="15"/>
      <c r="CY255" s="15"/>
      <c r="DA255" s="15"/>
      <c r="DC255" s="15"/>
      <c r="DE255" s="15"/>
      <c r="DG255" s="15"/>
      <c r="DI255" s="15"/>
      <c r="DK255" s="15"/>
      <c r="DM255" s="15"/>
      <c r="DO255" s="15"/>
      <c r="DW255" s="15"/>
      <c r="DY255" s="15"/>
      <c r="EA255" s="15"/>
      <c r="EC255" s="15"/>
      <c r="EE255" s="15"/>
      <c r="EG255" s="15"/>
    </row>
    <row r="256" spans="1:137">
      <c r="A256" s="14">
        <v>3068</v>
      </c>
      <c r="B256" s="15" t="s">
        <v>374</v>
      </c>
      <c r="D256" s="15"/>
      <c r="F256" s="15"/>
      <c r="H256" s="15"/>
      <c r="J256" s="15"/>
      <c r="L256" s="15"/>
      <c r="N256" s="15"/>
      <c r="P256" s="15"/>
      <c r="R256" s="15"/>
      <c r="T256" s="15"/>
      <c r="W256" s="15"/>
      <c r="X256" s="15"/>
      <c r="Z256" s="15"/>
      <c r="AA256" s="15"/>
      <c r="AC256" s="15"/>
      <c r="AD256" s="15"/>
      <c r="AF256" s="15"/>
      <c r="AG256" s="15"/>
      <c r="AI256" s="15"/>
      <c r="AJ256" s="15"/>
      <c r="AL256" s="15"/>
      <c r="AM256" s="15"/>
      <c r="AO256" s="15"/>
      <c r="AP256" s="15"/>
      <c r="AQ256" s="15"/>
      <c r="AS256" s="15"/>
      <c r="AT256" s="15" t="s">
        <v>243</v>
      </c>
      <c r="AW256" s="15"/>
      <c r="AY256" s="15"/>
      <c r="AZ256" s="15"/>
      <c r="BB256" s="15"/>
      <c r="BD256" s="15"/>
      <c r="BF256" s="15"/>
      <c r="BG256" s="15"/>
      <c r="BI256" s="15"/>
      <c r="BJ256" s="15"/>
      <c r="BL256" s="15"/>
      <c r="BM256" s="15"/>
      <c r="BO256" s="15"/>
      <c r="BP256" s="15"/>
      <c r="BR256" s="15"/>
      <c r="BS256" s="15"/>
      <c r="BU256" s="15"/>
      <c r="BW256" s="15"/>
      <c r="BX256" s="15"/>
      <c r="BZ256" s="15"/>
      <c r="CA256" s="15"/>
      <c r="CC256" s="15"/>
      <c r="CD256" s="15"/>
      <c r="CF256" s="15"/>
      <c r="CG256" s="15"/>
      <c r="CI256" s="15"/>
      <c r="CJ256" s="15"/>
      <c r="CL256" s="15"/>
      <c r="CM256" s="15"/>
      <c r="CO256" s="15"/>
      <c r="CP256" s="15"/>
      <c r="CR256" s="15"/>
      <c r="CS256" s="15"/>
      <c r="CU256" s="15"/>
      <c r="CV256" s="15"/>
      <c r="CX256" s="15"/>
      <c r="CY256" s="15"/>
      <c r="DA256" s="15"/>
      <c r="DC256" s="15"/>
      <c r="DE256" s="15"/>
      <c r="DG256" s="15"/>
      <c r="DI256" s="15"/>
      <c r="DK256" s="15"/>
      <c r="DM256" s="15"/>
      <c r="DO256" s="15"/>
      <c r="DW256" s="15"/>
      <c r="DY256" s="15"/>
      <c r="EA256" s="15"/>
      <c r="EC256" s="15"/>
      <c r="EE256" s="15"/>
      <c r="EG256" s="15"/>
    </row>
    <row r="257" spans="1:137">
      <c r="A257" s="14">
        <v>3069</v>
      </c>
      <c r="B257" s="15" t="s">
        <v>375</v>
      </c>
      <c r="D257" s="15"/>
      <c r="F257" s="15"/>
      <c r="H257" s="15"/>
      <c r="J257" s="15"/>
      <c r="L257" s="15"/>
      <c r="N257" s="15"/>
      <c r="P257" s="15"/>
      <c r="R257" s="15"/>
      <c r="T257" s="15"/>
      <c r="W257" s="15"/>
      <c r="X257" s="15"/>
      <c r="Z257" s="15"/>
      <c r="AA257" s="15"/>
      <c r="AC257" s="15"/>
      <c r="AD257" s="15"/>
      <c r="AF257" s="15"/>
      <c r="AG257" s="15"/>
      <c r="AI257" s="15"/>
      <c r="AJ257" s="15"/>
      <c r="AL257" s="15"/>
      <c r="AM257" s="15"/>
      <c r="AO257" s="15"/>
      <c r="AP257" s="15"/>
      <c r="AQ257" s="15"/>
      <c r="AS257" s="15"/>
      <c r="AT257" s="15" t="s">
        <v>243</v>
      </c>
      <c r="AW257" s="15"/>
      <c r="AY257" s="15"/>
      <c r="AZ257" s="15"/>
      <c r="BB257" s="15"/>
      <c r="BD257" s="15"/>
      <c r="BF257" s="15"/>
      <c r="BG257" s="15"/>
      <c r="BI257" s="15"/>
      <c r="BJ257" s="15"/>
      <c r="BL257" s="15"/>
      <c r="BM257" s="15"/>
      <c r="BO257" s="15"/>
      <c r="BP257" s="15"/>
      <c r="BR257" s="15"/>
      <c r="BS257" s="15"/>
      <c r="BU257" s="15"/>
      <c r="BW257" s="15"/>
      <c r="BX257" s="15"/>
      <c r="BZ257" s="15"/>
      <c r="CA257" s="15"/>
      <c r="CC257" s="15"/>
      <c r="CD257" s="15"/>
      <c r="CF257" s="15"/>
      <c r="CG257" s="15"/>
      <c r="CI257" s="15"/>
      <c r="CJ257" s="15"/>
      <c r="CL257" s="15"/>
      <c r="CM257" s="15"/>
      <c r="CO257" s="15"/>
      <c r="CP257" s="15"/>
      <c r="CR257" s="15"/>
      <c r="CS257" s="15"/>
      <c r="CU257" s="15"/>
      <c r="CV257" s="15"/>
      <c r="CX257" s="15"/>
      <c r="CY257" s="15"/>
      <c r="DA257" s="15"/>
      <c r="DC257" s="15"/>
      <c r="DE257" s="15"/>
      <c r="DG257" s="15"/>
      <c r="DI257" s="15"/>
      <c r="DK257" s="15"/>
      <c r="DM257" s="15"/>
      <c r="DO257" s="15"/>
      <c r="DW257" s="15"/>
      <c r="DY257" s="15"/>
      <c r="EA257" s="15"/>
      <c r="EC257" s="15"/>
      <c r="EE257" s="15"/>
      <c r="EG257" s="15"/>
    </row>
    <row r="258" spans="1:137">
      <c r="A258" s="14">
        <v>3070</v>
      </c>
      <c r="B258" s="15" t="s">
        <v>408</v>
      </c>
      <c r="D258" s="15"/>
      <c r="F258" s="15"/>
      <c r="H258" s="15"/>
      <c r="J258" s="15"/>
      <c r="L258" s="15"/>
      <c r="N258" s="15"/>
      <c r="P258" s="15"/>
      <c r="R258" s="15"/>
      <c r="T258" s="15"/>
      <c r="W258" s="15"/>
      <c r="X258" s="15"/>
      <c r="Z258" s="15"/>
      <c r="AA258" s="15"/>
      <c r="AC258" s="15"/>
      <c r="AD258" s="15"/>
      <c r="AF258" s="15"/>
      <c r="AG258" s="15"/>
      <c r="AI258" s="15"/>
      <c r="AJ258" s="15"/>
      <c r="AL258" s="15"/>
      <c r="AM258" s="15"/>
      <c r="AO258" s="15"/>
      <c r="AP258" s="15"/>
      <c r="AQ258" s="15"/>
      <c r="AS258" s="15"/>
      <c r="AT258" s="15" t="s">
        <v>243</v>
      </c>
      <c r="AW258" s="15"/>
      <c r="AY258" s="15"/>
      <c r="AZ258" s="15"/>
      <c r="BB258" s="15"/>
      <c r="BD258" s="15"/>
      <c r="BF258" s="15"/>
      <c r="BG258" s="15"/>
      <c r="BI258" s="15"/>
      <c r="BJ258" s="15"/>
      <c r="BL258" s="15"/>
      <c r="BM258" s="15"/>
      <c r="BO258" s="15"/>
      <c r="BP258" s="15"/>
      <c r="BR258" s="15"/>
      <c r="BS258" s="15"/>
      <c r="BU258" s="15"/>
      <c r="BW258" s="15"/>
      <c r="BX258" s="15"/>
      <c r="BZ258" s="15"/>
      <c r="CA258" s="15"/>
      <c r="CC258" s="15"/>
      <c r="CD258" s="15"/>
      <c r="CF258" s="15"/>
      <c r="CG258" s="15"/>
      <c r="CI258" s="15"/>
      <c r="CJ258" s="15"/>
      <c r="CL258" s="15"/>
      <c r="CM258" s="15"/>
      <c r="CO258" s="15"/>
      <c r="CP258" s="15"/>
      <c r="CR258" s="15"/>
      <c r="CS258" s="15"/>
      <c r="CU258" s="15"/>
      <c r="CV258" s="15"/>
      <c r="CX258" s="15"/>
      <c r="CY258" s="15"/>
      <c r="DA258" s="15"/>
      <c r="DC258" s="15"/>
      <c r="DE258" s="15"/>
      <c r="DG258" s="15"/>
      <c r="DI258" s="15"/>
      <c r="DK258" s="15"/>
      <c r="DM258" s="15"/>
      <c r="DO258" s="15"/>
      <c r="DW258" s="15"/>
      <c r="DY258" s="15"/>
      <c r="EA258" s="15"/>
      <c r="EC258" s="15"/>
      <c r="EE258" s="15"/>
      <c r="EG258" s="15"/>
    </row>
    <row r="259" spans="1:137">
      <c r="A259" s="14">
        <v>3071</v>
      </c>
      <c r="B259" s="15" t="s">
        <v>409</v>
      </c>
      <c r="D259" s="15"/>
      <c r="F259" s="15"/>
      <c r="H259" s="15"/>
      <c r="J259" s="15"/>
      <c r="L259" s="15"/>
      <c r="N259" s="15"/>
      <c r="P259" s="15"/>
      <c r="R259" s="15"/>
      <c r="T259" s="15"/>
      <c r="W259" s="15"/>
      <c r="X259" s="15"/>
      <c r="Z259" s="15"/>
      <c r="AA259" s="15"/>
      <c r="AC259" s="15"/>
      <c r="AD259" s="15"/>
      <c r="AF259" s="15"/>
      <c r="AG259" s="15"/>
      <c r="AI259" s="15"/>
      <c r="AJ259" s="15"/>
      <c r="AL259" s="15"/>
      <c r="AM259" s="15"/>
      <c r="AO259" s="15"/>
      <c r="AP259" s="15"/>
      <c r="AQ259" s="15"/>
      <c r="AS259" s="15"/>
      <c r="AT259" s="15" t="s">
        <v>249</v>
      </c>
      <c r="AW259" s="15"/>
      <c r="AY259" s="15"/>
      <c r="AZ259" s="15"/>
      <c r="BB259" s="15"/>
      <c r="BD259" s="15"/>
      <c r="BF259" s="15"/>
      <c r="BG259" s="15"/>
      <c r="BI259" s="15"/>
      <c r="BJ259" s="15"/>
      <c r="BL259" s="15"/>
      <c r="BM259" s="15"/>
      <c r="BO259" s="15"/>
      <c r="BP259" s="15"/>
      <c r="BR259" s="15"/>
      <c r="BS259" s="15"/>
      <c r="BU259" s="15"/>
      <c r="BW259" s="15"/>
      <c r="BX259" s="15"/>
      <c r="BZ259" s="15"/>
      <c r="CA259" s="15"/>
      <c r="CC259" s="15"/>
      <c r="CD259" s="15"/>
      <c r="CF259" s="15"/>
      <c r="CG259" s="15"/>
      <c r="CI259" s="15"/>
      <c r="CJ259" s="15"/>
      <c r="CL259" s="15"/>
      <c r="CM259" s="15"/>
      <c r="CO259" s="15"/>
      <c r="CP259" s="15"/>
      <c r="CR259" s="15"/>
      <c r="CS259" s="15"/>
      <c r="CU259" s="15"/>
      <c r="CV259" s="15"/>
      <c r="CX259" s="15"/>
      <c r="CY259" s="15"/>
      <c r="DA259" s="15"/>
      <c r="DC259" s="15"/>
      <c r="DE259" s="15"/>
      <c r="DG259" s="15"/>
      <c r="DI259" s="15"/>
      <c r="DK259" s="15"/>
      <c r="DM259" s="15"/>
      <c r="DO259" s="15"/>
      <c r="DW259" s="15"/>
      <c r="DY259" s="15"/>
      <c r="EA259" s="15"/>
      <c r="EC259" s="15"/>
      <c r="EE259" s="15"/>
      <c r="EG259" s="15"/>
    </row>
    <row r="260" spans="1:137">
      <c r="A260" s="14">
        <v>3072</v>
      </c>
      <c r="B260" s="15" t="s">
        <v>410</v>
      </c>
      <c r="D260" s="15"/>
      <c r="F260" s="15"/>
      <c r="H260" s="15"/>
      <c r="J260" s="15"/>
      <c r="L260" s="15"/>
      <c r="N260" s="15"/>
      <c r="P260" s="15"/>
      <c r="R260" s="15"/>
      <c r="T260" s="15"/>
      <c r="W260" s="15"/>
      <c r="X260" s="15"/>
      <c r="Z260" s="15"/>
      <c r="AA260" s="15"/>
      <c r="AC260" s="15"/>
      <c r="AD260" s="15"/>
      <c r="AF260" s="15"/>
      <c r="AG260" s="15"/>
      <c r="AI260" s="15"/>
      <c r="AJ260" s="15"/>
      <c r="AL260" s="15"/>
      <c r="AM260" s="15"/>
      <c r="AO260" s="15"/>
      <c r="AP260" s="15"/>
      <c r="AQ260" s="15"/>
      <c r="AS260" s="15"/>
      <c r="AT260" s="15" t="s">
        <v>243</v>
      </c>
      <c r="AW260" s="15"/>
      <c r="AY260" s="15"/>
      <c r="AZ260" s="15"/>
      <c r="BB260" s="15"/>
      <c r="BD260" s="15"/>
      <c r="BF260" s="15"/>
      <c r="BG260" s="15"/>
      <c r="BI260" s="15"/>
      <c r="BJ260" s="15"/>
      <c r="BL260" s="15"/>
      <c r="BM260" s="15"/>
      <c r="BO260" s="15"/>
      <c r="BP260" s="15"/>
      <c r="BR260" s="15"/>
      <c r="BS260" s="15"/>
      <c r="BU260" s="15"/>
      <c r="BW260" s="15"/>
      <c r="BX260" s="15"/>
      <c r="BZ260" s="15"/>
      <c r="CA260" s="15"/>
      <c r="CC260" s="15"/>
      <c r="CD260" s="15"/>
      <c r="CF260" s="15"/>
      <c r="CG260" s="15"/>
      <c r="CI260" s="15"/>
      <c r="CJ260" s="15"/>
      <c r="CL260" s="15"/>
      <c r="CM260" s="15"/>
      <c r="CO260" s="15"/>
      <c r="CP260" s="15"/>
      <c r="CR260" s="15"/>
      <c r="CS260" s="15"/>
      <c r="CU260" s="15"/>
      <c r="CV260" s="15"/>
      <c r="CX260" s="15"/>
      <c r="CY260" s="15"/>
      <c r="DA260" s="15"/>
      <c r="DC260" s="15"/>
      <c r="DE260" s="15"/>
      <c r="DG260" s="15"/>
      <c r="DI260" s="15"/>
      <c r="DK260" s="15"/>
      <c r="DM260" s="15"/>
      <c r="DO260" s="15"/>
      <c r="DW260" s="15"/>
      <c r="DY260" s="15"/>
      <c r="EA260" s="15"/>
      <c r="EC260" s="15"/>
      <c r="EE260" s="15"/>
      <c r="EG260" s="15"/>
    </row>
    <row r="261" spans="1:137">
      <c r="A261" s="14">
        <v>3073</v>
      </c>
      <c r="B261" s="15" t="s">
        <v>379</v>
      </c>
      <c r="D261" s="15"/>
      <c r="F261" s="15"/>
      <c r="H261" s="15"/>
      <c r="J261" s="15"/>
      <c r="L261" s="15"/>
      <c r="N261" s="15"/>
      <c r="P261" s="15"/>
      <c r="R261" s="15"/>
      <c r="T261" s="15"/>
      <c r="W261" s="15"/>
      <c r="X261" s="15"/>
      <c r="Z261" s="15"/>
      <c r="AA261" s="15"/>
      <c r="AC261" s="15"/>
      <c r="AD261" s="15"/>
      <c r="AF261" s="15"/>
      <c r="AG261" s="15"/>
      <c r="AI261" s="15"/>
      <c r="AJ261" s="15"/>
      <c r="AL261" s="15"/>
      <c r="AM261" s="15"/>
      <c r="AO261" s="15"/>
      <c r="AP261" s="15"/>
      <c r="AQ261" s="15"/>
      <c r="AS261" s="15"/>
      <c r="AT261" s="15" t="s">
        <v>243</v>
      </c>
      <c r="AW261" s="15"/>
      <c r="AY261" s="15"/>
      <c r="AZ261" s="15"/>
      <c r="BB261" s="15"/>
      <c r="BD261" s="15"/>
      <c r="BF261" s="15"/>
      <c r="BG261" s="15"/>
      <c r="BI261" s="15"/>
      <c r="BJ261" s="15"/>
      <c r="BL261" s="15"/>
      <c r="BM261" s="15"/>
      <c r="BO261" s="15"/>
      <c r="BP261" s="15"/>
      <c r="BR261" s="15"/>
      <c r="BS261" s="15"/>
      <c r="BU261" s="15"/>
      <c r="BW261" s="15"/>
      <c r="BX261" s="15"/>
      <c r="BZ261" s="15"/>
      <c r="CA261" s="15"/>
      <c r="CC261" s="15"/>
      <c r="CD261" s="15"/>
      <c r="CF261" s="15"/>
      <c r="CG261" s="15"/>
      <c r="CI261" s="15"/>
      <c r="CJ261" s="15"/>
      <c r="CL261" s="15"/>
      <c r="CM261" s="15"/>
      <c r="CO261" s="15"/>
      <c r="CP261" s="15"/>
      <c r="CR261" s="15"/>
      <c r="CS261" s="15"/>
      <c r="CU261" s="15"/>
      <c r="CV261" s="15"/>
      <c r="CX261" s="15"/>
      <c r="CY261" s="15"/>
      <c r="DA261" s="15"/>
      <c r="DC261" s="15"/>
      <c r="DE261" s="15"/>
      <c r="DG261" s="15"/>
      <c r="DI261" s="15"/>
      <c r="DK261" s="15"/>
      <c r="DM261" s="15"/>
      <c r="DO261" s="15"/>
      <c r="DW261" s="15"/>
      <c r="DY261" s="15"/>
      <c r="EA261" s="15"/>
      <c r="EC261" s="15"/>
      <c r="EE261" s="15"/>
      <c r="EG261" s="15"/>
    </row>
    <row r="262" spans="1:137">
      <c r="A262" s="14">
        <v>3074</v>
      </c>
      <c r="B262" s="15" t="s">
        <v>380</v>
      </c>
      <c r="D262" s="15"/>
      <c r="F262" s="15"/>
      <c r="H262" s="15"/>
      <c r="J262" s="15"/>
      <c r="L262" s="15"/>
      <c r="N262" s="15"/>
      <c r="P262" s="15"/>
      <c r="R262" s="15"/>
      <c r="T262" s="15"/>
      <c r="W262" s="15"/>
      <c r="X262" s="15"/>
      <c r="Z262" s="15"/>
      <c r="AA262" s="15"/>
      <c r="AC262" s="15"/>
      <c r="AD262" s="15"/>
      <c r="AF262" s="15"/>
      <c r="AG262" s="15"/>
      <c r="AI262" s="15"/>
      <c r="AJ262" s="15"/>
      <c r="AL262" s="15"/>
      <c r="AM262" s="15"/>
      <c r="AO262" s="15"/>
      <c r="AP262" s="15"/>
      <c r="AQ262" s="15"/>
      <c r="AS262" s="15"/>
      <c r="AT262" s="15" t="s">
        <v>243</v>
      </c>
      <c r="AW262" s="15"/>
      <c r="AY262" s="15"/>
      <c r="AZ262" s="15"/>
      <c r="BB262" s="15"/>
      <c r="BD262" s="15"/>
      <c r="BF262" s="15"/>
      <c r="BG262" s="15"/>
      <c r="BI262" s="15"/>
      <c r="BJ262" s="15"/>
      <c r="BL262" s="15"/>
      <c r="BM262" s="15"/>
      <c r="BO262" s="15"/>
      <c r="BP262" s="15"/>
      <c r="BR262" s="15"/>
      <c r="BS262" s="15"/>
      <c r="BU262" s="15"/>
      <c r="BW262" s="15"/>
      <c r="BX262" s="15"/>
      <c r="BZ262" s="15"/>
      <c r="CA262" s="15"/>
      <c r="CC262" s="15"/>
      <c r="CD262" s="15"/>
      <c r="CF262" s="15"/>
      <c r="CG262" s="15"/>
      <c r="CI262" s="15"/>
      <c r="CJ262" s="15"/>
      <c r="CL262" s="15"/>
      <c r="CM262" s="15"/>
      <c r="CO262" s="15"/>
      <c r="CP262" s="15"/>
      <c r="CR262" s="15"/>
      <c r="CS262" s="15"/>
      <c r="CU262" s="15"/>
      <c r="CV262" s="15"/>
      <c r="CX262" s="15"/>
      <c r="CY262" s="15"/>
      <c r="DA262" s="15"/>
      <c r="DC262" s="15"/>
      <c r="DE262" s="15"/>
      <c r="DG262" s="15"/>
      <c r="DI262" s="15"/>
      <c r="DK262" s="15"/>
      <c r="DM262" s="15"/>
      <c r="DO262" s="15"/>
      <c r="DW262" s="15"/>
      <c r="DY262" s="15"/>
      <c r="EA262" s="15"/>
      <c r="EC262" s="15"/>
      <c r="EE262" s="15"/>
      <c r="EG262" s="15"/>
    </row>
    <row r="263" spans="1:137">
      <c r="A263" s="14">
        <v>3075</v>
      </c>
      <c r="B263" s="15" t="s">
        <v>381</v>
      </c>
      <c r="D263" s="15"/>
      <c r="F263" s="15"/>
      <c r="H263" s="15"/>
      <c r="J263" s="15"/>
      <c r="L263" s="15"/>
      <c r="N263" s="15"/>
      <c r="P263" s="15"/>
      <c r="R263" s="15"/>
      <c r="T263" s="15"/>
      <c r="W263" s="15"/>
      <c r="X263" s="15"/>
      <c r="Z263" s="15"/>
      <c r="AA263" s="15"/>
      <c r="AC263" s="15"/>
      <c r="AD263" s="15"/>
      <c r="AF263" s="15"/>
      <c r="AG263" s="15"/>
      <c r="AI263" s="15"/>
      <c r="AJ263" s="15"/>
      <c r="AL263" s="15"/>
      <c r="AM263" s="15"/>
      <c r="AO263" s="15"/>
      <c r="AP263" s="15"/>
      <c r="AQ263" s="15"/>
      <c r="AS263" s="15"/>
      <c r="AT263" s="15" t="s">
        <v>243</v>
      </c>
      <c r="AW263" s="15"/>
      <c r="AY263" s="15"/>
      <c r="AZ263" s="15"/>
      <c r="BB263" s="15"/>
      <c r="BD263" s="15"/>
      <c r="BF263" s="15"/>
      <c r="BG263" s="15"/>
      <c r="BI263" s="15"/>
      <c r="BJ263" s="15"/>
      <c r="BL263" s="15"/>
      <c r="BM263" s="15"/>
      <c r="BO263" s="15"/>
      <c r="BP263" s="15"/>
      <c r="BR263" s="15"/>
      <c r="BS263" s="15"/>
      <c r="BU263" s="15"/>
      <c r="BW263" s="15"/>
      <c r="BX263" s="15"/>
      <c r="BZ263" s="15"/>
      <c r="CA263" s="15"/>
      <c r="CC263" s="15"/>
      <c r="CD263" s="15"/>
      <c r="CF263" s="15"/>
      <c r="CG263" s="15"/>
      <c r="CI263" s="15"/>
      <c r="CJ263" s="15"/>
      <c r="CL263" s="15"/>
      <c r="CM263" s="15"/>
      <c r="CO263" s="15"/>
      <c r="CP263" s="15"/>
      <c r="CR263" s="15"/>
      <c r="CS263" s="15"/>
      <c r="CU263" s="15"/>
      <c r="CV263" s="15"/>
      <c r="CX263" s="15"/>
      <c r="CY263" s="15"/>
      <c r="DA263" s="15"/>
      <c r="DC263" s="15"/>
      <c r="DE263" s="15"/>
      <c r="DG263" s="15"/>
      <c r="DI263" s="15"/>
      <c r="DK263" s="15"/>
      <c r="DM263" s="15"/>
      <c r="DO263" s="15"/>
      <c r="DW263" s="15"/>
      <c r="DY263" s="15"/>
      <c r="EA263" s="15"/>
      <c r="EC263" s="15"/>
      <c r="EE263" s="15"/>
      <c r="EG263" s="15"/>
    </row>
    <row r="264" spans="1:137">
      <c r="A264" s="14">
        <v>3076</v>
      </c>
      <c r="B264" s="15" t="s">
        <v>411</v>
      </c>
      <c r="D264" s="15"/>
      <c r="F264" s="15"/>
      <c r="H264" s="15"/>
      <c r="J264" s="15"/>
      <c r="L264" s="15"/>
      <c r="N264" s="15"/>
      <c r="P264" s="15"/>
      <c r="R264" s="15"/>
      <c r="T264" s="15"/>
      <c r="W264" s="15"/>
      <c r="X264" s="15"/>
      <c r="Z264" s="15"/>
      <c r="AA264" s="15"/>
      <c r="AC264" s="15"/>
      <c r="AD264" s="15"/>
      <c r="AF264" s="15"/>
      <c r="AG264" s="15"/>
      <c r="AI264" s="15"/>
      <c r="AJ264" s="15"/>
      <c r="AL264" s="15"/>
      <c r="AM264" s="15"/>
      <c r="AO264" s="15"/>
      <c r="AP264" s="15"/>
      <c r="AQ264" s="15"/>
      <c r="AS264" s="15"/>
      <c r="AT264" s="15" t="s">
        <v>243</v>
      </c>
      <c r="AW264" s="15"/>
      <c r="AY264" s="15"/>
      <c r="AZ264" s="15"/>
      <c r="BB264" s="15"/>
      <c r="BD264" s="15"/>
      <c r="BF264" s="15"/>
      <c r="BG264" s="15"/>
      <c r="BI264" s="15"/>
      <c r="BJ264" s="15"/>
      <c r="BL264" s="15"/>
      <c r="BM264" s="15"/>
      <c r="BO264" s="15"/>
      <c r="BP264" s="15"/>
      <c r="BR264" s="15"/>
      <c r="BS264" s="15"/>
      <c r="BU264" s="15"/>
      <c r="BW264" s="15"/>
      <c r="BX264" s="15"/>
      <c r="BZ264" s="15"/>
      <c r="CA264" s="15"/>
      <c r="CC264" s="15"/>
      <c r="CD264" s="15"/>
      <c r="CF264" s="15"/>
      <c r="CG264" s="15"/>
      <c r="CI264" s="15"/>
      <c r="CJ264" s="15"/>
      <c r="CL264" s="15"/>
      <c r="CM264" s="15"/>
      <c r="CO264" s="15"/>
      <c r="CP264" s="15"/>
      <c r="CR264" s="15"/>
      <c r="CS264" s="15"/>
      <c r="CU264" s="15"/>
      <c r="CV264" s="15"/>
      <c r="CX264" s="15"/>
      <c r="CY264" s="15"/>
      <c r="DA264" s="15"/>
      <c r="DC264" s="15"/>
      <c r="DE264" s="15"/>
      <c r="DG264" s="15"/>
      <c r="DI264" s="15"/>
      <c r="DK264" s="15"/>
      <c r="DM264" s="15"/>
      <c r="DO264" s="15"/>
      <c r="DW264" s="15"/>
      <c r="DY264" s="15"/>
      <c r="EA264" s="15"/>
      <c r="EC264" s="15"/>
      <c r="EE264" s="15"/>
      <c r="EG264" s="15"/>
    </row>
    <row r="265" spans="1:137">
      <c r="A265" s="14">
        <v>3077</v>
      </c>
      <c r="B265" s="15" t="s">
        <v>412</v>
      </c>
      <c r="D265" s="15"/>
      <c r="F265" s="15"/>
      <c r="H265" s="15"/>
      <c r="J265" s="15"/>
      <c r="L265" s="15"/>
      <c r="N265" s="15"/>
      <c r="P265" s="15"/>
      <c r="R265" s="15"/>
      <c r="T265" s="15"/>
      <c r="W265" s="15"/>
      <c r="X265" s="15"/>
      <c r="Z265" s="15"/>
      <c r="AA265" s="15"/>
      <c r="AC265" s="15"/>
      <c r="AD265" s="15"/>
      <c r="AF265" s="15"/>
      <c r="AG265" s="15"/>
      <c r="AI265" s="15"/>
      <c r="AJ265" s="15"/>
      <c r="AL265" s="15"/>
      <c r="AM265" s="15"/>
      <c r="AO265" s="15"/>
      <c r="AP265" s="15"/>
      <c r="AQ265" s="15"/>
      <c r="AS265" s="15"/>
      <c r="AT265" s="15" t="s">
        <v>243</v>
      </c>
      <c r="AW265" s="15"/>
      <c r="AY265" s="15"/>
      <c r="AZ265" s="15"/>
      <c r="BB265" s="15"/>
      <c r="BD265" s="15"/>
      <c r="BF265" s="15"/>
      <c r="BG265" s="15"/>
      <c r="BI265" s="15"/>
      <c r="BJ265" s="15"/>
      <c r="BL265" s="15"/>
      <c r="BM265" s="15"/>
      <c r="BO265" s="15"/>
      <c r="BP265" s="15"/>
      <c r="BR265" s="15"/>
      <c r="BS265" s="15"/>
      <c r="BU265" s="15"/>
      <c r="BW265" s="15"/>
      <c r="BX265" s="15"/>
      <c r="BZ265" s="15"/>
      <c r="CA265" s="15"/>
      <c r="CC265" s="15"/>
      <c r="CD265" s="15"/>
      <c r="CF265" s="15"/>
      <c r="CG265" s="15"/>
      <c r="CI265" s="15"/>
      <c r="CJ265" s="15"/>
      <c r="CL265" s="15"/>
      <c r="CM265" s="15"/>
      <c r="CO265" s="15"/>
      <c r="CP265" s="15"/>
      <c r="CR265" s="15"/>
      <c r="CS265" s="15"/>
      <c r="CU265" s="15"/>
      <c r="CV265" s="15"/>
      <c r="CX265" s="15"/>
      <c r="CY265" s="15"/>
      <c r="DA265" s="15"/>
      <c r="DC265" s="15"/>
      <c r="DE265" s="15"/>
      <c r="DG265" s="15"/>
      <c r="DI265" s="15"/>
      <c r="DK265" s="15"/>
      <c r="DM265" s="15"/>
      <c r="DO265" s="15"/>
      <c r="DW265" s="15"/>
      <c r="DY265" s="15"/>
      <c r="EA265" s="15"/>
      <c r="EC265" s="15"/>
      <c r="EE265" s="15"/>
      <c r="EG265" s="15"/>
    </row>
    <row r="266" spans="1:137">
      <c r="A266" s="14">
        <v>3078</v>
      </c>
      <c r="B266" s="15" t="s">
        <v>413</v>
      </c>
      <c r="D266" s="15"/>
      <c r="F266" s="15"/>
      <c r="H266" s="15"/>
      <c r="J266" s="15"/>
      <c r="L266" s="15"/>
      <c r="N266" s="15"/>
      <c r="P266" s="15"/>
      <c r="R266" s="15"/>
      <c r="T266" s="15"/>
      <c r="W266" s="15"/>
      <c r="X266" s="15"/>
      <c r="Z266" s="15"/>
      <c r="AA266" s="15"/>
      <c r="AC266" s="15"/>
      <c r="AD266" s="15"/>
      <c r="AF266" s="15"/>
      <c r="AG266" s="15"/>
      <c r="AI266" s="15"/>
      <c r="AJ266" s="15"/>
      <c r="AL266" s="15"/>
      <c r="AM266" s="15"/>
      <c r="AO266" s="15"/>
      <c r="AP266" s="15"/>
      <c r="AQ266" s="15"/>
      <c r="AS266" s="15"/>
      <c r="AT266" s="15" t="s">
        <v>243</v>
      </c>
      <c r="AW266" s="15"/>
      <c r="AY266" s="15"/>
      <c r="AZ266" s="15"/>
      <c r="BB266" s="15"/>
      <c r="BD266" s="15"/>
      <c r="BF266" s="15"/>
      <c r="BG266" s="15"/>
      <c r="BI266" s="15"/>
      <c r="BJ266" s="15"/>
      <c r="BL266" s="15"/>
      <c r="BM266" s="15"/>
      <c r="BO266" s="15"/>
      <c r="BP266" s="15"/>
      <c r="BR266" s="15"/>
      <c r="BS266" s="15"/>
      <c r="BU266" s="15"/>
      <c r="BW266" s="15"/>
      <c r="BX266" s="15"/>
      <c r="BZ266" s="15"/>
      <c r="CA266" s="15"/>
      <c r="CC266" s="15"/>
      <c r="CD266" s="15"/>
      <c r="CF266" s="15"/>
      <c r="CG266" s="15"/>
      <c r="CI266" s="15"/>
      <c r="CJ266" s="15"/>
      <c r="CL266" s="15"/>
      <c r="CM266" s="15"/>
      <c r="CO266" s="15"/>
      <c r="CP266" s="15"/>
      <c r="CR266" s="15"/>
      <c r="CS266" s="15"/>
      <c r="CU266" s="15"/>
      <c r="CV266" s="15"/>
      <c r="CX266" s="15"/>
      <c r="CY266" s="15"/>
      <c r="DA266" s="15"/>
      <c r="DC266" s="15"/>
      <c r="DE266" s="15"/>
      <c r="DG266" s="15"/>
      <c r="DI266" s="15"/>
      <c r="DK266" s="15"/>
      <c r="DM266" s="15"/>
      <c r="DO266" s="15"/>
      <c r="DW266" s="15"/>
      <c r="DY266" s="15"/>
      <c r="EA266" s="15"/>
      <c r="EC266" s="15"/>
      <c r="EE266" s="15"/>
      <c r="EG266" s="15"/>
    </row>
    <row r="267" spans="1:137">
      <c r="A267" s="14">
        <v>3079</v>
      </c>
      <c r="B267" s="15" t="s">
        <v>414</v>
      </c>
      <c r="D267" s="15"/>
      <c r="F267" s="15"/>
      <c r="H267" s="15"/>
      <c r="J267" s="15"/>
      <c r="L267" s="15"/>
      <c r="N267" s="15"/>
      <c r="P267" s="15"/>
      <c r="R267" s="15"/>
      <c r="T267" s="15"/>
      <c r="W267" s="15"/>
      <c r="X267" s="15"/>
      <c r="Z267" s="15"/>
      <c r="AA267" s="15"/>
      <c r="AC267" s="15"/>
      <c r="AD267" s="15"/>
      <c r="AF267" s="15"/>
      <c r="AG267" s="15"/>
      <c r="AI267" s="15"/>
      <c r="AJ267" s="15"/>
      <c r="AL267" s="15"/>
      <c r="AM267" s="15"/>
      <c r="AO267" s="15"/>
      <c r="AP267" s="15"/>
      <c r="AQ267" s="15"/>
      <c r="AS267" s="15"/>
      <c r="AT267" s="15" t="s">
        <v>243</v>
      </c>
      <c r="AW267" s="15"/>
      <c r="AY267" s="15"/>
      <c r="AZ267" s="15"/>
      <c r="BB267" s="15"/>
      <c r="BD267" s="15"/>
      <c r="BF267" s="15"/>
      <c r="BG267" s="15"/>
      <c r="BI267" s="15"/>
      <c r="BJ267" s="15"/>
      <c r="BL267" s="15"/>
      <c r="BM267" s="15"/>
      <c r="BO267" s="15"/>
      <c r="BP267" s="15"/>
      <c r="BR267" s="15"/>
      <c r="BS267" s="15"/>
      <c r="BU267" s="15"/>
      <c r="BW267" s="15"/>
      <c r="BX267" s="15"/>
      <c r="BZ267" s="15"/>
      <c r="CA267" s="15"/>
      <c r="CC267" s="15"/>
      <c r="CD267" s="15"/>
      <c r="CF267" s="15"/>
      <c r="CG267" s="15"/>
      <c r="CI267" s="15"/>
      <c r="CJ267" s="15"/>
      <c r="CL267" s="15"/>
      <c r="CM267" s="15"/>
      <c r="CO267" s="15"/>
      <c r="CP267" s="15"/>
      <c r="CR267" s="15"/>
      <c r="CS267" s="15"/>
      <c r="CU267" s="15"/>
      <c r="CV267" s="15"/>
      <c r="CX267" s="15"/>
      <c r="CY267" s="15"/>
      <c r="DA267" s="15"/>
      <c r="DC267" s="15"/>
      <c r="DE267" s="15"/>
      <c r="DG267" s="15"/>
      <c r="DI267" s="15"/>
      <c r="DK267" s="15"/>
      <c r="DM267" s="15"/>
      <c r="DO267" s="15"/>
      <c r="DW267" s="15"/>
      <c r="DY267" s="15"/>
      <c r="EA267" s="15"/>
      <c r="EC267" s="15"/>
      <c r="EE267" s="15"/>
      <c r="EG267" s="15"/>
    </row>
    <row r="268" spans="1:137">
      <c r="A268" s="14">
        <v>3080</v>
      </c>
      <c r="B268" s="15" t="s">
        <v>415</v>
      </c>
      <c r="D268" s="15"/>
      <c r="F268" s="15"/>
      <c r="H268" s="15"/>
      <c r="J268" s="15"/>
      <c r="L268" s="15"/>
      <c r="N268" s="15"/>
      <c r="P268" s="15"/>
      <c r="R268" s="15"/>
      <c r="T268" s="15"/>
      <c r="W268" s="15"/>
      <c r="X268" s="15"/>
      <c r="Z268" s="15"/>
      <c r="AA268" s="15"/>
      <c r="AC268" s="15"/>
      <c r="AD268" s="15"/>
      <c r="AF268" s="15"/>
      <c r="AG268" s="15"/>
      <c r="AI268" s="15"/>
      <c r="AJ268" s="15"/>
      <c r="AL268" s="15"/>
      <c r="AM268" s="15"/>
      <c r="AO268" s="15"/>
      <c r="AP268" s="15"/>
      <c r="AQ268" s="15"/>
      <c r="AS268" s="15"/>
      <c r="AT268" s="15" t="s">
        <v>243</v>
      </c>
      <c r="AW268" s="15"/>
      <c r="AY268" s="15"/>
      <c r="AZ268" s="15"/>
      <c r="BB268" s="15"/>
      <c r="BD268" s="15"/>
      <c r="BF268" s="15"/>
      <c r="BG268" s="15"/>
      <c r="BI268" s="15"/>
      <c r="BJ268" s="15"/>
      <c r="BL268" s="15"/>
      <c r="BM268" s="15"/>
      <c r="BO268" s="15"/>
      <c r="BP268" s="15"/>
      <c r="BR268" s="15"/>
      <c r="BS268" s="15"/>
      <c r="BU268" s="15"/>
      <c r="BW268" s="15"/>
      <c r="BX268" s="15"/>
      <c r="BZ268" s="15"/>
      <c r="CA268" s="15"/>
      <c r="CC268" s="15"/>
      <c r="CD268" s="15"/>
      <c r="CF268" s="15"/>
      <c r="CG268" s="15"/>
      <c r="CI268" s="15"/>
      <c r="CJ268" s="15"/>
      <c r="CL268" s="15"/>
      <c r="CM268" s="15"/>
      <c r="CO268" s="15"/>
      <c r="CP268" s="15"/>
      <c r="CR268" s="15"/>
      <c r="CS268" s="15"/>
      <c r="CU268" s="15"/>
      <c r="CV268" s="15"/>
      <c r="CX268" s="15"/>
      <c r="CY268" s="15"/>
      <c r="DA268" s="15"/>
      <c r="DC268" s="15"/>
      <c r="DE268" s="15"/>
      <c r="DG268" s="15"/>
      <c r="DI268" s="15"/>
      <c r="DK268" s="15"/>
      <c r="DM268" s="15"/>
      <c r="DO268" s="15"/>
      <c r="DW268" s="15"/>
      <c r="DY268" s="15"/>
      <c r="EA268" s="15"/>
      <c r="EC268" s="15"/>
      <c r="EE268" s="15"/>
      <c r="EG268" s="15"/>
    </row>
    <row r="269" spans="1:137">
      <c r="A269" s="14">
        <v>3081</v>
      </c>
      <c r="B269" s="15" t="s">
        <v>397</v>
      </c>
      <c r="D269" s="15"/>
      <c r="F269" s="15"/>
      <c r="H269" s="15"/>
      <c r="J269" s="15"/>
      <c r="L269" s="15"/>
      <c r="N269" s="15"/>
      <c r="P269" s="15"/>
      <c r="R269" s="15"/>
      <c r="T269" s="15"/>
      <c r="W269" s="15"/>
      <c r="X269" s="15"/>
      <c r="Z269" s="15"/>
      <c r="AA269" s="15"/>
      <c r="AC269" s="15"/>
      <c r="AD269" s="15"/>
      <c r="AF269" s="15"/>
      <c r="AG269" s="15"/>
      <c r="AI269" s="15"/>
      <c r="AJ269" s="15"/>
      <c r="AL269" s="15"/>
      <c r="AM269" s="15"/>
      <c r="AO269" s="15"/>
      <c r="AP269" s="15"/>
      <c r="AQ269" s="15"/>
      <c r="AS269" s="15"/>
      <c r="AT269" s="15" t="s">
        <v>243</v>
      </c>
      <c r="AW269" s="15"/>
      <c r="AY269" s="15"/>
      <c r="AZ269" s="15"/>
      <c r="BB269" s="15"/>
      <c r="BD269" s="15"/>
      <c r="BF269" s="15"/>
      <c r="BG269" s="15"/>
      <c r="BI269" s="15"/>
      <c r="BJ269" s="15"/>
      <c r="BL269" s="15"/>
      <c r="BM269" s="15"/>
      <c r="BO269" s="15"/>
      <c r="BP269" s="15"/>
      <c r="BR269" s="15"/>
      <c r="BS269" s="15"/>
      <c r="BU269" s="15"/>
      <c r="BW269" s="15"/>
      <c r="BX269" s="15"/>
      <c r="BZ269" s="15"/>
      <c r="CA269" s="15"/>
      <c r="CC269" s="15"/>
      <c r="CD269" s="15"/>
      <c r="CF269" s="15"/>
      <c r="CG269" s="15"/>
      <c r="CI269" s="15"/>
      <c r="CJ269" s="15"/>
      <c r="CL269" s="15"/>
      <c r="CM269" s="15"/>
      <c r="CO269" s="15"/>
      <c r="CP269" s="15"/>
      <c r="CR269" s="15"/>
      <c r="CS269" s="15"/>
      <c r="CU269" s="15"/>
      <c r="CV269" s="15"/>
      <c r="CX269" s="15"/>
      <c r="CY269" s="15"/>
      <c r="DA269" s="15"/>
      <c r="DC269" s="15"/>
      <c r="DE269" s="15"/>
      <c r="DG269" s="15"/>
      <c r="DI269" s="15"/>
      <c r="DK269" s="15"/>
      <c r="DM269" s="15"/>
      <c r="DO269" s="15"/>
      <c r="DW269" s="15"/>
      <c r="DY269" s="15"/>
      <c r="EA269" s="15"/>
      <c r="EC269" s="15"/>
      <c r="EE269" s="15"/>
      <c r="EG269" s="15"/>
    </row>
    <row r="270" spans="1:137">
      <c r="A270" s="14">
        <v>3082</v>
      </c>
      <c r="B270" s="15" t="s">
        <v>416</v>
      </c>
      <c r="D270" s="15"/>
      <c r="F270" s="15"/>
      <c r="H270" s="15"/>
      <c r="J270" s="15"/>
      <c r="L270" s="15"/>
      <c r="N270" s="15"/>
      <c r="P270" s="15"/>
      <c r="R270" s="15"/>
      <c r="T270" s="15"/>
      <c r="W270" s="15"/>
      <c r="X270" s="15"/>
      <c r="Z270" s="15"/>
      <c r="AA270" s="15"/>
      <c r="AC270" s="15"/>
      <c r="AD270" s="15"/>
      <c r="AF270" s="15"/>
      <c r="AG270" s="15"/>
      <c r="AI270" s="15"/>
      <c r="AJ270" s="15"/>
      <c r="AL270" s="15"/>
      <c r="AM270" s="15"/>
      <c r="AO270" s="15"/>
      <c r="AP270" s="15"/>
      <c r="AQ270" s="15"/>
      <c r="AS270" s="15"/>
      <c r="AT270" s="15" t="s">
        <v>243</v>
      </c>
      <c r="AW270" s="15"/>
      <c r="AY270" s="15"/>
      <c r="AZ270" s="15"/>
      <c r="BB270" s="15"/>
      <c r="BD270" s="15"/>
      <c r="BF270" s="15"/>
      <c r="BG270" s="15"/>
      <c r="BI270" s="15"/>
      <c r="BJ270" s="15"/>
      <c r="BL270" s="15"/>
      <c r="BM270" s="15"/>
      <c r="BO270" s="15"/>
      <c r="BP270" s="15"/>
      <c r="BR270" s="15"/>
      <c r="BS270" s="15"/>
      <c r="BU270" s="15"/>
      <c r="BW270" s="15"/>
      <c r="BX270" s="15"/>
      <c r="BZ270" s="15"/>
      <c r="CA270" s="15"/>
      <c r="CC270" s="15"/>
      <c r="CD270" s="15"/>
      <c r="CF270" s="15"/>
      <c r="CG270" s="15"/>
      <c r="CI270" s="15"/>
      <c r="CJ270" s="15"/>
      <c r="CL270" s="15"/>
      <c r="CM270" s="15"/>
      <c r="CO270" s="15"/>
      <c r="CP270" s="15"/>
      <c r="CR270" s="15"/>
      <c r="CS270" s="15"/>
      <c r="CU270" s="15"/>
      <c r="CV270" s="15"/>
      <c r="CX270" s="15"/>
      <c r="CY270" s="15"/>
      <c r="DA270" s="15"/>
      <c r="DC270" s="15"/>
      <c r="DE270" s="15"/>
      <c r="DG270" s="15"/>
      <c r="DI270" s="15"/>
      <c r="DK270" s="15"/>
      <c r="DM270" s="15"/>
      <c r="DO270" s="15"/>
      <c r="DW270" s="15"/>
      <c r="DY270" s="15"/>
      <c r="EA270" s="15"/>
      <c r="EC270" s="15"/>
      <c r="EE270" s="15"/>
      <c r="EG270" s="15"/>
    </row>
    <row r="271" spans="1:137">
      <c r="A271" s="14">
        <v>3083</v>
      </c>
      <c r="B271" s="15" t="s">
        <v>417</v>
      </c>
      <c r="D271" s="15"/>
      <c r="F271" s="15"/>
      <c r="H271" s="15"/>
      <c r="J271" s="15"/>
      <c r="L271" s="15"/>
      <c r="N271" s="15"/>
      <c r="P271" s="15"/>
      <c r="R271" s="15"/>
      <c r="T271" s="15"/>
      <c r="W271" s="15"/>
      <c r="X271" s="15"/>
      <c r="Z271" s="15"/>
      <c r="AA271" s="15"/>
      <c r="AC271" s="15"/>
      <c r="AD271" s="15"/>
      <c r="AF271" s="15"/>
      <c r="AG271" s="15"/>
      <c r="AI271" s="15"/>
      <c r="AJ271" s="15"/>
      <c r="AL271" s="15"/>
      <c r="AM271" s="15"/>
      <c r="AO271" s="15"/>
      <c r="AP271" s="15"/>
      <c r="AQ271" s="15"/>
      <c r="AS271" s="15"/>
      <c r="AT271" s="15" t="s">
        <v>243</v>
      </c>
      <c r="AW271" s="15"/>
      <c r="AY271" s="15"/>
      <c r="AZ271" s="15"/>
      <c r="BB271" s="15"/>
      <c r="BD271" s="15"/>
      <c r="BF271" s="15"/>
      <c r="BG271" s="15"/>
      <c r="BI271" s="15"/>
      <c r="BJ271" s="15"/>
      <c r="BL271" s="15"/>
      <c r="BM271" s="15"/>
      <c r="BO271" s="15"/>
      <c r="BP271" s="15"/>
      <c r="BR271" s="15"/>
      <c r="BS271" s="15"/>
      <c r="BU271" s="15"/>
      <c r="BW271" s="15"/>
      <c r="BX271" s="15"/>
      <c r="BZ271" s="15"/>
      <c r="CA271" s="15"/>
      <c r="CC271" s="15"/>
      <c r="CD271" s="15"/>
      <c r="CF271" s="15"/>
      <c r="CG271" s="15"/>
      <c r="CI271" s="15"/>
      <c r="CJ271" s="15"/>
      <c r="CL271" s="15"/>
      <c r="CM271" s="15"/>
      <c r="CO271" s="15"/>
      <c r="CP271" s="15"/>
      <c r="CR271" s="15"/>
      <c r="CS271" s="15"/>
      <c r="CU271" s="15"/>
      <c r="CV271" s="15"/>
      <c r="CX271" s="15"/>
      <c r="CY271" s="15"/>
      <c r="DA271" s="15"/>
      <c r="DC271" s="15"/>
      <c r="DE271" s="15"/>
      <c r="DG271" s="15"/>
      <c r="DI271" s="15"/>
      <c r="DK271" s="15"/>
      <c r="DM271" s="15"/>
      <c r="DO271" s="15"/>
      <c r="DW271" s="15"/>
      <c r="DY271" s="15"/>
      <c r="EA271" s="15"/>
      <c r="EC271" s="15"/>
      <c r="EE271" s="15"/>
      <c r="EG271" s="15"/>
    </row>
    <row r="272" spans="1:137">
      <c r="A272" s="14">
        <v>3084</v>
      </c>
      <c r="B272" s="15" t="s">
        <v>418</v>
      </c>
      <c r="D272" s="15"/>
      <c r="F272" s="15"/>
      <c r="H272" s="15"/>
      <c r="J272" s="15"/>
      <c r="L272" s="15"/>
      <c r="N272" s="15"/>
      <c r="P272" s="15"/>
      <c r="R272" s="15"/>
      <c r="T272" s="15"/>
      <c r="W272" s="15"/>
      <c r="X272" s="15"/>
      <c r="Z272" s="15"/>
      <c r="AA272" s="15"/>
      <c r="AC272" s="15"/>
      <c r="AD272" s="15"/>
      <c r="AF272" s="15"/>
      <c r="AG272" s="15"/>
      <c r="AI272" s="15"/>
      <c r="AJ272" s="15"/>
      <c r="AL272" s="15"/>
      <c r="AM272" s="15"/>
      <c r="AO272" s="15"/>
      <c r="AP272" s="15"/>
      <c r="AQ272" s="15"/>
      <c r="AS272" s="15"/>
      <c r="AT272" s="15" t="s">
        <v>243</v>
      </c>
      <c r="AW272" s="15"/>
      <c r="AY272" s="15"/>
      <c r="AZ272" s="15"/>
      <c r="BB272" s="15"/>
      <c r="BD272" s="15"/>
      <c r="BF272" s="15"/>
      <c r="BG272" s="15"/>
      <c r="BI272" s="15"/>
      <c r="BJ272" s="15"/>
      <c r="BL272" s="15"/>
      <c r="BM272" s="15"/>
      <c r="BO272" s="15"/>
      <c r="BP272" s="15"/>
      <c r="BR272" s="15"/>
      <c r="BS272" s="15"/>
      <c r="BU272" s="15"/>
      <c r="BW272" s="15"/>
      <c r="BX272" s="15"/>
      <c r="BZ272" s="15"/>
      <c r="CA272" s="15"/>
      <c r="CC272" s="15"/>
      <c r="CD272" s="15"/>
      <c r="CF272" s="15"/>
      <c r="CG272" s="15"/>
      <c r="CI272" s="15"/>
      <c r="CJ272" s="15"/>
      <c r="CL272" s="15"/>
      <c r="CM272" s="15"/>
      <c r="CO272" s="15"/>
      <c r="CP272" s="15"/>
      <c r="CR272" s="15"/>
      <c r="CS272" s="15"/>
      <c r="CU272" s="15"/>
      <c r="CV272" s="15"/>
      <c r="CX272" s="15"/>
      <c r="CY272" s="15"/>
      <c r="DA272" s="15"/>
      <c r="DC272" s="15"/>
      <c r="DE272" s="15"/>
      <c r="DG272" s="15"/>
      <c r="DI272" s="15"/>
      <c r="DK272" s="15"/>
      <c r="DM272" s="15"/>
      <c r="DO272" s="15"/>
      <c r="DW272" s="15"/>
      <c r="DY272" s="15"/>
      <c r="EA272" s="15"/>
      <c r="EC272" s="15"/>
      <c r="EE272" s="15"/>
      <c r="EG272" s="15"/>
    </row>
    <row r="273" spans="1:137">
      <c r="A273" s="14">
        <v>3085</v>
      </c>
      <c r="B273" s="15" t="s">
        <v>419</v>
      </c>
      <c r="D273" s="15"/>
      <c r="F273" s="15"/>
      <c r="H273" s="15"/>
      <c r="J273" s="15"/>
      <c r="L273" s="15"/>
      <c r="N273" s="15"/>
      <c r="P273" s="15"/>
      <c r="R273" s="15"/>
      <c r="T273" s="15"/>
      <c r="W273" s="15"/>
      <c r="X273" s="15"/>
      <c r="Z273" s="15"/>
      <c r="AA273" s="15"/>
      <c r="AC273" s="15"/>
      <c r="AD273" s="15"/>
      <c r="AF273" s="15"/>
      <c r="AG273" s="15"/>
      <c r="AI273" s="15"/>
      <c r="AJ273" s="15"/>
      <c r="AL273" s="15"/>
      <c r="AM273" s="15"/>
      <c r="AO273" s="15"/>
      <c r="AP273" s="15"/>
      <c r="AQ273" s="15"/>
      <c r="AS273" s="15"/>
      <c r="AT273" s="15" t="s">
        <v>243</v>
      </c>
      <c r="AW273" s="15"/>
      <c r="AY273" s="15"/>
      <c r="AZ273" s="15"/>
      <c r="BB273" s="15"/>
      <c r="BD273" s="15"/>
      <c r="BF273" s="15"/>
      <c r="BG273" s="15"/>
      <c r="BI273" s="15"/>
      <c r="BJ273" s="15"/>
      <c r="BL273" s="15"/>
      <c r="BM273" s="15"/>
      <c r="BO273" s="15"/>
      <c r="BP273" s="15"/>
      <c r="BR273" s="15"/>
      <c r="BS273" s="15"/>
      <c r="BU273" s="15"/>
      <c r="BW273" s="15"/>
      <c r="BX273" s="15"/>
      <c r="BZ273" s="15"/>
      <c r="CA273" s="15"/>
      <c r="CC273" s="15"/>
      <c r="CD273" s="15"/>
      <c r="CF273" s="15"/>
      <c r="CG273" s="15"/>
      <c r="CI273" s="15"/>
      <c r="CJ273" s="15"/>
      <c r="CL273" s="15"/>
      <c r="CM273" s="15"/>
      <c r="CO273" s="15"/>
      <c r="CP273" s="15"/>
      <c r="CR273" s="15"/>
      <c r="CS273" s="15"/>
      <c r="CU273" s="15"/>
      <c r="CV273" s="15"/>
      <c r="CX273" s="15"/>
      <c r="CY273" s="15"/>
      <c r="DA273" s="15"/>
      <c r="DC273" s="15"/>
      <c r="DE273" s="15"/>
      <c r="DG273" s="15"/>
      <c r="DI273" s="15"/>
      <c r="DK273" s="15"/>
      <c r="DM273" s="15"/>
      <c r="DO273" s="15"/>
      <c r="DW273" s="15"/>
      <c r="DY273" s="15"/>
      <c r="EA273" s="15"/>
      <c r="EC273" s="15"/>
      <c r="EE273" s="15"/>
      <c r="EG273" s="15"/>
    </row>
    <row r="274" spans="1:137">
      <c r="A274" s="14">
        <v>3086</v>
      </c>
      <c r="B274" s="15" t="s">
        <v>420</v>
      </c>
      <c r="D274" s="15"/>
      <c r="F274" s="15"/>
      <c r="H274" s="15"/>
      <c r="J274" s="15"/>
      <c r="L274" s="15"/>
      <c r="N274" s="15"/>
      <c r="P274" s="15"/>
      <c r="R274" s="15"/>
      <c r="T274" s="15"/>
      <c r="W274" s="15"/>
      <c r="X274" s="15"/>
      <c r="Z274" s="15"/>
      <c r="AA274" s="15"/>
      <c r="AC274" s="15"/>
      <c r="AD274" s="15"/>
      <c r="AF274" s="15"/>
      <c r="AG274" s="15"/>
      <c r="AI274" s="15"/>
      <c r="AJ274" s="15"/>
      <c r="AL274" s="15"/>
      <c r="AM274" s="15"/>
      <c r="AO274" s="15"/>
      <c r="AP274" s="15"/>
      <c r="AQ274" s="15"/>
      <c r="AS274" s="15"/>
      <c r="AT274" s="15" t="s">
        <v>243</v>
      </c>
      <c r="AW274" s="15"/>
      <c r="AY274" s="15"/>
      <c r="AZ274" s="15"/>
      <c r="BB274" s="15"/>
      <c r="BD274" s="15"/>
      <c r="BF274" s="15"/>
      <c r="BG274" s="15"/>
      <c r="BI274" s="15"/>
      <c r="BJ274" s="15"/>
      <c r="BL274" s="15"/>
      <c r="BM274" s="15"/>
      <c r="BO274" s="15"/>
      <c r="BP274" s="15"/>
      <c r="BR274" s="15"/>
      <c r="BS274" s="15"/>
      <c r="BU274" s="15"/>
      <c r="BW274" s="15"/>
      <c r="BX274" s="15"/>
      <c r="BZ274" s="15"/>
      <c r="CA274" s="15"/>
      <c r="CC274" s="15"/>
      <c r="CD274" s="15"/>
      <c r="CF274" s="15"/>
      <c r="CG274" s="15"/>
      <c r="CI274" s="15"/>
      <c r="CJ274" s="15"/>
      <c r="CL274" s="15"/>
      <c r="CM274" s="15"/>
      <c r="CO274" s="15"/>
      <c r="CP274" s="15"/>
      <c r="CR274" s="15"/>
      <c r="CS274" s="15"/>
      <c r="CU274" s="15"/>
      <c r="CV274" s="15"/>
      <c r="CX274" s="15"/>
      <c r="CY274" s="15"/>
      <c r="DA274" s="15"/>
      <c r="DC274" s="15"/>
      <c r="DE274" s="15"/>
      <c r="DG274" s="15"/>
      <c r="DI274" s="15"/>
      <c r="DK274" s="15"/>
      <c r="DM274" s="15"/>
      <c r="DO274" s="15"/>
      <c r="DW274" s="15"/>
      <c r="DY274" s="15"/>
      <c r="EA274" s="15"/>
      <c r="EC274" s="15"/>
      <c r="EE274" s="15"/>
      <c r="EG274" s="15"/>
    </row>
    <row r="275" spans="1:137">
      <c r="A275" s="14">
        <v>3087</v>
      </c>
      <c r="B275" s="15" t="s">
        <v>421</v>
      </c>
      <c r="D275" s="15"/>
      <c r="F275" s="15"/>
      <c r="H275" s="15"/>
      <c r="J275" s="15"/>
      <c r="L275" s="15"/>
      <c r="N275" s="15"/>
      <c r="P275" s="15"/>
      <c r="R275" s="15"/>
      <c r="T275" s="15"/>
      <c r="W275" s="15"/>
      <c r="X275" s="15"/>
      <c r="Z275" s="15"/>
      <c r="AA275" s="15"/>
      <c r="AC275" s="15"/>
      <c r="AD275" s="15"/>
      <c r="AF275" s="15"/>
      <c r="AG275" s="15"/>
      <c r="AI275" s="15"/>
      <c r="AJ275" s="15"/>
      <c r="AL275" s="15"/>
      <c r="AM275" s="15"/>
      <c r="AO275" s="15"/>
      <c r="AP275" s="15"/>
      <c r="AQ275" s="15"/>
      <c r="AS275" s="15"/>
      <c r="AT275" s="15" t="s">
        <v>243</v>
      </c>
      <c r="AW275" s="15"/>
      <c r="AY275" s="15"/>
      <c r="AZ275" s="15"/>
      <c r="BB275" s="15"/>
      <c r="BD275" s="15"/>
      <c r="BF275" s="15"/>
      <c r="BG275" s="15"/>
      <c r="BI275" s="15"/>
      <c r="BJ275" s="15"/>
      <c r="BL275" s="15"/>
      <c r="BM275" s="15"/>
      <c r="BO275" s="15"/>
      <c r="BP275" s="15"/>
      <c r="BR275" s="15"/>
      <c r="BS275" s="15"/>
      <c r="BU275" s="15"/>
      <c r="BW275" s="15"/>
      <c r="BX275" s="15"/>
      <c r="BZ275" s="15"/>
      <c r="CA275" s="15"/>
      <c r="CC275" s="15"/>
      <c r="CD275" s="15"/>
      <c r="CF275" s="15"/>
      <c r="CG275" s="15"/>
      <c r="CI275" s="15"/>
      <c r="CJ275" s="15"/>
      <c r="CL275" s="15"/>
      <c r="CM275" s="15"/>
      <c r="CO275" s="15"/>
      <c r="CP275" s="15"/>
      <c r="CR275" s="15"/>
      <c r="CS275" s="15"/>
      <c r="CU275" s="15"/>
      <c r="CV275" s="15"/>
      <c r="CX275" s="15"/>
      <c r="CY275" s="15"/>
      <c r="DA275" s="15"/>
      <c r="DC275" s="15"/>
      <c r="DE275" s="15"/>
      <c r="DG275" s="15"/>
      <c r="DI275" s="15"/>
      <c r="DK275" s="15"/>
      <c r="DM275" s="15"/>
      <c r="DO275" s="15"/>
      <c r="DW275" s="15"/>
      <c r="DY275" s="15"/>
      <c r="EA275" s="15"/>
      <c r="EC275" s="15"/>
      <c r="EE275" s="15"/>
      <c r="EG275" s="15"/>
    </row>
    <row r="276" spans="1:137">
      <c r="A276" s="14">
        <v>3088</v>
      </c>
      <c r="B276" s="15" t="s">
        <v>422</v>
      </c>
      <c r="D276" s="15"/>
      <c r="F276" s="15"/>
      <c r="H276" s="15"/>
      <c r="J276" s="15"/>
      <c r="L276" s="15"/>
      <c r="N276" s="15"/>
      <c r="P276" s="15"/>
      <c r="R276" s="15"/>
      <c r="T276" s="15"/>
      <c r="W276" s="15"/>
      <c r="X276" s="15"/>
      <c r="Z276" s="15"/>
      <c r="AA276" s="15"/>
      <c r="AC276" s="15"/>
      <c r="AD276" s="15"/>
      <c r="AF276" s="15"/>
      <c r="AG276" s="15"/>
      <c r="AI276" s="15"/>
      <c r="AJ276" s="15"/>
      <c r="AL276" s="15"/>
      <c r="AM276" s="15"/>
      <c r="AO276" s="15"/>
      <c r="AP276" s="15"/>
      <c r="AQ276" s="15"/>
      <c r="AS276" s="15"/>
      <c r="AT276" s="15" t="s">
        <v>243</v>
      </c>
      <c r="AW276" s="15"/>
      <c r="AY276" s="15"/>
      <c r="AZ276" s="15"/>
      <c r="BB276" s="15"/>
      <c r="BD276" s="15"/>
      <c r="BF276" s="15"/>
      <c r="BG276" s="15"/>
      <c r="BI276" s="15"/>
      <c r="BJ276" s="15"/>
      <c r="BL276" s="15"/>
      <c r="BM276" s="15"/>
      <c r="BO276" s="15"/>
      <c r="BP276" s="15"/>
      <c r="BR276" s="15"/>
      <c r="BS276" s="15"/>
      <c r="BU276" s="15"/>
      <c r="BW276" s="15"/>
      <c r="BX276" s="15"/>
      <c r="BZ276" s="15"/>
      <c r="CA276" s="15"/>
      <c r="CC276" s="15"/>
      <c r="CD276" s="15"/>
      <c r="CF276" s="15"/>
      <c r="CG276" s="15"/>
      <c r="CI276" s="15"/>
      <c r="CJ276" s="15"/>
      <c r="CL276" s="15"/>
      <c r="CM276" s="15"/>
      <c r="CO276" s="15"/>
      <c r="CP276" s="15"/>
      <c r="CR276" s="15"/>
      <c r="CS276" s="15"/>
      <c r="CU276" s="15"/>
      <c r="CV276" s="15"/>
      <c r="CX276" s="15"/>
      <c r="CY276" s="15"/>
      <c r="DA276" s="15"/>
      <c r="DC276" s="15"/>
      <c r="DE276" s="15"/>
      <c r="DG276" s="15"/>
      <c r="DI276" s="15"/>
      <c r="DK276" s="15"/>
      <c r="DM276" s="15"/>
      <c r="DO276" s="15"/>
      <c r="DW276" s="15"/>
      <c r="DY276" s="15"/>
      <c r="EA276" s="15"/>
      <c r="EC276" s="15"/>
      <c r="EE276" s="15"/>
      <c r="EG276" s="15"/>
    </row>
    <row r="277" spans="1:137">
      <c r="A277" s="14">
        <v>3089</v>
      </c>
      <c r="B277" s="15" t="s">
        <v>423</v>
      </c>
      <c r="D277" s="15"/>
      <c r="F277" s="15"/>
      <c r="H277" s="15"/>
      <c r="J277" s="15"/>
      <c r="L277" s="15"/>
      <c r="N277" s="15"/>
      <c r="P277" s="15"/>
      <c r="R277" s="15"/>
      <c r="T277" s="15"/>
      <c r="W277" s="15"/>
      <c r="X277" s="15"/>
      <c r="Z277" s="15"/>
      <c r="AA277" s="15"/>
      <c r="AC277" s="15"/>
      <c r="AD277" s="15"/>
      <c r="AF277" s="15"/>
      <c r="AG277" s="15"/>
      <c r="AI277" s="15"/>
      <c r="AJ277" s="15"/>
      <c r="AL277" s="15"/>
      <c r="AM277" s="15"/>
      <c r="AO277" s="15"/>
      <c r="AP277" s="15"/>
      <c r="AQ277" s="15"/>
      <c r="AS277" s="15"/>
      <c r="AT277" s="15" t="s">
        <v>249</v>
      </c>
      <c r="AW277" s="15"/>
      <c r="AY277" s="15"/>
      <c r="AZ277" s="15"/>
      <c r="BB277" s="15"/>
      <c r="BD277" s="15"/>
      <c r="BF277" s="15"/>
      <c r="BG277" s="15"/>
      <c r="BI277" s="15"/>
      <c r="BJ277" s="15"/>
      <c r="BL277" s="15"/>
      <c r="BM277" s="15"/>
      <c r="BO277" s="15"/>
      <c r="BP277" s="15"/>
      <c r="BR277" s="15"/>
      <c r="BS277" s="15"/>
      <c r="BU277" s="15"/>
      <c r="BW277" s="15"/>
      <c r="BX277" s="15"/>
      <c r="BZ277" s="15"/>
      <c r="CA277" s="15"/>
      <c r="CC277" s="15"/>
      <c r="CD277" s="15"/>
      <c r="CF277" s="15"/>
      <c r="CG277" s="15"/>
      <c r="CI277" s="15"/>
      <c r="CJ277" s="15"/>
      <c r="CL277" s="15"/>
      <c r="CM277" s="15"/>
      <c r="CO277" s="15"/>
      <c r="CP277" s="15"/>
      <c r="CR277" s="15"/>
      <c r="CS277" s="15"/>
      <c r="CU277" s="15"/>
      <c r="CV277" s="15"/>
      <c r="CX277" s="15"/>
      <c r="CY277" s="15"/>
      <c r="DA277" s="15"/>
      <c r="DC277" s="15"/>
      <c r="DE277" s="15"/>
      <c r="DG277" s="15"/>
      <c r="DI277" s="15"/>
      <c r="DK277" s="15"/>
      <c r="DM277" s="15"/>
      <c r="DO277" s="15"/>
      <c r="DW277" s="15"/>
      <c r="DY277" s="15"/>
      <c r="EA277" s="15"/>
      <c r="EC277" s="15"/>
      <c r="EE277" s="15"/>
      <c r="EG277" s="15"/>
    </row>
    <row r="278" spans="1:137">
      <c r="A278" s="14">
        <v>3090</v>
      </c>
      <c r="B278" s="15" t="s">
        <v>424</v>
      </c>
      <c r="D278" s="15"/>
      <c r="F278" s="15"/>
      <c r="H278" s="15"/>
      <c r="J278" s="15"/>
      <c r="L278" s="15"/>
      <c r="N278" s="15"/>
      <c r="P278" s="15"/>
      <c r="R278" s="15"/>
      <c r="T278" s="15"/>
      <c r="W278" s="15"/>
      <c r="X278" s="15"/>
      <c r="Z278" s="15"/>
      <c r="AA278" s="15"/>
      <c r="AC278" s="15"/>
      <c r="AD278" s="15"/>
      <c r="AF278" s="15"/>
      <c r="AG278" s="15"/>
      <c r="AI278" s="15"/>
      <c r="AJ278" s="15"/>
      <c r="AL278" s="15"/>
      <c r="AM278" s="15"/>
      <c r="AO278" s="15"/>
      <c r="AP278" s="15"/>
      <c r="AQ278" s="15"/>
      <c r="AS278" s="15"/>
      <c r="AT278" s="15" t="s">
        <v>243</v>
      </c>
      <c r="AW278" s="15"/>
      <c r="AY278" s="15"/>
      <c r="AZ278" s="15"/>
      <c r="BB278" s="15"/>
      <c r="BD278" s="15"/>
      <c r="BF278" s="15"/>
      <c r="BG278" s="15"/>
      <c r="BI278" s="15"/>
      <c r="BJ278" s="15"/>
      <c r="BL278" s="15"/>
      <c r="BM278" s="15"/>
      <c r="BO278" s="15"/>
      <c r="BP278" s="15"/>
      <c r="BR278" s="15"/>
      <c r="BS278" s="15"/>
      <c r="BU278" s="15"/>
      <c r="BW278" s="15"/>
      <c r="BX278" s="15"/>
      <c r="BZ278" s="15"/>
      <c r="CA278" s="15"/>
      <c r="CC278" s="15"/>
      <c r="CD278" s="15"/>
      <c r="CF278" s="15"/>
      <c r="CG278" s="15"/>
      <c r="CI278" s="15"/>
      <c r="CJ278" s="15"/>
      <c r="CL278" s="15"/>
      <c r="CM278" s="15"/>
      <c r="CO278" s="15"/>
      <c r="CP278" s="15"/>
      <c r="CR278" s="15"/>
      <c r="CS278" s="15"/>
      <c r="CU278" s="15"/>
      <c r="CV278" s="15"/>
      <c r="CX278" s="15"/>
      <c r="CY278" s="15"/>
      <c r="DA278" s="15"/>
      <c r="DC278" s="15"/>
      <c r="DE278" s="15"/>
      <c r="DG278" s="15"/>
      <c r="DI278" s="15"/>
      <c r="DK278" s="15"/>
      <c r="DM278" s="15"/>
      <c r="DO278" s="15"/>
      <c r="DW278" s="15"/>
      <c r="DY278" s="15"/>
      <c r="EA278" s="15"/>
      <c r="EC278" s="15"/>
      <c r="EE278" s="15"/>
      <c r="EG278" s="15"/>
    </row>
    <row r="279" spans="1:137">
      <c r="A279" s="14">
        <v>3091</v>
      </c>
      <c r="B279" s="15" t="s">
        <v>425</v>
      </c>
      <c r="D279" s="15"/>
      <c r="F279" s="15"/>
      <c r="H279" s="15"/>
      <c r="J279" s="15"/>
      <c r="L279" s="15"/>
      <c r="N279" s="15"/>
      <c r="P279" s="15"/>
      <c r="R279" s="15"/>
      <c r="T279" s="15"/>
      <c r="W279" s="15"/>
      <c r="X279" s="15"/>
      <c r="Z279" s="15"/>
      <c r="AA279" s="15"/>
      <c r="AC279" s="15"/>
      <c r="AD279" s="15"/>
      <c r="AF279" s="15"/>
      <c r="AG279" s="15"/>
      <c r="AI279" s="15"/>
      <c r="AJ279" s="15"/>
      <c r="AL279" s="15"/>
      <c r="AM279" s="15"/>
      <c r="AO279" s="15"/>
      <c r="AP279" s="15"/>
      <c r="AQ279" s="15"/>
      <c r="AS279" s="15"/>
      <c r="AT279" s="15" t="s">
        <v>249</v>
      </c>
      <c r="AW279" s="15"/>
      <c r="AY279" s="15"/>
      <c r="AZ279" s="15"/>
      <c r="BB279" s="15"/>
      <c r="BD279" s="15"/>
      <c r="BF279" s="15"/>
      <c r="BG279" s="15"/>
      <c r="BI279" s="15"/>
      <c r="BJ279" s="15"/>
      <c r="BL279" s="15"/>
      <c r="BM279" s="15"/>
      <c r="BO279" s="15"/>
      <c r="BP279" s="15"/>
      <c r="BR279" s="15"/>
      <c r="BS279" s="15"/>
      <c r="BU279" s="15"/>
      <c r="BW279" s="15"/>
      <c r="BX279" s="15"/>
      <c r="BZ279" s="15"/>
      <c r="CA279" s="15"/>
      <c r="CC279" s="15"/>
      <c r="CD279" s="15"/>
      <c r="CF279" s="15"/>
      <c r="CG279" s="15"/>
      <c r="CI279" s="15"/>
      <c r="CJ279" s="15"/>
      <c r="CL279" s="15"/>
      <c r="CM279" s="15"/>
      <c r="CO279" s="15"/>
      <c r="CP279" s="15"/>
      <c r="CR279" s="15"/>
      <c r="CS279" s="15"/>
      <c r="CU279" s="15"/>
      <c r="CV279" s="15"/>
      <c r="CX279" s="15"/>
      <c r="CY279" s="15"/>
      <c r="DA279" s="15"/>
      <c r="DC279" s="15"/>
      <c r="DE279" s="15"/>
      <c r="DG279" s="15"/>
      <c r="DI279" s="15"/>
      <c r="DK279" s="15"/>
      <c r="DM279" s="15"/>
      <c r="DO279" s="15"/>
      <c r="DW279" s="15"/>
      <c r="DY279" s="15"/>
      <c r="EA279" s="15"/>
      <c r="EC279" s="15"/>
      <c r="EE279" s="15"/>
      <c r="EG279" s="15"/>
    </row>
    <row r="280" spans="1:137">
      <c r="A280" s="14">
        <v>3092</v>
      </c>
      <c r="B280" s="15" t="s">
        <v>426</v>
      </c>
      <c r="D280" s="15"/>
      <c r="F280" s="15"/>
      <c r="H280" s="15"/>
      <c r="J280" s="15"/>
      <c r="L280" s="15"/>
      <c r="N280" s="15"/>
      <c r="P280" s="15"/>
      <c r="R280" s="15"/>
      <c r="T280" s="15"/>
      <c r="W280" s="15"/>
      <c r="X280" s="15"/>
      <c r="Z280" s="15"/>
      <c r="AA280" s="15"/>
      <c r="AC280" s="15"/>
      <c r="AD280" s="15"/>
      <c r="AF280" s="15"/>
      <c r="AG280" s="15"/>
      <c r="AI280" s="15"/>
      <c r="AJ280" s="15"/>
      <c r="AL280" s="15"/>
      <c r="AM280" s="15"/>
      <c r="AO280" s="15"/>
      <c r="AP280" s="15"/>
      <c r="AQ280" s="15"/>
      <c r="AS280" s="15"/>
      <c r="AT280" s="15" t="s">
        <v>243</v>
      </c>
      <c r="AW280" s="15"/>
      <c r="AY280" s="15"/>
      <c r="AZ280" s="15"/>
      <c r="BB280" s="15"/>
      <c r="BD280" s="15"/>
      <c r="BF280" s="15"/>
      <c r="BG280" s="15"/>
      <c r="BI280" s="15"/>
      <c r="BJ280" s="15"/>
      <c r="BL280" s="15"/>
      <c r="BM280" s="15"/>
      <c r="BO280" s="15"/>
      <c r="BP280" s="15"/>
      <c r="BR280" s="15"/>
      <c r="BS280" s="15"/>
      <c r="BU280" s="15"/>
      <c r="BW280" s="15"/>
      <c r="BX280" s="15"/>
      <c r="BZ280" s="15"/>
      <c r="CA280" s="15"/>
      <c r="CC280" s="15"/>
      <c r="CD280" s="15"/>
      <c r="CF280" s="15"/>
      <c r="CG280" s="15"/>
      <c r="CI280" s="15"/>
      <c r="CJ280" s="15"/>
      <c r="CL280" s="15"/>
      <c r="CM280" s="15"/>
      <c r="CO280" s="15"/>
      <c r="CP280" s="15"/>
      <c r="CR280" s="15"/>
      <c r="CS280" s="15"/>
      <c r="CU280" s="15"/>
      <c r="CV280" s="15"/>
      <c r="CX280" s="15"/>
      <c r="CY280" s="15"/>
      <c r="DA280" s="15"/>
      <c r="DC280" s="15"/>
      <c r="DE280" s="15"/>
      <c r="DG280" s="15"/>
      <c r="DI280" s="15"/>
      <c r="DK280" s="15"/>
      <c r="DM280" s="15"/>
      <c r="DO280" s="15"/>
      <c r="DW280" s="15"/>
      <c r="DY280" s="15"/>
      <c r="EA280" s="15"/>
      <c r="EC280" s="15"/>
      <c r="EE280" s="15"/>
      <c r="EG280" s="15"/>
    </row>
    <row r="281" spans="1:137">
      <c r="A281" s="14">
        <v>3093</v>
      </c>
      <c r="B281" s="15" t="s">
        <v>427</v>
      </c>
      <c r="D281" s="15"/>
      <c r="F281" s="15"/>
      <c r="H281" s="15"/>
      <c r="J281" s="15"/>
      <c r="L281" s="15"/>
      <c r="N281" s="15"/>
      <c r="P281" s="15"/>
      <c r="R281" s="15"/>
      <c r="T281" s="15"/>
      <c r="W281" s="15"/>
      <c r="X281" s="15"/>
      <c r="Z281" s="15"/>
      <c r="AA281" s="15"/>
      <c r="AC281" s="15"/>
      <c r="AD281" s="15"/>
      <c r="AF281" s="15"/>
      <c r="AG281" s="15"/>
      <c r="AI281" s="15"/>
      <c r="AJ281" s="15"/>
      <c r="AL281" s="15"/>
      <c r="AM281" s="15"/>
      <c r="AO281" s="15"/>
      <c r="AP281" s="15"/>
      <c r="AQ281" s="15"/>
      <c r="AS281" s="15"/>
      <c r="AT281" s="15" t="s">
        <v>243</v>
      </c>
      <c r="AW281" s="15"/>
      <c r="AY281" s="15"/>
      <c r="AZ281" s="15"/>
      <c r="BB281" s="15"/>
      <c r="BD281" s="15"/>
      <c r="BF281" s="15"/>
      <c r="BG281" s="15"/>
      <c r="BI281" s="15"/>
      <c r="BJ281" s="15"/>
      <c r="BL281" s="15"/>
      <c r="BM281" s="15"/>
      <c r="BO281" s="15"/>
      <c r="BP281" s="15"/>
      <c r="BR281" s="15"/>
      <c r="BS281" s="15"/>
      <c r="BU281" s="15"/>
      <c r="BW281" s="15"/>
      <c r="BX281" s="15"/>
      <c r="BZ281" s="15"/>
      <c r="CA281" s="15"/>
      <c r="CC281" s="15"/>
      <c r="CD281" s="15"/>
      <c r="CF281" s="15"/>
      <c r="CG281" s="15"/>
      <c r="CI281" s="15"/>
      <c r="CJ281" s="15"/>
      <c r="CL281" s="15"/>
      <c r="CM281" s="15"/>
      <c r="CO281" s="15"/>
      <c r="CP281" s="15"/>
      <c r="CR281" s="15"/>
      <c r="CS281" s="15"/>
      <c r="CU281" s="15"/>
      <c r="CV281" s="15"/>
      <c r="CX281" s="15"/>
      <c r="CY281" s="15"/>
      <c r="DA281" s="15"/>
      <c r="DC281" s="15"/>
      <c r="DE281" s="15"/>
      <c r="DG281" s="15"/>
      <c r="DI281" s="15"/>
      <c r="DK281" s="15"/>
      <c r="DM281" s="15"/>
      <c r="DO281" s="15"/>
      <c r="DW281" s="15"/>
      <c r="DY281" s="15"/>
      <c r="EA281" s="15"/>
      <c r="EC281" s="15"/>
      <c r="EE281" s="15"/>
      <c r="EG281" s="15"/>
    </row>
    <row r="282" spans="1:137">
      <c r="A282" s="14">
        <v>3094</v>
      </c>
      <c r="B282" s="15" t="s">
        <v>428</v>
      </c>
      <c r="D282" s="15"/>
      <c r="F282" s="15"/>
      <c r="H282" s="15"/>
      <c r="J282" s="15"/>
      <c r="L282" s="15"/>
      <c r="N282" s="15"/>
      <c r="P282" s="15"/>
      <c r="R282" s="15"/>
      <c r="T282" s="15"/>
      <c r="W282" s="15"/>
      <c r="X282" s="15"/>
      <c r="Z282" s="15"/>
      <c r="AA282" s="15"/>
      <c r="AC282" s="15"/>
      <c r="AD282" s="15"/>
      <c r="AF282" s="15"/>
      <c r="AG282" s="15"/>
      <c r="AI282" s="15"/>
      <c r="AJ282" s="15"/>
      <c r="AL282" s="15"/>
      <c r="AM282" s="15"/>
      <c r="AO282" s="15"/>
      <c r="AP282" s="15"/>
      <c r="AQ282" s="15"/>
      <c r="AS282" s="15"/>
      <c r="AT282" s="15" t="s">
        <v>243</v>
      </c>
      <c r="AW282" s="15"/>
      <c r="AY282" s="15"/>
      <c r="AZ282" s="15"/>
      <c r="BB282" s="15"/>
      <c r="BD282" s="15"/>
      <c r="BF282" s="15"/>
      <c r="BG282" s="15"/>
      <c r="BI282" s="15"/>
      <c r="BJ282" s="15"/>
      <c r="BL282" s="15"/>
      <c r="BM282" s="15"/>
      <c r="BO282" s="15"/>
      <c r="BP282" s="15"/>
      <c r="BR282" s="15"/>
      <c r="BS282" s="15"/>
      <c r="BU282" s="15"/>
      <c r="BW282" s="15"/>
      <c r="BX282" s="15"/>
      <c r="BZ282" s="15"/>
      <c r="CA282" s="15"/>
      <c r="CC282" s="15"/>
      <c r="CD282" s="15"/>
      <c r="CF282" s="15"/>
      <c r="CG282" s="15"/>
      <c r="CI282" s="15"/>
      <c r="CJ282" s="15"/>
      <c r="CL282" s="15"/>
      <c r="CM282" s="15"/>
      <c r="CO282" s="15"/>
      <c r="CP282" s="15"/>
      <c r="CR282" s="15"/>
      <c r="CS282" s="15"/>
      <c r="CU282" s="15"/>
      <c r="CV282" s="15"/>
      <c r="CX282" s="15"/>
      <c r="CY282" s="15"/>
      <c r="DA282" s="15"/>
      <c r="DC282" s="15"/>
      <c r="DE282" s="15"/>
      <c r="DG282" s="15"/>
      <c r="DI282" s="15"/>
      <c r="DK282" s="15"/>
      <c r="DM282" s="15"/>
      <c r="DO282" s="15"/>
      <c r="DW282" s="15"/>
      <c r="DY282" s="15"/>
      <c r="EA282" s="15"/>
      <c r="EC282" s="15"/>
      <c r="EE282" s="15"/>
      <c r="EG282" s="15"/>
    </row>
    <row r="283" spans="1:137">
      <c r="A283" s="14">
        <v>3095</v>
      </c>
      <c r="B283" s="15" t="s">
        <v>429</v>
      </c>
      <c r="D283" s="15"/>
      <c r="F283" s="15"/>
      <c r="H283" s="15"/>
      <c r="J283" s="15"/>
      <c r="L283" s="15"/>
      <c r="N283" s="15"/>
      <c r="P283" s="15"/>
      <c r="R283" s="15"/>
      <c r="T283" s="15"/>
      <c r="W283" s="15"/>
      <c r="X283" s="15"/>
      <c r="Z283" s="15"/>
      <c r="AA283" s="15"/>
      <c r="AC283" s="15"/>
      <c r="AD283" s="15"/>
      <c r="AF283" s="15"/>
      <c r="AG283" s="15"/>
      <c r="AI283" s="15"/>
      <c r="AJ283" s="15"/>
      <c r="AL283" s="15"/>
      <c r="AM283" s="15"/>
      <c r="AO283" s="15"/>
      <c r="AP283" s="15"/>
      <c r="AQ283" s="15"/>
      <c r="AS283" s="15"/>
      <c r="AT283" s="15" t="s">
        <v>243</v>
      </c>
      <c r="AW283" s="15"/>
      <c r="AY283" s="15"/>
      <c r="AZ283" s="15"/>
      <c r="BB283" s="15"/>
      <c r="BD283" s="15"/>
      <c r="BF283" s="15"/>
      <c r="BG283" s="15"/>
      <c r="BI283" s="15"/>
      <c r="BJ283" s="15"/>
      <c r="BL283" s="15"/>
      <c r="BM283" s="15"/>
      <c r="BO283" s="15"/>
      <c r="BP283" s="15"/>
      <c r="BR283" s="15"/>
      <c r="BS283" s="15"/>
      <c r="BU283" s="15"/>
      <c r="BW283" s="15"/>
      <c r="BX283" s="15"/>
      <c r="BZ283" s="15"/>
      <c r="CA283" s="15"/>
      <c r="CC283" s="15"/>
      <c r="CD283" s="15"/>
      <c r="CF283" s="15"/>
      <c r="CG283" s="15"/>
      <c r="CI283" s="15"/>
      <c r="CJ283" s="15"/>
      <c r="CL283" s="15"/>
      <c r="CM283" s="15"/>
      <c r="CO283" s="15"/>
      <c r="CP283" s="15"/>
      <c r="CR283" s="15"/>
      <c r="CS283" s="15"/>
      <c r="CU283" s="15"/>
      <c r="CV283" s="15"/>
      <c r="CX283" s="15"/>
      <c r="CY283" s="15"/>
      <c r="DA283" s="15"/>
      <c r="DC283" s="15"/>
      <c r="DE283" s="15"/>
      <c r="DG283" s="15"/>
      <c r="DI283" s="15"/>
      <c r="DK283" s="15"/>
      <c r="DM283" s="15"/>
      <c r="DO283" s="15"/>
      <c r="DW283" s="15"/>
      <c r="DY283" s="15"/>
      <c r="EA283" s="15"/>
      <c r="EC283" s="15"/>
      <c r="EE283" s="15"/>
      <c r="EG283" s="15"/>
    </row>
    <row r="284" spans="1:137">
      <c r="A284" s="14">
        <v>3096</v>
      </c>
      <c r="B284" s="15" t="s">
        <v>430</v>
      </c>
      <c r="D284" s="15"/>
      <c r="F284" s="15"/>
      <c r="H284" s="15"/>
      <c r="J284" s="15"/>
      <c r="L284" s="15"/>
      <c r="N284" s="15"/>
      <c r="P284" s="15"/>
      <c r="R284" s="15"/>
      <c r="T284" s="15"/>
      <c r="W284" s="15"/>
      <c r="X284" s="15"/>
      <c r="Z284" s="15"/>
      <c r="AA284" s="15"/>
      <c r="AC284" s="15"/>
      <c r="AD284" s="15"/>
      <c r="AF284" s="15"/>
      <c r="AG284" s="15"/>
      <c r="AI284" s="15"/>
      <c r="AJ284" s="15"/>
      <c r="AL284" s="15"/>
      <c r="AM284" s="15"/>
      <c r="AO284" s="15"/>
      <c r="AP284" s="15"/>
      <c r="AQ284" s="15"/>
      <c r="AS284" s="15"/>
      <c r="AT284" s="15" t="s">
        <v>243</v>
      </c>
      <c r="AW284" s="15"/>
      <c r="AY284" s="15"/>
      <c r="AZ284" s="15"/>
      <c r="BB284" s="15"/>
      <c r="BD284" s="15"/>
      <c r="BF284" s="15"/>
      <c r="BG284" s="15"/>
      <c r="BI284" s="15"/>
      <c r="BJ284" s="15"/>
      <c r="BL284" s="15"/>
      <c r="BM284" s="15"/>
      <c r="BO284" s="15"/>
      <c r="BP284" s="15"/>
      <c r="BR284" s="15"/>
      <c r="BS284" s="15"/>
      <c r="BU284" s="15"/>
      <c r="BW284" s="15"/>
      <c r="BX284" s="15"/>
      <c r="BZ284" s="15"/>
      <c r="CA284" s="15"/>
      <c r="CC284" s="15"/>
      <c r="CD284" s="15"/>
      <c r="CF284" s="15"/>
      <c r="CG284" s="15"/>
      <c r="CI284" s="15"/>
      <c r="CJ284" s="15"/>
      <c r="CL284" s="15"/>
      <c r="CM284" s="15"/>
      <c r="CO284" s="15"/>
      <c r="CP284" s="15"/>
      <c r="CR284" s="15"/>
      <c r="CS284" s="15"/>
      <c r="CU284" s="15"/>
      <c r="CV284" s="15"/>
      <c r="CX284" s="15"/>
      <c r="CY284" s="15"/>
      <c r="DA284" s="15"/>
      <c r="DC284" s="15"/>
      <c r="DE284" s="15"/>
      <c r="DG284" s="15"/>
      <c r="DI284" s="15"/>
      <c r="DK284" s="15"/>
      <c r="DM284" s="15"/>
      <c r="DO284" s="15"/>
      <c r="DW284" s="15"/>
      <c r="DY284" s="15"/>
      <c r="EA284" s="15"/>
      <c r="EC284" s="15"/>
      <c r="EE284" s="15"/>
      <c r="EG284" s="15"/>
    </row>
    <row r="285" spans="1:137">
      <c r="A285" s="14">
        <v>3097</v>
      </c>
      <c r="B285" s="15" t="s">
        <v>431</v>
      </c>
      <c r="D285" s="15"/>
      <c r="F285" s="15"/>
      <c r="H285" s="15"/>
      <c r="J285" s="15"/>
      <c r="L285" s="15"/>
      <c r="N285" s="15"/>
      <c r="P285" s="15"/>
      <c r="R285" s="15"/>
      <c r="T285" s="15"/>
      <c r="W285" s="15"/>
      <c r="X285" s="15"/>
      <c r="Z285" s="15"/>
      <c r="AA285" s="15"/>
      <c r="AC285" s="15"/>
      <c r="AD285" s="15"/>
      <c r="AF285" s="15"/>
      <c r="AG285" s="15"/>
      <c r="AI285" s="15"/>
      <c r="AJ285" s="15"/>
      <c r="AL285" s="15"/>
      <c r="AM285" s="15"/>
      <c r="AO285" s="15"/>
      <c r="AP285" s="15"/>
      <c r="AQ285" s="15"/>
      <c r="AS285" s="15"/>
      <c r="AT285" s="15" t="s">
        <v>243</v>
      </c>
      <c r="AW285" s="15"/>
      <c r="AY285" s="15"/>
      <c r="AZ285" s="15"/>
      <c r="BB285" s="15"/>
      <c r="BD285" s="15"/>
      <c r="BF285" s="15"/>
      <c r="BG285" s="15"/>
      <c r="BI285" s="15"/>
      <c r="BJ285" s="15"/>
      <c r="BL285" s="15"/>
      <c r="BM285" s="15"/>
      <c r="BO285" s="15"/>
      <c r="BP285" s="15"/>
      <c r="BR285" s="15"/>
      <c r="BS285" s="15"/>
      <c r="BU285" s="15"/>
      <c r="BW285" s="15"/>
      <c r="BX285" s="15"/>
      <c r="BZ285" s="15"/>
      <c r="CA285" s="15"/>
      <c r="CC285" s="15"/>
      <c r="CD285" s="15"/>
      <c r="CF285" s="15"/>
      <c r="CG285" s="15"/>
      <c r="CI285" s="15"/>
      <c r="CJ285" s="15"/>
      <c r="CL285" s="15"/>
      <c r="CM285" s="15"/>
      <c r="CO285" s="15"/>
      <c r="CP285" s="15"/>
      <c r="CR285" s="15"/>
      <c r="CS285" s="15"/>
      <c r="CU285" s="15"/>
      <c r="CV285" s="15"/>
      <c r="CX285" s="15"/>
      <c r="CY285" s="15"/>
      <c r="DA285" s="15"/>
      <c r="DC285" s="15"/>
      <c r="DE285" s="15"/>
      <c r="DG285" s="15"/>
      <c r="DI285" s="15"/>
      <c r="DK285" s="15"/>
      <c r="DM285" s="15"/>
      <c r="DO285" s="15"/>
      <c r="DW285" s="15"/>
      <c r="DY285" s="15"/>
      <c r="EA285" s="15"/>
      <c r="EC285" s="15"/>
      <c r="EE285" s="15"/>
      <c r="EG285" s="15"/>
    </row>
    <row r="286" spans="1:137">
      <c r="A286" s="14">
        <v>3112</v>
      </c>
      <c r="B286" s="15" t="s">
        <v>432</v>
      </c>
      <c r="D286" s="15"/>
      <c r="F286" s="15"/>
      <c r="H286" s="15"/>
      <c r="J286" s="15"/>
      <c r="L286" s="15"/>
      <c r="N286" s="15"/>
      <c r="P286" s="15"/>
      <c r="R286" s="15"/>
      <c r="T286" s="15"/>
      <c r="W286" s="15"/>
      <c r="X286" s="15"/>
      <c r="Z286" s="15"/>
      <c r="AA286" s="15"/>
      <c r="AC286" s="15"/>
      <c r="AD286" s="15"/>
      <c r="AF286" s="15"/>
      <c r="AG286" s="15"/>
      <c r="AI286" s="15"/>
      <c r="AJ286" s="15"/>
      <c r="AL286" s="15"/>
      <c r="AM286" s="15"/>
      <c r="AO286" s="15"/>
      <c r="AP286" s="15"/>
      <c r="AQ286" s="15"/>
      <c r="AS286" s="15"/>
      <c r="AT286" s="15" t="s">
        <v>243</v>
      </c>
      <c r="AW286" s="15"/>
      <c r="AY286" s="15"/>
      <c r="AZ286" s="15"/>
      <c r="BB286" s="15"/>
      <c r="BD286" s="15"/>
      <c r="BF286" s="15"/>
      <c r="BG286" s="15"/>
      <c r="BI286" s="15"/>
      <c r="BJ286" s="15"/>
      <c r="BL286" s="15"/>
      <c r="BM286" s="15"/>
      <c r="BO286" s="15"/>
      <c r="BP286" s="15"/>
      <c r="BR286" s="15"/>
      <c r="BS286" s="15"/>
      <c r="BU286" s="15"/>
      <c r="BW286" s="15"/>
      <c r="BX286" s="15"/>
      <c r="BZ286" s="15"/>
      <c r="CA286" s="15"/>
      <c r="CC286" s="15"/>
      <c r="CD286" s="15"/>
      <c r="CF286" s="15"/>
      <c r="CG286" s="15"/>
      <c r="CI286" s="15"/>
      <c r="CJ286" s="15"/>
      <c r="CL286" s="15"/>
      <c r="CM286" s="15"/>
      <c r="CO286" s="15"/>
      <c r="CP286" s="15"/>
      <c r="CR286" s="15"/>
      <c r="CS286" s="15"/>
      <c r="CU286" s="15"/>
      <c r="CV286" s="15"/>
      <c r="CX286" s="15"/>
      <c r="CY286" s="15"/>
      <c r="DA286" s="15"/>
      <c r="DC286" s="15"/>
      <c r="DE286" s="15"/>
      <c r="DG286" s="15"/>
      <c r="DI286" s="15"/>
      <c r="DK286" s="15"/>
      <c r="DM286" s="15"/>
      <c r="DO286" s="15"/>
      <c r="DW286" s="15"/>
      <c r="DY286" s="15"/>
      <c r="EA286" s="15"/>
      <c r="EC286" s="15"/>
      <c r="EE286" s="15"/>
      <c r="EG286" s="15"/>
    </row>
    <row r="287" spans="1:137">
      <c r="A287" s="14">
        <v>3113</v>
      </c>
      <c r="B287" s="15" t="s">
        <v>433</v>
      </c>
      <c r="D287" s="15"/>
      <c r="F287" s="15"/>
      <c r="H287" s="15"/>
      <c r="J287" s="15"/>
      <c r="L287" s="15"/>
      <c r="N287" s="15"/>
      <c r="P287" s="15"/>
      <c r="R287" s="15"/>
      <c r="T287" s="15"/>
      <c r="W287" s="15"/>
      <c r="X287" s="15"/>
      <c r="Z287" s="15"/>
      <c r="AA287" s="15"/>
      <c r="AC287" s="15"/>
      <c r="AD287" s="15"/>
      <c r="AF287" s="15"/>
      <c r="AG287" s="15"/>
      <c r="AI287" s="15"/>
      <c r="AJ287" s="15"/>
      <c r="AL287" s="15"/>
      <c r="AM287" s="15"/>
      <c r="AO287" s="15"/>
      <c r="AP287" s="15"/>
      <c r="AQ287" s="15"/>
      <c r="AS287" s="15"/>
      <c r="AT287" s="15" t="s">
        <v>243</v>
      </c>
      <c r="AW287" s="15"/>
      <c r="AY287" s="15"/>
      <c r="AZ287" s="15"/>
      <c r="BB287" s="15"/>
      <c r="BD287" s="15"/>
      <c r="BF287" s="15"/>
      <c r="BG287" s="15"/>
      <c r="BI287" s="15"/>
      <c r="BJ287" s="15"/>
      <c r="BL287" s="15"/>
      <c r="BM287" s="15"/>
      <c r="BO287" s="15"/>
      <c r="BP287" s="15"/>
      <c r="BR287" s="15"/>
      <c r="BS287" s="15"/>
      <c r="BU287" s="15"/>
      <c r="BW287" s="15"/>
      <c r="BX287" s="15"/>
      <c r="BZ287" s="15"/>
      <c r="CA287" s="15"/>
      <c r="CC287" s="15"/>
      <c r="CD287" s="15"/>
      <c r="CF287" s="15"/>
      <c r="CG287" s="15"/>
      <c r="CI287" s="15"/>
      <c r="CJ287" s="15"/>
      <c r="CL287" s="15"/>
      <c r="CM287" s="15"/>
      <c r="CO287" s="15"/>
      <c r="CP287" s="15"/>
      <c r="CR287" s="15"/>
      <c r="CS287" s="15"/>
      <c r="CU287" s="15"/>
      <c r="CV287" s="15"/>
      <c r="CX287" s="15"/>
      <c r="CY287" s="15"/>
      <c r="DA287" s="15"/>
      <c r="DC287" s="15"/>
      <c r="DE287" s="15"/>
      <c r="DG287" s="15"/>
      <c r="DI287" s="15"/>
      <c r="DK287" s="15"/>
      <c r="DM287" s="15"/>
      <c r="DO287" s="15"/>
      <c r="DW287" s="15"/>
      <c r="DY287" s="15"/>
      <c r="EA287" s="15"/>
      <c r="EC287" s="15"/>
      <c r="EE287" s="15"/>
      <c r="EG287" s="15"/>
    </row>
    <row r="288" spans="1:137">
      <c r="A288" s="14">
        <v>3098</v>
      </c>
      <c r="B288" s="15" t="s">
        <v>434</v>
      </c>
      <c r="D288" s="15"/>
      <c r="F288" s="15"/>
      <c r="H288" s="15"/>
      <c r="J288" s="15"/>
      <c r="L288" s="15"/>
      <c r="N288" s="15"/>
      <c r="P288" s="15"/>
      <c r="R288" s="15"/>
      <c r="T288" s="15"/>
      <c r="W288" s="15"/>
      <c r="X288" s="15"/>
      <c r="Z288" s="15"/>
      <c r="AA288" s="15"/>
      <c r="AC288" s="15"/>
      <c r="AD288" s="15"/>
      <c r="AF288" s="15"/>
      <c r="AG288" s="15"/>
      <c r="AI288" s="15"/>
      <c r="AJ288" s="15"/>
      <c r="AL288" s="15"/>
      <c r="AM288" s="15"/>
      <c r="AO288" s="15"/>
      <c r="AP288" s="15"/>
      <c r="AQ288" s="15"/>
      <c r="AS288" s="15"/>
      <c r="AT288" s="15" t="s">
        <v>243</v>
      </c>
      <c r="AW288" s="15"/>
      <c r="AY288" s="15"/>
      <c r="AZ288" s="15"/>
      <c r="BB288" s="15"/>
      <c r="BD288" s="15"/>
      <c r="BF288" s="15"/>
      <c r="BG288" s="15"/>
      <c r="BI288" s="15"/>
      <c r="BJ288" s="15"/>
      <c r="BL288" s="15"/>
      <c r="BM288" s="15"/>
      <c r="BO288" s="15"/>
      <c r="BP288" s="15"/>
      <c r="BR288" s="15"/>
      <c r="BS288" s="15"/>
      <c r="BU288" s="15"/>
      <c r="BW288" s="15"/>
      <c r="BX288" s="15"/>
      <c r="BZ288" s="15"/>
      <c r="CA288" s="15"/>
      <c r="CC288" s="15"/>
      <c r="CD288" s="15"/>
      <c r="CF288" s="15"/>
      <c r="CG288" s="15"/>
      <c r="CI288" s="15"/>
      <c r="CJ288" s="15"/>
      <c r="CL288" s="15"/>
      <c r="CM288" s="15"/>
      <c r="CO288" s="15"/>
      <c r="CP288" s="15"/>
      <c r="CR288" s="15"/>
      <c r="CS288" s="15"/>
      <c r="CU288" s="15"/>
      <c r="CV288" s="15"/>
      <c r="CX288" s="15"/>
      <c r="CY288" s="15"/>
      <c r="DA288" s="15"/>
      <c r="DC288" s="15"/>
      <c r="DE288" s="15"/>
      <c r="DG288" s="15"/>
      <c r="DI288" s="15"/>
      <c r="DK288" s="15"/>
      <c r="DM288" s="15"/>
      <c r="DO288" s="15"/>
      <c r="DW288" s="15"/>
      <c r="DY288" s="15"/>
      <c r="EA288" s="15"/>
      <c r="EC288" s="15"/>
      <c r="EE288" s="15"/>
      <c r="EG288" s="15"/>
    </row>
    <row r="289" spans="1:137">
      <c r="A289" s="14">
        <v>3099</v>
      </c>
      <c r="B289" s="15" t="s">
        <v>435</v>
      </c>
      <c r="D289" s="15"/>
      <c r="F289" s="15"/>
      <c r="H289" s="15"/>
      <c r="J289" s="15"/>
      <c r="L289" s="15"/>
      <c r="N289" s="15"/>
      <c r="P289" s="15"/>
      <c r="R289" s="15"/>
      <c r="T289" s="15"/>
      <c r="W289" s="15"/>
      <c r="X289" s="15"/>
      <c r="Z289" s="15"/>
      <c r="AA289" s="15"/>
      <c r="AC289" s="15"/>
      <c r="AD289" s="15"/>
      <c r="AF289" s="15"/>
      <c r="AG289" s="15"/>
      <c r="AI289" s="15"/>
      <c r="AJ289" s="15"/>
      <c r="AL289" s="15"/>
      <c r="AM289" s="15"/>
      <c r="AO289" s="15"/>
      <c r="AP289" s="15"/>
      <c r="AQ289" s="15"/>
      <c r="AS289" s="15"/>
      <c r="AT289" s="15" t="s">
        <v>243</v>
      </c>
      <c r="AW289" s="15"/>
      <c r="AY289" s="15"/>
      <c r="AZ289" s="15"/>
      <c r="BB289" s="15"/>
      <c r="BD289" s="15"/>
      <c r="BF289" s="15"/>
      <c r="BG289" s="15"/>
      <c r="BI289" s="15"/>
      <c r="BJ289" s="15"/>
      <c r="BL289" s="15"/>
      <c r="BM289" s="15"/>
      <c r="BO289" s="15"/>
      <c r="BP289" s="15"/>
      <c r="BR289" s="15"/>
      <c r="BS289" s="15"/>
      <c r="BU289" s="15"/>
      <c r="BW289" s="15"/>
      <c r="BX289" s="15"/>
      <c r="BZ289" s="15"/>
      <c r="CA289" s="15"/>
      <c r="CC289" s="15"/>
      <c r="CD289" s="15"/>
      <c r="CF289" s="15"/>
      <c r="CG289" s="15"/>
      <c r="CI289" s="15"/>
      <c r="CJ289" s="15"/>
      <c r="CL289" s="15"/>
      <c r="CM289" s="15"/>
      <c r="CO289" s="15"/>
      <c r="CP289" s="15"/>
      <c r="CR289" s="15"/>
      <c r="CS289" s="15"/>
      <c r="CU289" s="15"/>
      <c r="CV289" s="15"/>
      <c r="CX289" s="15"/>
      <c r="CY289" s="15"/>
      <c r="DA289" s="15"/>
      <c r="DC289" s="15"/>
      <c r="DE289" s="15"/>
      <c r="DG289" s="15"/>
      <c r="DI289" s="15"/>
      <c r="DK289" s="15"/>
      <c r="DM289" s="15"/>
      <c r="DO289" s="15"/>
      <c r="DW289" s="15"/>
      <c r="DY289" s="15"/>
      <c r="EA289" s="15"/>
      <c r="EC289" s="15"/>
      <c r="EE289" s="15"/>
      <c r="EG289" s="15"/>
    </row>
    <row r="290" spans="1:137">
      <c r="A290" s="14">
        <v>3100</v>
      </c>
      <c r="B290" s="15" t="s">
        <v>436</v>
      </c>
      <c r="D290" s="15"/>
      <c r="F290" s="15"/>
      <c r="H290" s="15"/>
      <c r="J290" s="15"/>
      <c r="L290" s="15"/>
      <c r="N290" s="15"/>
      <c r="P290" s="15"/>
      <c r="R290" s="15"/>
      <c r="T290" s="15"/>
      <c r="W290" s="15"/>
      <c r="X290" s="15"/>
      <c r="Z290" s="15"/>
      <c r="AA290" s="15"/>
      <c r="AC290" s="15"/>
      <c r="AD290" s="15"/>
      <c r="AF290" s="15"/>
      <c r="AG290" s="15"/>
      <c r="AI290" s="15"/>
      <c r="AJ290" s="15"/>
      <c r="AL290" s="15"/>
      <c r="AM290" s="15"/>
      <c r="AO290" s="15"/>
      <c r="AP290" s="15"/>
      <c r="AQ290" s="15"/>
      <c r="AS290" s="15"/>
      <c r="AT290" s="15" t="s">
        <v>243</v>
      </c>
      <c r="AW290" s="15"/>
      <c r="AY290" s="15"/>
      <c r="AZ290" s="15"/>
      <c r="BB290" s="15"/>
      <c r="BD290" s="15"/>
      <c r="BF290" s="15"/>
      <c r="BG290" s="15"/>
      <c r="BI290" s="15"/>
      <c r="BJ290" s="15"/>
      <c r="BL290" s="15"/>
      <c r="BM290" s="15"/>
      <c r="BO290" s="15"/>
      <c r="BP290" s="15"/>
      <c r="BR290" s="15"/>
      <c r="BS290" s="15"/>
      <c r="BU290" s="15"/>
      <c r="BW290" s="15"/>
      <c r="BX290" s="15"/>
      <c r="BZ290" s="15"/>
      <c r="CA290" s="15"/>
      <c r="CC290" s="15"/>
      <c r="CD290" s="15"/>
      <c r="CF290" s="15"/>
      <c r="CG290" s="15"/>
      <c r="CI290" s="15"/>
      <c r="CJ290" s="15"/>
      <c r="CL290" s="15"/>
      <c r="CM290" s="15"/>
      <c r="CO290" s="15"/>
      <c r="CP290" s="15"/>
      <c r="CR290" s="15"/>
      <c r="CS290" s="15"/>
      <c r="CU290" s="15"/>
      <c r="CV290" s="15"/>
      <c r="CX290" s="15"/>
      <c r="CY290" s="15"/>
      <c r="DA290" s="15"/>
      <c r="DC290" s="15"/>
      <c r="DE290" s="15"/>
      <c r="DG290" s="15"/>
      <c r="DI290" s="15"/>
      <c r="DK290" s="15"/>
      <c r="DM290" s="15"/>
      <c r="DO290" s="15"/>
      <c r="DW290" s="15"/>
      <c r="DY290" s="15"/>
      <c r="EA290" s="15"/>
      <c r="EC290" s="15"/>
      <c r="EE290" s="15"/>
      <c r="EG290" s="15"/>
    </row>
    <row r="291" spans="1:137">
      <c r="A291" s="14">
        <v>3101</v>
      </c>
      <c r="B291" s="15" t="s">
        <v>437</v>
      </c>
      <c r="D291" s="15"/>
      <c r="F291" s="15"/>
      <c r="H291" s="15"/>
      <c r="J291" s="15"/>
      <c r="L291" s="15"/>
      <c r="N291" s="15"/>
      <c r="P291" s="15"/>
      <c r="R291" s="15"/>
      <c r="T291" s="15"/>
      <c r="W291" s="15"/>
      <c r="X291" s="15"/>
      <c r="Z291" s="15"/>
      <c r="AA291" s="15"/>
      <c r="AC291" s="15"/>
      <c r="AD291" s="15"/>
      <c r="AF291" s="15"/>
      <c r="AG291" s="15"/>
      <c r="AI291" s="15"/>
      <c r="AJ291" s="15"/>
      <c r="AL291" s="15"/>
      <c r="AM291" s="15"/>
      <c r="AO291" s="15"/>
      <c r="AP291" s="15"/>
      <c r="AQ291" s="15"/>
      <c r="AS291" s="15"/>
      <c r="AT291" s="15" t="s">
        <v>243</v>
      </c>
      <c r="AW291" s="15"/>
      <c r="AY291" s="15"/>
      <c r="AZ291" s="15"/>
      <c r="BB291" s="15"/>
      <c r="BD291" s="15"/>
      <c r="BF291" s="15"/>
      <c r="BG291" s="15"/>
      <c r="BI291" s="15"/>
      <c r="BJ291" s="15"/>
      <c r="BL291" s="15"/>
      <c r="BM291" s="15"/>
      <c r="BO291" s="15"/>
      <c r="BP291" s="15"/>
      <c r="BR291" s="15"/>
      <c r="BS291" s="15"/>
      <c r="BU291" s="15"/>
      <c r="BW291" s="15"/>
      <c r="BX291" s="15"/>
      <c r="BZ291" s="15"/>
      <c r="CA291" s="15"/>
      <c r="CC291" s="15"/>
      <c r="CD291" s="15"/>
      <c r="CF291" s="15"/>
      <c r="CG291" s="15"/>
      <c r="CI291" s="15"/>
      <c r="CJ291" s="15"/>
      <c r="CL291" s="15"/>
      <c r="CM291" s="15"/>
      <c r="CO291" s="15"/>
      <c r="CP291" s="15"/>
      <c r="CR291" s="15"/>
      <c r="CS291" s="15"/>
      <c r="CU291" s="15"/>
      <c r="CV291" s="15"/>
      <c r="CX291" s="15"/>
      <c r="CY291" s="15"/>
      <c r="DA291" s="15"/>
      <c r="DC291" s="15"/>
      <c r="DE291" s="15"/>
      <c r="DG291" s="15"/>
      <c r="DI291" s="15"/>
      <c r="DK291" s="15"/>
      <c r="DM291" s="15"/>
      <c r="DO291" s="15"/>
      <c r="DW291" s="15"/>
      <c r="DY291" s="15"/>
      <c r="EA291" s="15"/>
      <c r="EC291" s="15"/>
      <c r="EE291" s="15"/>
      <c r="EG291" s="15"/>
    </row>
    <row r="292" spans="1:137">
      <c r="A292" s="14">
        <v>3102</v>
      </c>
      <c r="B292" s="15" t="s">
        <v>438</v>
      </c>
      <c r="D292" s="15"/>
      <c r="F292" s="15"/>
      <c r="H292" s="15"/>
      <c r="J292" s="15"/>
      <c r="L292" s="15"/>
      <c r="N292" s="15"/>
      <c r="P292" s="15"/>
      <c r="R292" s="15"/>
      <c r="T292" s="15"/>
      <c r="W292" s="15"/>
      <c r="X292" s="15"/>
      <c r="Z292" s="15"/>
      <c r="AA292" s="15"/>
      <c r="AC292" s="15"/>
      <c r="AD292" s="15"/>
      <c r="AF292" s="15"/>
      <c r="AG292" s="15"/>
      <c r="AI292" s="15"/>
      <c r="AJ292" s="15"/>
      <c r="AL292" s="15"/>
      <c r="AM292" s="15"/>
      <c r="AO292" s="15"/>
      <c r="AP292" s="15"/>
      <c r="AQ292" s="15"/>
      <c r="AS292" s="15"/>
      <c r="AT292" s="15" t="s">
        <v>243</v>
      </c>
      <c r="AW292" s="15"/>
      <c r="AY292" s="15"/>
      <c r="AZ292" s="15"/>
      <c r="BB292" s="15"/>
      <c r="BD292" s="15"/>
      <c r="BF292" s="15"/>
      <c r="BG292" s="15"/>
      <c r="BI292" s="15"/>
      <c r="BJ292" s="15"/>
      <c r="BL292" s="15"/>
      <c r="BM292" s="15"/>
      <c r="BO292" s="15"/>
      <c r="BP292" s="15"/>
      <c r="BR292" s="15"/>
      <c r="BS292" s="15"/>
      <c r="BU292" s="15"/>
      <c r="BW292" s="15"/>
      <c r="BX292" s="15"/>
      <c r="BZ292" s="15"/>
      <c r="CA292" s="15"/>
      <c r="CC292" s="15"/>
      <c r="CD292" s="15"/>
      <c r="CF292" s="15"/>
      <c r="CG292" s="15"/>
      <c r="CI292" s="15"/>
      <c r="CJ292" s="15"/>
      <c r="CL292" s="15"/>
      <c r="CM292" s="15"/>
      <c r="CO292" s="15"/>
      <c r="CP292" s="15"/>
      <c r="CR292" s="15"/>
      <c r="CS292" s="15"/>
      <c r="CU292" s="15"/>
      <c r="CV292" s="15"/>
      <c r="CX292" s="15"/>
      <c r="CY292" s="15"/>
      <c r="DA292" s="15"/>
      <c r="DC292" s="15"/>
      <c r="DE292" s="15"/>
      <c r="DG292" s="15"/>
      <c r="DI292" s="15"/>
      <c r="DK292" s="15"/>
      <c r="DM292" s="15"/>
      <c r="DO292" s="15"/>
      <c r="DW292" s="15"/>
      <c r="DY292" s="15"/>
      <c r="EA292" s="15"/>
      <c r="EC292" s="15"/>
      <c r="EE292" s="15"/>
      <c r="EG292" s="15"/>
    </row>
    <row r="293" spans="1:137">
      <c r="A293" s="14">
        <v>3103</v>
      </c>
      <c r="B293" s="15" t="s">
        <v>439</v>
      </c>
      <c r="D293" s="15"/>
      <c r="F293" s="15"/>
      <c r="H293" s="15"/>
      <c r="J293" s="15"/>
      <c r="L293" s="15"/>
      <c r="N293" s="15"/>
      <c r="P293" s="15"/>
      <c r="R293" s="15"/>
      <c r="T293" s="15"/>
      <c r="W293" s="15"/>
      <c r="X293" s="15"/>
      <c r="Z293" s="15"/>
      <c r="AA293" s="15"/>
      <c r="AC293" s="15"/>
      <c r="AD293" s="15"/>
      <c r="AF293" s="15"/>
      <c r="AG293" s="15"/>
      <c r="AI293" s="15"/>
      <c r="AJ293" s="15"/>
      <c r="AL293" s="15"/>
      <c r="AM293" s="15"/>
      <c r="AO293" s="15"/>
      <c r="AP293" s="15"/>
      <c r="AQ293" s="15"/>
      <c r="AS293" s="15"/>
      <c r="AT293" s="15" t="s">
        <v>243</v>
      </c>
      <c r="AW293" s="15"/>
      <c r="AY293" s="15"/>
      <c r="AZ293" s="15"/>
      <c r="BB293" s="15"/>
      <c r="BD293" s="15"/>
      <c r="BF293" s="15"/>
      <c r="BG293" s="15"/>
      <c r="BI293" s="15"/>
      <c r="BJ293" s="15"/>
      <c r="BL293" s="15"/>
      <c r="BM293" s="15"/>
      <c r="BO293" s="15"/>
      <c r="BP293" s="15"/>
      <c r="BR293" s="15"/>
      <c r="BS293" s="15"/>
      <c r="BU293" s="15"/>
      <c r="BW293" s="15"/>
      <c r="BX293" s="15"/>
      <c r="BZ293" s="15"/>
      <c r="CA293" s="15"/>
      <c r="CC293" s="15"/>
      <c r="CD293" s="15"/>
      <c r="CF293" s="15"/>
      <c r="CG293" s="15"/>
      <c r="CI293" s="15"/>
      <c r="CJ293" s="15"/>
      <c r="CL293" s="15"/>
      <c r="CM293" s="15"/>
      <c r="CO293" s="15"/>
      <c r="CP293" s="15"/>
      <c r="CR293" s="15"/>
      <c r="CS293" s="15"/>
      <c r="CU293" s="15"/>
      <c r="CV293" s="15"/>
      <c r="CX293" s="15"/>
      <c r="CY293" s="15"/>
      <c r="DA293" s="15"/>
      <c r="DC293" s="15"/>
      <c r="DE293" s="15"/>
      <c r="DG293" s="15"/>
      <c r="DI293" s="15"/>
      <c r="DK293" s="15"/>
      <c r="DM293" s="15"/>
      <c r="DO293" s="15"/>
      <c r="DW293" s="15"/>
      <c r="DY293" s="15"/>
      <c r="EA293" s="15"/>
      <c r="EC293" s="15"/>
      <c r="EE293" s="15"/>
      <c r="EG293" s="15"/>
    </row>
    <row r="294" spans="1:137">
      <c r="A294" s="14">
        <v>3104</v>
      </c>
      <c r="B294" s="15" t="s">
        <v>440</v>
      </c>
      <c r="D294" s="15"/>
      <c r="F294" s="15"/>
      <c r="H294" s="15"/>
      <c r="J294" s="15"/>
      <c r="L294" s="15"/>
      <c r="N294" s="15"/>
      <c r="P294" s="15"/>
      <c r="R294" s="15"/>
      <c r="T294" s="15"/>
      <c r="W294" s="15"/>
      <c r="X294" s="15"/>
      <c r="Z294" s="15"/>
      <c r="AA294" s="15"/>
      <c r="AC294" s="15"/>
      <c r="AD294" s="15"/>
      <c r="AF294" s="15"/>
      <c r="AG294" s="15"/>
      <c r="AI294" s="15"/>
      <c r="AJ294" s="15"/>
      <c r="AL294" s="15"/>
      <c r="AM294" s="15"/>
      <c r="AO294" s="15"/>
      <c r="AP294" s="15"/>
      <c r="AQ294" s="15"/>
      <c r="AS294" s="15"/>
      <c r="AT294" s="15" t="s">
        <v>243</v>
      </c>
      <c r="AW294" s="15"/>
      <c r="AY294" s="15"/>
      <c r="AZ294" s="15"/>
      <c r="BB294" s="15"/>
      <c r="BD294" s="15"/>
      <c r="BF294" s="15"/>
      <c r="BG294" s="15"/>
      <c r="BI294" s="15"/>
      <c r="BJ294" s="15"/>
      <c r="BL294" s="15"/>
      <c r="BM294" s="15"/>
      <c r="BO294" s="15"/>
      <c r="BP294" s="15"/>
      <c r="BR294" s="15"/>
      <c r="BS294" s="15"/>
      <c r="BU294" s="15"/>
      <c r="BW294" s="15"/>
      <c r="BX294" s="15"/>
      <c r="BZ294" s="15"/>
      <c r="CA294" s="15"/>
      <c r="CC294" s="15"/>
      <c r="CD294" s="15"/>
      <c r="CF294" s="15"/>
      <c r="CG294" s="15"/>
      <c r="CI294" s="15"/>
      <c r="CJ294" s="15"/>
      <c r="CL294" s="15"/>
      <c r="CM294" s="15"/>
      <c r="CO294" s="15"/>
      <c r="CP294" s="15"/>
      <c r="CR294" s="15"/>
      <c r="CS294" s="15"/>
      <c r="CU294" s="15"/>
      <c r="CV294" s="15"/>
      <c r="CX294" s="15"/>
      <c r="CY294" s="15"/>
      <c r="DA294" s="15"/>
      <c r="DC294" s="15"/>
      <c r="DE294" s="15"/>
      <c r="DG294" s="15"/>
      <c r="DI294" s="15"/>
      <c r="DK294" s="15"/>
      <c r="DM294" s="15"/>
      <c r="DO294" s="15"/>
      <c r="DW294" s="15"/>
      <c r="DY294" s="15"/>
      <c r="EA294" s="15"/>
      <c r="EC294" s="15"/>
      <c r="EE294" s="15"/>
      <c r="EG294" s="15"/>
    </row>
    <row r="295" spans="1:137">
      <c r="A295" s="14">
        <v>3105</v>
      </c>
      <c r="B295" s="15" t="s">
        <v>441</v>
      </c>
      <c r="D295" s="15"/>
      <c r="F295" s="15"/>
      <c r="H295" s="15"/>
      <c r="J295" s="15"/>
      <c r="L295" s="15"/>
      <c r="N295" s="15"/>
      <c r="P295" s="15"/>
      <c r="R295" s="15"/>
      <c r="T295" s="15"/>
      <c r="W295" s="15"/>
      <c r="X295" s="15"/>
      <c r="Z295" s="15"/>
      <c r="AA295" s="15"/>
      <c r="AC295" s="15"/>
      <c r="AD295" s="15"/>
      <c r="AF295" s="15"/>
      <c r="AG295" s="15"/>
      <c r="AI295" s="15"/>
      <c r="AJ295" s="15"/>
      <c r="AL295" s="15"/>
      <c r="AM295" s="15"/>
      <c r="AO295" s="15"/>
      <c r="AP295" s="15"/>
      <c r="AQ295" s="15"/>
      <c r="AS295" s="15"/>
      <c r="AT295" s="15" t="s">
        <v>243</v>
      </c>
      <c r="AW295" s="15"/>
      <c r="AY295" s="15"/>
      <c r="AZ295" s="15"/>
      <c r="BB295" s="15"/>
      <c r="BD295" s="15"/>
      <c r="BF295" s="15"/>
      <c r="BG295" s="15"/>
      <c r="BI295" s="15"/>
      <c r="BJ295" s="15"/>
      <c r="BL295" s="15"/>
      <c r="BM295" s="15"/>
      <c r="BO295" s="15"/>
      <c r="BP295" s="15"/>
      <c r="BR295" s="15"/>
      <c r="BS295" s="15"/>
      <c r="BU295" s="15"/>
      <c r="BW295" s="15"/>
      <c r="BX295" s="15"/>
      <c r="BZ295" s="15"/>
      <c r="CA295" s="15"/>
      <c r="CC295" s="15"/>
      <c r="CD295" s="15"/>
      <c r="CF295" s="15"/>
      <c r="CG295" s="15"/>
      <c r="CI295" s="15"/>
      <c r="CJ295" s="15"/>
      <c r="CL295" s="15"/>
      <c r="CM295" s="15"/>
      <c r="CO295" s="15"/>
      <c r="CP295" s="15"/>
      <c r="CR295" s="15"/>
      <c r="CS295" s="15"/>
      <c r="CU295" s="15"/>
      <c r="CV295" s="15"/>
      <c r="CX295" s="15"/>
      <c r="CY295" s="15"/>
      <c r="DA295" s="15"/>
      <c r="DC295" s="15"/>
      <c r="DE295" s="15"/>
      <c r="DG295" s="15"/>
      <c r="DI295" s="15"/>
      <c r="DK295" s="15"/>
      <c r="DM295" s="15"/>
      <c r="DO295" s="15"/>
      <c r="DW295" s="15"/>
      <c r="DY295" s="15"/>
      <c r="EA295" s="15"/>
      <c r="EC295" s="15"/>
      <c r="EE295" s="15"/>
      <c r="EG295" s="15"/>
    </row>
    <row r="296" spans="1:137">
      <c r="A296" s="14">
        <v>3106</v>
      </c>
      <c r="B296" s="15" t="s">
        <v>442</v>
      </c>
      <c r="D296" s="15"/>
      <c r="F296" s="15"/>
      <c r="H296" s="15"/>
      <c r="J296" s="15"/>
      <c r="L296" s="15"/>
      <c r="N296" s="15"/>
      <c r="P296" s="15"/>
      <c r="R296" s="15"/>
      <c r="T296" s="15"/>
      <c r="W296" s="15"/>
      <c r="X296" s="15"/>
      <c r="Z296" s="15"/>
      <c r="AA296" s="15"/>
      <c r="AC296" s="15"/>
      <c r="AD296" s="15"/>
      <c r="AF296" s="15"/>
      <c r="AG296" s="15"/>
      <c r="AI296" s="15"/>
      <c r="AJ296" s="15"/>
      <c r="AL296" s="15"/>
      <c r="AM296" s="15"/>
      <c r="AO296" s="15"/>
      <c r="AP296" s="15"/>
      <c r="AQ296" s="15"/>
      <c r="AS296" s="15"/>
      <c r="AT296" s="15" t="s">
        <v>249</v>
      </c>
      <c r="AW296" s="15"/>
      <c r="AY296" s="15"/>
      <c r="AZ296" s="15"/>
      <c r="BB296" s="15"/>
      <c r="BD296" s="15"/>
      <c r="BF296" s="15"/>
      <c r="BG296" s="15"/>
      <c r="BI296" s="15"/>
      <c r="BJ296" s="15"/>
      <c r="BL296" s="15"/>
      <c r="BM296" s="15"/>
      <c r="BO296" s="15"/>
      <c r="BP296" s="15"/>
      <c r="BR296" s="15"/>
      <c r="BS296" s="15"/>
      <c r="BU296" s="15"/>
      <c r="BW296" s="15"/>
      <c r="BX296" s="15"/>
      <c r="BZ296" s="15"/>
      <c r="CA296" s="15"/>
      <c r="CC296" s="15"/>
      <c r="CD296" s="15"/>
      <c r="CF296" s="15"/>
      <c r="CG296" s="15"/>
      <c r="CI296" s="15"/>
      <c r="CJ296" s="15"/>
      <c r="CL296" s="15"/>
      <c r="CM296" s="15"/>
      <c r="CO296" s="15"/>
      <c r="CP296" s="15"/>
      <c r="CR296" s="15"/>
      <c r="CS296" s="15"/>
      <c r="CU296" s="15"/>
      <c r="CV296" s="15"/>
      <c r="CX296" s="15"/>
      <c r="CY296" s="15"/>
      <c r="DA296" s="15"/>
      <c r="DC296" s="15"/>
      <c r="DE296" s="15"/>
      <c r="DG296" s="15"/>
      <c r="DI296" s="15"/>
      <c r="DK296" s="15"/>
      <c r="DM296" s="15"/>
      <c r="DO296" s="15"/>
      <c r="DW296" s="15"/>
      <c r="DY296" s="15"/>
      <c r="EA296" s="15"/>
      <c r="EC296" s="15"/>
      <c r="EE296" s="15"/>
      <c r="EG296" s="15"/>
    </row>
    <row r="297" spans="1:137">
      <c r="A297" s="14">
        <v>3107</v>
      </c>
      <c r="B297" s="15" t="s">
        <v>443</v>
      </c>
      <c r="D297" s="15"/>
      <c r="F297" s="15"/>
      <c r="H297" s="15"/>
      <c r="J297" s="15"/>
      <c r="L297" s="15"/>
      <c r="N297" s="15"/>
      <c r="P297" s="15"/>
      <c r="R297" s="15"/>
      <c r="T297" s="15"/>
      <c r="W297" s="15"/>
      <c r="X297" s="15"/>
      <c r="Z297" s="15"/>
      <c r="AA297" s="15"/>
      <c r="AC297" s="15"/>
      <c r="AD297" s="15"/>
      <c r="AF297" s="15"/>
      <c r="AG297" s="15"/>
      <c r="AI297" s="15"/>
      <c r="AJ297" s="15"/>
      <c r="AL297" s="15"/>
      <c r="AM297" s="15"/>
      <c r="AO297" s="15"/>
      <c r="AP297" s="15"/>
      <c r="AQ297" s="15"/>
      <c r="AS297" s="15"/>
      <c r="AT297" s="15" t="s">
        <v>243</v>
      </c>
      <c r="AW297" s="15"/>
      <c r="AY297" s="15"/>
      <c r="AZ297" s="15"/>
      <c r="BB297" s="15"/>
      <c r="BD297" s="15"/>
      <c r="BF297" s="15"/>
      <c r="BG297" s="15"/>
      <c r="BI297" s="15"/>
      <c r="BJ297" s="15"/>
      <c r="BL297" s="15"/>
      <c r="BM297" s="15"/>
      <c r="BO297" s="15"/>
      <c r="BP297" s="15"/>
      <c r="BR297" s="15"/>
      <c r="BS297" s="15"/>
      <c r="BU297" s="15"/>
      <c r="BW297" s="15"/>
      <c r="BX297" s="15"/>
      <c r="BZ297" s="15"/>
      <c r="CA297" s="15"/>
      <c r="CC297" s="15"/>
      <c r="CD297" s="15"/>
      <c r="CF297" s="15"/>
      <c r="CG297" s="15"/>
      <c r="CI297" s="15"/>
      <c r="CJ297" s="15"/>
      <c r="CL297" s="15"/>
      <c r="CM297" s="15"/>
      <c r="CO297" s="15"/>
      <c r="CP297" s="15"/>
      <c r="CR297" s="15"/>
      <c r="CS297" s="15"/>
      <c r="CU297" s="15"/>
      <c r="CV297" s="15"/>
      <c r="CX297" s="15"/>
      <c r="CY297" s="15"/>
      <c r="DA297" s="15"/>
      <c r="DC297" s="15"/>
      <c r="DE297" s="15"/>
      <c r="DG297" s="15"/>
      <c r="DI297" s="15"/>
      <c r="DK297" s="15"/>
      <c r="DM297" s="15"/>
      <c r="DO297" s="15"/>
      <c r="DW297" s="15"/>
      <c r="DY297" s="15"/>
      <c r="EA297" s="15"/>
      <c r="EC297" s="15"/>
      <c r="EE297" s="15"/>
      <c r="EG297" s="15"/>
    </row>
    <row r="298" spans="1:137">
      <c r="A298" s="14">
        <v>3108</v>
      </c>
      <c r="B298" s="15" t="s">
        <v>444</v>
      </c>
      <c r="D298" s="15"/>
      <c r="F298" s="15"/>
      <c r="H298" s="15"/>
      <c r="J298" s="15"/>
      <c r="L298" s="15"/>
      <c r="N298" s="15"/>
      <c r="P298" s="15"/>
      <c r="R298" s="15"/>
      <c r="T298" s="15"/>
      <c r="W298" s="15"/>
      <c r="X298" s="15"/>
      <c r="Z298" s="15"/>
      <c r="AA298" s="15"/>
      <c r="AC298" s="15"/>
      <c r="AD298" s="15"/>
      <c r="AF298" s="15"/>
      <c r="AG298" s="15"/>
      <c r="AI298" s="15"/>
      <c r="AJ298" s="15"/>
      <c r="AL298" s="15"/>
      <c r="AM298" s="15"/>
      <c r="AO298" s="15"/>
      <c r="AP298" s="15"/>
      <c r="AQ298" s="15"/>
      <c r="AS298" s="15"/>
      <c r="AT298" s="15" t="s">
        <v>243</v>
      </c>
      <c r="AW298" s="15"/>
      <c r="AY298" s="15"/>
      <c r="AZ298" s="15"/>
      <c r="BB298" s="15"/>
      <c r="BD298" s="15"/>
      <c r="BF298" s="15"/>
      <c r="BG298" s="15"/>
      <c r="BI298" s="15"/>
      <c r="BJ298" s="15"/>
      <c r="BL298" s="15"/>
      <c r="BM298" s="15"/>
      <c r="BO298" s="15"/>
      <c r="BP298" s="15"/>
      <c r="BR298" s="15"/>
      <c r="BS298" s="15"/>
      <c r="BU298" s="15"/>
      <c r="BW298" s="15"/>
      <c r="BX298" s="15"/>
      <c r="BZ298" s="15"/>
      <c r="CA298" s="15"/>
      <c r="CC298" s="15"/>
      <c r="CD298" s="15"/>
      <c r="CF298" s="15"/>
      <c r="CG298" s="15"/>
      <c r="CI298" s="15"/>
      <c r="CJ298" s="15"/>
      <c r="CL298" s="15"/>
      <c r="CM298" s="15"/>
      <c r="CO298" s="15"/>
      <c r="CP298" s="15"/>
      <c r="CR298" s="15"/>
      <c r="CS298" s="15"/>
      <c r="CU298" s="15"/>
      <c r="CV298" s="15"/>
      <c r="CX298" s="15"/>
      <c r="CY298" s="15"/>
      <c r="DA298" s="15"/>
      <c r="DC298" s="15"/>
      <c r="DE298" s="15"/>
      <c r="DG298" s="15"/>
      <c r="DI298" s="15"/>
      <c r="DK298" s="15"/>
      <c r="DM298" s="15"/>
      <c r="DO298" s="15"/>
      <c r="DW298" s="15"/>
      <c r="DY298" s="15"/>
      <c r="EA298" s="15"/>
      <c r="EC298" s="15"/>
      <c r="EE298" s="15"/>
      <c r="EG298" s="15"/>
    </row>
    <row r="299" spans="1:137">
      <c r="A299" s="14">
        <v>3109</v>
      </c>
      <c r="B299" s="15" t="s">
        <v>445</v>
      </c>
      <c r="D299" s="15"/>
      <c r="F299" s="15"/>
      <c r="H299" s="15"/>
      <c r="J299" s="15"/>
      <c r="L299" s="15"/>
      <c r="N299" s="15"/>
      <c r="P299" s="15"/>
      <c r="R299" s="15"/>
      <c r="T299" s="15"/>
      <c r="W299" s="15"/>
      <c r="X299" s="15"/>
      <c r="Z299" s="15"/>
      <c r="AA299" s="15"/>
      <c r="AC299" s="15"/>
      <c r="AD299" s="15"/>
      <c r="AF299" s="15"/>
      <c r="AG299" s="15"/>
      <c r="AI299" s="15"/>
      <c r="AJ299" s="15"/>
      <c r="AL299" s="15"/>
      <c r="AM299" s="15"/>
      <c r="AO299" s="15"/>
      <c r="AP299" s="15"/>
      <c r="AQ299" s="15"/>
      <c r="AS299" s="15"/>
      <c r="AT299" s="15" t="s">
        <v>243</v>
      </c>
      <c r="AW299" s="15"/>
      <c r="AY299" s="15"/>
      <c r="AZ299" s="15"/>
      <c r="BB299" s="15"/>
      <c r="BD299" s="15"/>
      <c r="BF299" s="15"/>
      <c r="BG299" s="15"/>
      <c r="BI299" s="15"/>
      <c r="BJ299" s="15"/>
      <c r="BL299" s="15"/>
      <c r="BM299" s="15"/>
      <c r="BO299" s="15"/>
      <c r="BP299" s="15"/>
      <c r="BR299" s="15"/>
      <c r="BS299" s="15"/>
      <c r="BU299" s="15"/>
      <c r="BW299" s="15"/>
      <c r="BX299" s="15"/>
      <c r="BZ299" s="15"/>
      <c r="CA299" s="15"/>
      <c r="CC299" s="15"/>
      <c r="CD299" s="15"/>
      <c r="CF299" s="15"/>
      <c r="CG299" s="15"/>
      <c r="CI299" s="15"/>
      <c r="CJ299" s="15"/>
      <c r="CL299" s="15"/>
      <c r="CM299" s="15"/>
      <c r="CO299" s="15"/>
      <c r="CP299" s="15"/>
      <c r="CR299" s="15"/>
      <c r="CS299" s="15"/>
      <c r="CU299" s="15"/>
      <c r="CV299" s="15"/>
      <c r="CX299" s="15"/>
      <c r="CY299" s="15"/>
      <c r="DA299" s="15"/>
      <c r="DC299" s="15"/>
      <c r="DE299" s="15"/>
      <c r="DG299" s="15"/>
      <c r="DI299" s="15"/>
      <c r="DK299" s="15"/>
      <c r="DM299" s="15"/>
      <c r="DO299" s="15"/>
      <c r="DW299" s="15"/>
      <c r="DY299" s="15"/>
      <c r="EA299" s="15"/>
      <c r="EC299" s="15"/>
      <c r="EE299" s="15"/>
      <c r="EG299" s="15"/>
    </row>
    <row r="300" spans="1:137">
      <c r="A300" s="14">
        <v>3110</v>
      </c>
      <c r="B300" s="15" t="s">
        <v>446</v>
      </c>
      <c r="D300" s="15"/>
      <c r="F300" s="15"/>
      <c r="H300" s="15"/>
      <c r="J300" s="15"/>
      <c r="L300" s="15"/>
      <c r="N300" s="15"/>
      <c r="P300" s="15"/>
      <c r="R300" s="15"/>
      <c r="T300" s="15"/>
      <c r="W300" s="15"/>
      <c r="X300" s="15"/>
      <c r="Z300" s="15"/>
      <c r="AA300" s="15"/>
      <c r="AC300" s="15"/>
      <c r="AD300" s="15"/>
      <c r="AF300" s="15"/>
      <c r="AG300" s="15"/>
      <c r="AI300" s="15"/>
      <c r="AJ300" s="15"/>
      <c r="AL300" s="15"/>
      <c r="AM300" s="15"/>
      <c r="AO300" s="15"/>
      <c r="AP300" s="15"/>
      <c r="AQ300" s="15"/>
      <c r="AS300" s="15"/>
      <c r="AT300" s="15" t="s">
        <v>249</v>
      </c>
      <c r="AW300" s="15"/>
      <c r="AY300" s="15"/>
      <c r="AZ300" s="15"/>
      <c r="BB300" s="15"/>
      <c r="BD300" s="15"/>
      <c r="BF300" s="15"/>
      <c r="BG300" s="15"/>
      <c r="BI300" s="15"/>
      <c r="BJ300" s="15"/>
      <c r="BL300" s="15"/>
      <c r="BM300" s="15"/>
      <c r="BO300" s="15"/>
      <c r="BP300" s="15"/>
      <c r="BR300" s="15"/>
      <c r="BS300" s="15"/>
      <c r="BU300" s="15"/>
      <c r="BW300" s="15"/>
      <c r="BX300" s="15"/>
      <c r="BZ300" s="15"/>
      <c r="CA300" s="15"/>
      <c r="CC300" s="15"/>
      <c r="CD300" s="15"/>
      <c r="CF300" s="15"/>
      <c r="CG300" s="15"/>
      <c r="CI300" s="15"/>
      <c r="CJ300" s="15"/>
      <c r="CL300" s="15"/>
      <c r="CM300" s="15"/>
      <c r="CO300" s="15"/>
      <c r="CP300" s="15"/>
      <c r="CR300" s="15"/>
      <c r="CS300" s="15"/>
      <c r="CU300" s="15"/>
      <c r="CV300" s="15"/>
      <c r="CX300" s="15"/>
      <c r="CY300" s="15"/>
      <c r="DA300" s="15"/>
      <c r="DC300" s="15"/>
      <c r="DE300" s="15"/>
      <c r="DG300" s="15"/>
      <c r="DI300" s="15"/>
      <c r="DK300" s="15"/>
      <c r="DM300" s="15"/>
      <c r="DO300" s="15"/>
      <c r="DW300" s="15"/>
      <c r="DY300" s="15"/>
      <c r="EA300" s="15"/>
      <c r="EC300" s="15"/>
      <c r="EE300" s="15"/>
      <c r="EG300" s="15"/>
    </row>
    <row r="301" spans="1:137">
      <c r="A301" s="14">
        <v>3111</v>
      </c>
      <c r="B301" s="15" t="s">
        <v>447</v>
      </c>
      <c r="D301" s="15"/>
      <c r="F301" s="15"/>
      <c r="H301" s="15"/>
      <c r="J301" s="15"/>
      <c r="L301" s="15"/>
      <c r="N301" s="15"/>
      <c r="P301" s="15"/>
      <c r="R301" s="15"/>
      <c r="T301" s="15"/>
      <c r="W301" s="15"/>
      <c r="X301" s="15"/>
      <c r="Z301" s="15"/>
      <c r="AA301" s="15"/>
      <c r="AC301" s="15"/>
      <c r="AD301" s="15"/>
      <c r="AF301" s="15"/>
      <c r="AG301" s="15"/>
      <c r="AI301" s="15"/>
      <c r="AJ301" s="15"/>
      <c r="AL301" s="15"/>
      <c r="AM301" s="15"/>
      <c r="AO301" s="15"/>
      <c r="AP301" s="15"/>
      <c r="AQ301" s="15"/>
      <c r="AS301" s="15"/>
      <c r="AT301" s="15" t="s">
        <v>243</v>
      </c>
      <c r="AW301" s="15"/>
      <c r="AY301" s="15"/>
      <c r="AZ301" s="15"/>
      <c r="BB301" s="15"/>
      <c r="BD301" s="15"/>
      <c r="BF301" s="15"/>
      <c r="BG301" s="15"/>
      <c r="BI301" s="15"/>
      <c r="BJ301" s="15"/>
      <c r="BL301" s="15"/>
      <c r="BM301" s="15"/>
      <c r="BO301" s="15"/>
      <c r="BP301" s="15"/>
      <c r="BR301" s="15"/>
      <c r="BS301" s="15"/>
      <c r="BU301" s="15"/>
      <c r="BW301" s="15"/>
      <c r="BX301" s="15"/>
      <c r="BZ301" s="15"/>
      <c r="CA301" s="15"/>
      <c r="CC301" s="15"/>
      <c r="CD301" s="15"/>
      <c r="CF301" s="15"/>
      <c r="CG301" s="15"/>
      <c r="CI301" s="15"/>
      <c r="CJ301" s="15"/>
      <c r="CL301" s="15"/>
      <c r="CM301" s="15"/>
      <c r="CO301" s="15"/>
      <c r="CP301" s="15"/>
      <c r="CR301" s="15"/>
      <c r="CS301" s="15"/>
      <c r="CU301" s="15"/>
      <c r="CV301" s="15"/>
      <c r="CX301" s="15"/>
      <c r="CY301" s="15"/>
      <c r="DA301" s="15"/>
      <c r="DC301" s="15"/>
      <c r="DE301" s="15"/>
      <c r="DG301" s="15"/>
      <c r="DI301" s="15"/>
      <c r="DK301" s="15"/>
      <c r="DM301" s="15"/>
      <c r="DO301" s="15"/>
      <c r="DW301" s="15"/>
      <c r="DY301" s="15"/>
      <c r="EA301" s="15"/>
      <c r="EC301" s="15"/>
      <c r="EE301" s="15"/>
      <c r="EG301" s="15"/>
    </row>
    <row r="302" spans="1:137">
      <c r="A302" s="14">
        <v>5001</v>
      </c>
      <c r="B302" s="15" t="s">
        <v>448</v>
      </c>
      <c r="D302" s="15"/>
      <c r="F302" s="15"/>
      <c r="H302" s="15"/>
      <c r="J302" s="15"/>
      <c r="L302" s="15"/>
      <c r="N302" s="15"/>
      <c r="P302" s="15"/>
      <c r="R302" s="15"/>
      <c r="T302" s="15"/>
      <c r="W302" s="15"/>
      <c r="X302" s="15"/>
      <c r="Z302" s="15"/>
      <c r="AA302" s="15"/>
      <c r="AC302" s="15"/>
      <c r="AD302" s="15"/>
      <c r="AF302" s="15"/>
      <c r="AG302" s="15"/>
      <c r="AI302" s="15"/>
      <c r="AJ302" s="15"/>
      <c r="AL302" s="15"/>
      <c r="AM302" s="15"/>
      <c r="AO302" s="15"/>
      <c r="AP302" s="15"/>
      <c r="AQ302" s="15"/>
      <c r="AS302" s="15"/>
      <c r="AT302" s="15"/>
      <c r="AV302" s="15"/>
      <c r="AW302" s="15" t="s">
        <v>243</v>
      </c>
      <c r="AZ302" s="15"/>
      <c r="BB302" s="15"/>
      <c r="BD302" s="15"/>
      <c r="BF302" s="15"/>
      <c r="BG302" s="15"/>
      <c r="BI302" s="15"/>
      <c r="BJ302" s="15"/>
      <c r="BL302" s="15"/>
      <c r="BM302" s="15"/>
      <c r="BO302" s="15"/>
      <c r="BP302" s="15"/>
      <c r="BR302" s="15"/>
      <c r="BS302" s="15"/>
      <c r="BU302" s="15"/>
      <c r="BW302" s="15"/>
      <c r="BX302" s="15"/>
      <c r="BZ302" s="15"/>
      <c r="CA302" s="15"/>
      <c r="CC302" s="15"/>
      <c r="CD302" s="15"/>
      <c r="CF302" s="15"/>
      <c r="CG302" s="15"/>
      <c r="CI302" s="15"/>
      <c r="CJ302" s="15"/>
      <c r="CL302" s="15"/>
      <c r="CM302" s="15"/>
      <c r="CO302" s="15"/>
      <c r="CP302" s="15"/>
      <c r="CR302" s="15"/>
      <c r="CS302" s="15"/>
      <c r="CU302" s="15"/>
      <c r="CV302" s="15"/>
      <c r="CX302" s="15"/>
      <c r="CY302" s="15"/>
      <c r="DA302" s="15"/>
      <c r="DC302" s="15"/>
      <c r="DE302" s="15"/>
      <c r="DG302" s="15"/>
      <c r="DI302" s="15"/>
      <c r="DK302" s="15"/>
      <c r="DM302" s="15"/>
      <c r="DO302" s="15"/>
      <c r="DW302" s="15"/>
      <c r="DY302" s="15"/>
      <c r="EA302" s="15"/>
      <c r="EC302" s="15"/>
      <c r="EE302" s="15"/>
      <c r="EG302" s="15"/>
    </row>
    <row r="303" spans="1:137">
      <c r="A303" s="14">
        <v>5002</v>
      </c>
      <c r="B303" s="15" t="s">
        <v>449</v>
      </c>
      <c r="D303" s="15"/>
      <c r="F303" s="15"/>
      <c r="H303" s="15"/>
      <c r="J303" s="15"/>
      <c r="L303" s="15"/>
      <c r="N303" s="15"/>
      <c r="P303" s="15"/>
      <c r="R303" s="15"/>
      <c r="T303" s="15"/>
      <c r="W303" s="15"/>
      <c r="X303" s="15"/>
      <c r="Z303" s="15"/>
      <c r="AA303" s="15"/>
      <c r="AC303" s="15"/>
      <c r="AD303" s="15"/>
      <c r="AF303" s="15"/>
      <c r="AG303" s="15"/>
      <c r="AI303" s="15"/>
      <c r="AJ303" s="15"/>
      <c r="AL303" s="15"/>
      <c r="AM303" s="15"/>
      <c r="AO303" s="15"/>
      <c r="AP303" s="15"/>
      <c r="AQ303" s="15"/>
      <c r="AS303" s="15"/>
      <c r="AT303" s="15"/>
      <c r="AV303" s="15"/>
      <c r="AW303" s="15" t="s">
        <v>243</v>
      </c>
      <c r="AZ303" s="15"/>
      <c r="BB303" s="15"/>
      <c r="BD303" s="15"/>
      <c r="BF303" s="15"/>
      <c r="BG303" s="15"/>
      <c r="BI303" s="15"/>
      <c r="BJ303" s="15"/>
      <c r="BL303" s="15"/>
      <c r="BM303" s="15"/>
      <c r="BO303" s="15"/>
      <c r="BP303" s="15"/>
      <c r="BR303" s="15"/>
      <c r="BS303" s="15"/>
      <c r="BU303" s="15"/>
      <c r="BW303" s="15"/>
      <c r="BX303" s="15"/>
      <c r="BZ303" s="15"/>
      <c r="CA303" s="15"/>
      <c r="CC303" s="15"/>
      <c r="CD303" s="15"/>
      <c r="CF303" s="15"/>
      <c r="CG303" s="15"/>
      <c r="CI303" s="15"/>
      <c r="CJ303" s="15"/>
      <c r="CL303" s="15"/>
      <c r="CM303" s="15"/>
      <c r="CO303" s="15"/>
      <c r="CP303" s="15"/>
      <c r="CR303" s="15"/>
      <c r="CS303" s="15"/>
      <c r="CU303" s="15"/>
      <c r="CV303" s="15"/>
      <c r="CX303" s="15"/>
      <c r="CY303" s="15"/>
      <c r="DA303" s="15"/>
      <c r="DC303" s="15"/>
      <c r="DE303" s="15"/>
      <c r="DG303" s="15"/>
      <c r="DI303" s="15"/>
      <c r="DK303" s="15"/>
      <c r="DM303" s="15"/>
      <c r="DO303" s="15"/>
      <c r="DW303" s="15"/>
      <c r="DY303" s="15"/>
      <c r="EA303" s="15"/>
      <c r="EC303" s="15"/>
      <c r="EE303" s="15"/>
      <c r="EG303" s="15"/>
    </row>
    <row r="304" spans="1:137">
      <c r="A304" s="14">
        <v>5003</v>
      </c>
      <c r="B304" s="15" t="s">
        <v>450</v>
      </c>
      <c r="D304" s="15"/>
      <c r="F304" s="15"/>
      <c r="H304" s="15"/>
      <c r="J304" s="15"/>
      <c r="L304" s="15"/>
      <c r="N304" s="15"/>
      <c r="P304" s="15"/>
      <c r="R304" s="15"/>
      <c r="T304" s="15"/>
      <c r="W304" s="15"/>
      <c r="X304" s="15"/>
      <c r="Z304" s="15"/>
      <c r="AA304" s="15"/>
      <c r="AC304" s="15"/>
      <c r="AD304" s="15"/>
      <c r="AF304" s="15"/>
      <c r="AG304" s="15"/>
      <c r="AI304" s="15"/>
      <c r="AJ304" s="15"/>
      <c r="AL304" s="15"/>
      <c r="AM304" s="15"/>
      <c r="AO304" s="15"/>
      <c r="AP304" s="15"/>
      <c r="AQ304" s="15"/>
      <c r="AS304" s="15"/>
      <c r="AT304" s="15"/>
      <c r="AV304" s="15"/>
      <c r="AW304" s="15" t="s">
        <v>243</v>
      </c>
      <c r="AZ304" s="15"/>
      <c r="BB304" s="15"/>
      <c r="BD304" s="15"/>
      <c r="BF304" s="15"/>
      <c r="BG304" s="15"/>
      <c r="BI304" s="15"/>
      <c r="BJ304" s="15"/>
      <c r="BL304" s="15"/>
      <c r="BM304" s="15"/>
      <c r="BO304" s="15"/>
      <c r="BP304" s="15"/>
      <c r="BR304" s="15"/>
      <c r="BS304" s="15"/>
      <c r="BU304" s="15"/>
      <c r="BW304" s="15"/>
      <c r="BX304" s="15"/>
      <c r="BZ304" s="15"/>
      <c r="CA304" s="15"/>
      <c r="CC304" s="15"/>
      <c r="CD304" s="15"/>
      <c r="CF304" s="15"/>
      <c r="CG304" s="15"/>
      <c r="CI304" s="15"/>
      <c r="CJ304" s="15"/>
      <c r="CL304" s="15"/>
      <c r="CM304" s="15"/>
      <c r="CO304" s="15"/>
      <c r="CP304" s="15"/>
      <c r="CR304" s="15"/>
      <c r="CS304" s="15"/>
      <c r="CU304" s="15"/>
      <c r="CV304" s="15"/>
      <c r="CX304" s="15"/>
      <c r="CY304" s="15"/>
      <c r="DA304" s="15"/>
      <c r="DC304" s="15"/>
      <c r="DE304" s="15"/>
      <c r="DG304" s="15"/>
      <c r="DI304" s="15"/>
      <c r="DK304" s="15"/>
      <c r="DM304" s="15"/>
      <c r="DO304" s="15"/>
      <c r="DW304" s="15"/>
      <c r="DY304" s="15"/>
      <c r="EA304" s="15"/>
      <c r="EC304" s="15"/>
      <c r="EE304" s="15"/>
      <c r="EG304" s="15"/>
    </row>
    <row r="305" spans="1:137">
      <c r="A305" s="14">
        <v>5004</v>
      </c>
      <c r="B305" s="15" t="s">
        <v>451</v>
      </c>
      <c r="D305" s="15"/>
      <c r="F305" s="15"/>
      <c r="H305" s="15"/>
      <c r="J305" s="15"/>
      <c r="L305" s="15"/>
      <c r="N305" s="15"/>
      <c r="P305" s="15"/>
      <c r="R305" s="15"/>
      <c r="T305" s="15"/>
      <c r="W305" s="15"/>
      <c r="X305" s="15"/>
      <c r="Z305" s="15"/>
      <c r="AA305" s="15"/>
      <c r="AC305" s="15"/>
      <c r="AD305" s="15"/>
      <c r="AF305" s="15"/>
      <c r="AG305" s="15"/>
      <c r="AI305" s="15"/>
      <c r="AJ305" s="15"/>
      <c r="AL305" s="15"/>
      <c r="AM305" s="15"/>
      <c r="AO305" s="15"/>
      <c r="AP305" s="15"/>
      <c r="AQ305" s="15"/>
      <c r="AS305" s="15"/>
      <c r="AT305" s="15"/>
      <c r="AV305" s="15"/>
      <c r="AW305" s="15" t="s">
        <v>243</v>
      </c>
      <c r="AZ305" s="15"/>
      <c r="BB305" s="15"/>
      <c r="BD305" s="15"/>
      <c r="BF305" s="15"/>
      <c r="BG305" s="15"/>
      <c r="BI305" s="15"/>
      <c r="BJ305" s="15"/>
      <c r="BL305" s="15"/>
      <c r="BM305" s="15"/>
      <c r="BO305" s="15"/>
      <c r="BP305" s="15"/>
      <c r="BR305" s="15"/>
      <c r="BS305" s="15"/>
      <c r="BU305" s="15"/>
      <c r="BW305" s="15"/>
      <c r="BX305" s="15"/>
      <c r="BZ305" s="15"/>
      <c r="CA305" s="15"/>
      <c r="CC305" s="15"/>
      <c r="CD305" s="15"/>
      <c r="CF305" s="15"/>
      <c r="CG305" s="15"/>
      <c r="CI305" s="15"/>
      <c r="CJ305" s="15"/>
      <c r="CL305" s="15"/>
      <c r="CM305" s="15"/>
      <c r="CO305" s="15"/>
      <c r="CP305" s="15"/>
      <c r="CR305" s="15"/>
      <c r="CS305" s="15"/>
      <c r="CU305" s="15"/>
      <c r="CV305" s="15"/>
      <c r="CX305" s="15"/>
      <c r="CY305" s="15"/>
      <c r="DA305" s="15"/>
      <c r="DC305" s="15"/>
      <c r="DE305" s="15"/>
      <c r="DG305" s="15"/>
      <c r="DI305" s="15"/>
      <c r="DK305" s="15"/>
      <c r="DM305" s="15"/>
      <c r="DO305" s="15"/>
      <c r="DW305" s="15"/>
      <c r="DY305" s="15"/>
      <c r="EA305" s="15"/>
      <c r="EC305" s="15"/>
      <c r="EE305" s="15"/>
      <c r="EG305" s="15"/>
    </row>
    <row r="306" spans="1:137">
      <c r="A306" s="14">
        <v>5005</v>
      </c>
      <c r="B306" s="15" t="s">
        <v>452</v>
      </c>
      <c r="D306" s="15"/>
      <c r="F306" s="15"/>
      <c r="H306" s="15"/>
      <c r="J306" s="15"/>
      <c r="L306" s="15"/>
      <c r="N306" s="15"/>
      <c r="P306" s="15"/>
      <c r="R306" s="15"/>
      <c r="T306" s="15"/>
      <c r="W306" s="15"/>
      <c r="X306" s="15"/>
      <c r="Z306" s="15"/>
      <c r="AA306" s="15"/>
      <c r="AC306" s="15"/>
      <c r="AD306" s="15"/>
      <c r="AF306" s="15"/>
      <c r="AG306" s="15"/>
      <c r="AI306" s="15"/>
      <c r="AJ306" s="15"/>
      <c r="AL306" s="15"/>
      <c r="AM306" s="15"/>
      <c r="AO306" s="15"/>
      <c r="AP306" s="15"/>
      <c r="AQ306" s="15"/>
      <c r="AS306" s="15"/>
      <c r="AT306" s="15"/>
      <c r="AV306" s="15"/>
      <c r="AW306" s="15" t="s">
        <v>249</v>
      </c>
      <c r="AZ306" s="15"/>
      <c r="BB306" s="15"/>
      <c r="BD306" s="15"/>
      <c r="BF306" s="15"/>
      <c r="BG306" s="15"/>
      <c r="BI306" s="15"/>
      <c r="BJ306" s="15"/>
      <c r="BL306" s="15"/>
      <c r="BM306" s="15"/>
      <c r="BO306" s="15"/>
      <c r="BP306" s="15"/>
      <c r="BR306" s="15"/>
      <c r="BS306" s="15"/>
      <c r="BU306" s="15"/>
      <c r="BW306" s="15"/>
      <c r="BX306" s="15"/>
      <c r="BZ306" s="15"/>
      <c r="CA306" s="15"/>
      <c r="CC306" s="15"/>
      <c r="CD306" s="15"/>
      <c r="CF306" s="15"/>
      <c r="CG306" s="15"/>
      <c r="CI306" s="15"/>
      <c r="CJ306" s="15"/>
      <c r="CL306" s="15"/>
      <c r="CM306" s="15"/>
      <c r="CO306" s="15"/>
      <c r="CP306" s="15"/>
      <c r="CR306" s="15"/>
      <c r="CS306" s="15"/>
      <c r="CU306" s="15"/>
      <c r="CV306" s="15"/>
      <c r="CX306" s="15"/>
      <c r="CY306" s="15"/>
      <c r="DA306" s="15"/>
      <c r="DC306" s="15"/>
      <c r="DE306" s="15"/>
      <c r="DG306" s="15"/>
      <c r="DI306" s="15"/>
      <c r="DK306" s="15"/>
      <c r="DM306" s="15"/>
      <c r="DO306" s="15"/>
      <c r="DW306" s="15"/>
      <c r="DY306" s="15"/>
      <c r="EA306" s="15"/>
      <c r="EC306" s="15"/>
      <c r="EE306" s="15"/>
      <c r="EG306" s="15"/>
    </row>
    <row r="307" spans="1:137">
      <c r="A307" s="14">
        <v>5006</v>
      </c>
      <c r="B307" s="15" t="s">
        <v>453</v>
      </c>
      <c r="D307" s="15"/>
      <c r="F307" s="15"/>
      <c r="H307" s="15"/>
      <c r="J307" s="15"/>
      <c r="L307" s="15"/>
      <c r="N307" s="15"/>
      <c r="P307" s="15"/>
      <c r="R307" s="15"/>
      <c r="T307" s="15"/>
      <c r="W307" s="15"/>
      <c r="X307" s="15"/>
      <c r="Z307" s="15"/>
      <c r="AA307" s="15"/>
      <c r="AC307" s="15"/>
      <c r="AD307" s="15"/>
      <c r="AF307" s="15"/>
      <c r="AG307" s="15"/>
      <c r="AI307" s="15"/>
      <c r="AJ307" s="15"/>
      <c r="AL307" s="15"/>
      <c r="AM307" s="15"/>
      <c r="AO307" s="15"/>
      <c r="AP307" s="15"/>
      <c r="AQ307" s="15"/>
      <c r="AS307" s="15"/>
      <c r="AT307" s="15"/>
      <c r="AV307" s="15"/>
      <c r="AW307" s="15" t="s">
        <v>243</v>
      </c>
      <c r="AZ307" s="15"/>
      <c r="BB307" s="15"/>
      <c r="BD307" s="15"/>
      <c r="BF307" s="15"/>
      <c r="BG307" s="15"/>
      <c r="BI307" s="15"/>
      <c r="BJ307" s="15"/>
      <c r="BL307" s="15"/>
      <c r="BM307" s="15"/>
      <c r="BO307" s="15"/>
      <c r="BP307" s="15"/>
      <c r="BR307" s="15"/>
      <c r="BS307" s="15"/>
      <c r="BU307" s="15"/>
      <c r="BW307" s="15"/>
      <c r="BX307" s="15"/>
      <c r="BZ307" s="15"/>
      <c r="CA307" s="15"/>
      <c r="CC307" s="15"/>
      <c r="CD307" s="15"/>
      <c r="CF307" s="15"/>
      <c r="CG307" s="15"/>
      <c r="CI307" s="15"/>
      <c r="CJ307" s="15"/>
      <c r="CL307" s="15"/>
      <c r="CM307" s="15"/>
      <c r="CO307" s="15"/>
      <c r="CP307" s="15"/>
      <c r="CR307" s="15"/>
      <c r="CS307" s="15"/>
      <c r="CU307" s="15"/>
      <c r="CV307" s="15"/>
      <c r="CX307" s="15"/>
      <c r="CY307" s="15"/>
      <c r="DA307" s="15"/>
      <c r="DC307" s="15"/>
      <c r="DE307" s="15"/>
      <c r="DG307" s="15"/>
      <c r="DI307" s="15"/>
      <c r="DK307" s="15"/>
      <c r="DM307" s="15"/>
      <c r="DO307" s="15"/>
      <c r="DW307" s="15"/>
      <c r="DY307" s="15"/>
      <c r="EA307" s="15"/>
      <c r="EC307" s="15"/>
      <c r="EE307" s="15"/>
      <c r="EG307" s="15"/>
    </row>
    <row r="308" spans="1:137">
      <c r="A308" s="14">
        <v>5007</v>
      </c>
      <c r="B308" s="15" t="s">
        <v>454</v>
      </c>
      <c r="D308" s="15"/>
      <c r="F308" s="15"/>
      <c r="H308" s="15"/>
      <c r="J308" s="15"/>
      <c r="L308" s="15"/>
      <c r="N308" s="15"/>
      <c r="P308" s="15"/>
      <c r="R308" s="15"/>
      <c r="T308" s="15"/>
      <c r="W308" s="15"/>
      <c r="X308" s="15"/>
      <c r="Z308" s="15"/>
      <c r="AA308" s="15"/>
      <c r="AC308" s="15"/>
      <c r="AD308" s="15"/>
      <c r="AF308" s="15"/>
      <c r="AG308" s="15"/>
      <c r="AI308" s="15"/>
      <c r="AJ308" s="15"/>
      <c r="AL308" s="15"/>
      <c r="AM308" s="15"/>
      <c r="AO308" s="15"/>
      <c r="AP308" s="15"/>
      <c r="AQ308" s="15"/>
      <c r="AS308" s="15"/>
      <c r="AT308" s="15"/>
      <c r="AV308" s="15"/>
      <c r="AW308" s="15" t="s">
        <v>243</v>
      </c>
      <c r="AZ308" s="15"/>
      <c r="BB308" s="15"/>
      <c r="BD308" s="15"/>
      <c r="BF308" s="15"/>
      <c r="BG308" s="15"/>
      <c r="BI308" s="15"/>
      <c r="BJ308" s="15"/>
      <c r="BL308" s="15"/>
      <c r="BM308" s="15"/>
      <c r="BO308" s="15"/>
      <c r="BP308" s="15"/>
      <c r="BR308" s="15"/>
      <c r="BS308" s="15"/>
      <c r="BU308" s="15"/>
      <c r="BW308" s="15"/>
      <c r="BX308" s="15"/>
      <c r="BZ308" s="15"/>
      <c r="CA308" s="15"/>
      <c r="CC308" s="15"/>
      <c r="CD308" s="15"/>
      <c r="CF308" s="15"/>
      <c r="CG308" s="15"/>
      <c r="CI308" s="15"/>
      <c r="CJ308" s="15"/>
      <c r="CL308" s="15"/>
      <c r="CM308" s="15"/>
      <c r="CO308" s="15"/>
      <c r="CP308" s="15"/>
      <c r="CR308" s="15"/>
      <c r="CS308" s="15"/>
      <c r="CU308" s="15"/>
      <c r="CV308" s="15"/>
      <c r="CX308" s="15"/>
      <c r="CY308" s="15"/>
      <c r="DA308" s="15"/>
      <c r="DC308" s="15"/>
      <c r="DE308" s="15"/>
      <c r="DG308" s="15"/>
      <c r="DI308" s="15"/>
      <c r="DK308" s="15"/>
      <c r="DM308" s="15"/>
      <c r="DO308" s="15"/>
      <c r="DW308" s="15"/>
      <c r="DY308" s="15"/>
      <c r="EA308" s="15"/>
      <c r="EC308" s="15"/>
      <c r="EE308" s="15"/>
      <c r="EG308" s="15"/>
    </row>
    <row r="309" spans="1:137">
      <c r="A309" s="14">
        <v>5008</v>
      </c>
      <c r="B309" s="15" t="s">
        <v>455</v>
      </c>
      <c r="D309" s="15"/>
      <c r="F309" s="15"/>
      <c r="H309" s="15"/>
      <c r="J309" s="15"/>
      <c r="L309" s="15"/>
      <c r="N309" s="15"/>
      <c r="P309" s="15"/>
      <c r="R309" s="15"/>
      <c r="T309" s="15"/>
      <c r="W309" s="15"/>
      <c r="X309" s="15"/>
      <c r="Z309" s="15"/>
      <c r="AA309" s="15"/>
      <c r="AC309" s="15"/>
      <c r="AD309" s="15"/>
      <c r="AF309" s="15"/>
      <c r="AG309" s="15"/>
      <c r="AI309" s="15"/>
      <c r="AJ309" s="15"/>
      <c r="AL309" s="15"/>
      <c r="AM309" s="15"/>
      <c r="AO309" s="15"/>
      <c r="AP309" s="15"/>
      <c r="AQ309" s="15"/>
      <c r="AS309" s="15"/>
      <c r="AT309" s="15"/>
      <c r="AV309" s="15"/>
      <c r="AW309" s="15" t="s">
        <v>243</v>
      </c>
      <c r="AZ309" s="15"/>
      <c r="BB309" s="15"/>
      <c r="BD309" s="15"/>
      <c r="BF309" s="15"/>
      <c r="BG309" s="15"/>
      <c r="BI309" s="15"/>
      <c r="BJ309" s="15"/>
      <c r="BL309" s="15"/>
      <c r="BM309" s="15"/>
      <c r="BO309" s="15"/>
      <c r="BP309" s="15"/>
      <c r="BR309" s="15"/>
      <c r="BS309" s="15"/>
      <c r="BU309" s="15"/>
      <c r="BW309" s="15"/>
      <c r="BX309" s="15"/>
      <c r="BZ309" s="15"/>
      <c r="CA309" s="15"/>
      <c r="CC309" s="15"/>
      <c r="CD309" s="15"/>
      <c r="CF309" s="15"/>
      <c r="CG309" s="15"/>
      <c r="CI309" s="15"/>
      <c r="CJ309" s="15"/>
      <c r="CL309" s="15"/>
      <c r="CM309" s="15"/>
      <c r="CO309" s="15"/>
      <c r="CP309" s="15"/>
      <c r="CR309" s="15"/>
      <c r="CS309" s="15"/>
      <c r="CU309" s="15"/>
      <c r="CV309" s="15"/>
      <c r="CX309" s="15"/>
      <c r="CY309" s="15"/>
      <c r="DA309" s="15"/>
      <c r="DC309" s="15"/>
      <c r="DE309" s="15"/>
      <c r="DG309" s="15"/>
      <c r="DI309" s="15"/>
      <c r="DK309" s="15"/>
      <c r="DM309" s="15"/>
      <c r="DO309" s="15"/>
      <c r="DW309" s="15"/>
      <c r="DY309" s="15"/>
      <c r="EA309" s="15"/>
      <c r="EC309" s="15"/>
      <c r="EE309" s="15"/>
      <c r="EG309" s="15"/>
    </row>
    <row r="310" spans="1:137">
      <c r="A310" s="16">
        <v>5009</v>
      </c>
      <c r="B310" s="17" t="s">
        <v>456</v>
      </c>
      <c r="C310" s="16"/>
      <c r="D310" s="15"/>
      <c r="F310" s="15"/>
      <c r="H310" s="15"/>
      <c r="J310" s="15"/>
      <c r="L310" s="15"/>
      <c r="N310" s="15"/>
      <c r="P310" s="15"/>
      <c r="R310" s="15"/>
      <c r="T310" s="15"/>
      <c r="W310" s="15"/>
      <c r="X310" s="15"/>
      <c r="Z310" s="15"/>
      <c r="AA310" s="15"/>
      <c r="AC310" s="15"/>
      <c r="AD310" s="15"/>
      <c r="AF310" s="15"/>
      <c r="AG310" s="15"/>
      <c r="AI310" s="15"/>
      <c r="AJ310" s="15"/>
      <c r="AL310" s="15"/>
      <c r="AM310" s="15"/>
      <c r="AO310" s="15"/>
      <c r="AP310" s="15"/>
      <c r="AQ310" s="15"/>
      <c r="AS310" s="15"/>
      <c r="AT310" s="15"/>
      <c r="AV310" s="15"/>
      <c r="AW310" s="15" t="s">
        <v>243</v>
      </c>
      <c r="AZ310" s="15"/>
      <c r="BB310" s="15"/>
      <c r="BD310" s="15"/>
      <c r="BF310" s="15"/>
      <c r="BG310" s="15"/>
      <c r="BI310" s="15"/>
      <c r="BJ310" s="15"/>
      <c r="BL310" s="15"/>
      <c r="BM310" s="15"/>
      <c r="BO310" s="15"/>
      <c r="BP310" s="15"/>
      <c r="BR310" s="15"/>
      <c r="BS310" s="15"/>
      <c r="BU310" s="15"/>
      <c r="BW310" s="15"/>
      <c r="BX310" s="15"/>
      <c r="BZ310" s="15"/>
      <c r="CA310" s="15"/>
      <c r="CC310" s="15"/>
      <c r="CD310" s="15"/>
      <c r="CF310" s="15"/>
      <c r="CG310" s="15"/>
      <c r="CI310" s="15"/>
      <c r="CJ310" s="15"/>
      <c r="CL310" s="15"/>
      <c r="CM310" s="15"/>
      <c r="CO310" s="15"/>
      <c r="CP310" s="15"/>
      <c r="CR310" s="15"/>
      <c r="CS310" s="15"/>
      <c r="CU310" s="15"/>
      <c r="CV310" s="15"/>
      <c r="CX310" s="15"/>
      <c r="CY310" s="15"/>
      <c r="DA310" s="15"/>
      <c r="DC310" s="15"/>
      <c r="DE310" s="15"/>
      <c r="DG310" s="15"/>
      <c r="DI310" s="15"/>
      <c r="DK310" s="15"/>
      <c r="DM310" s="15"/>
      <c r="DO310" s="15"/>
      <c r="DW310" s="15"/>
      <c r="DY310" s="15"/>
      <c r="EA310" s="15"/>
      <c r="EC310" s="15"/>
      <c r="EE310" s="15"/>
      <c r="EG310" s="15"/>
    </row>
    <row r="311" spans="1:137">
      <c r="A311" s="14">
        <v>5010</v>
      </c>
      <c r="B311" s="15" t="s">
        <v>457</v>
      </c>
      <c r="D311" s="15"/>
      <c r="F311" s="15"/>
      <c r="H311" s="15"/>
      <c r="J311" s="15"/>
      <c r="L311" s="15"/>
      <c r="N311" s="15"/>
      <c r="P311" s="15"/>
      <c r="R311" s="15"/>
      <c r="T311" s="15"/>
      <c r="W311" s="15"/>
      <c r="X311" s="15"/>
      <c r="Z311" s="15"/>
      <c r="AA311" s="15"/>
      <c r="AC311" s="15"/>
      <c r="AD311" s="15"/>
      <c r="AF311" s="15"/>
      <c r="AG311" s="15"/>
      <c r="AI311" s="15"/>
      <c r="AJ311" s="15"/>
      <c r="AL311" s="15"/>
      <c r="AM311" s="15"/>
      <c r="AO311" s="15"/>
      <c r="AP311" s="15"/>
      <c r="AQ311" s="15"/>
      <c r="AS311" s="15"/>
      <c r="AT311" s="15"/>
      <c r="AV311" s="15"/>
      <c r="AW311" s="15" t="s">
        <v>249</v>
      </c>
      <c r="AZ311" s="15"/>
      <c r="BB311" s="15"/>
      <c r="BD311" s="15"/>
      <c r="BF311" s="15"/>
      <c r="BG311" s="15"/>
      <c r="BI311" s="15"/>
      <c r="BJ311" s="15"/>
      <c r="BL311" s="15"/>
      <c r="BM311" s="15"/>
      <c r="BO311" s="15"/>
      <c r="BP311" s="15"/>
      <c r="BR311" s="15"/>
      <c r="BS311" s="15"/>
      <c r="BU311" s="15"/>
      <c r="BW311" s="15"/>
      <c r="BX311" s="15"/>
      <c r="BZ311" s="15"/>
      <c r="CA311" s="15"/>
      <c r="CC311" s="15"/>
      <c r="CD311" s="15"/>
      <c r="CF311" s="15"/>
      <c r="CG311" s="15"/>
      <c r="CI311" s="15"/>
      <c r="CJ311" s="15"/>
      <c r="CL311" s="15"/>
      <c r="CM311" s="15"/>
      <c r="CO311" s="15"/>
      <c r="CP311" s="15"/>
      <c r="CR311" s="15"/>
      <c r="CS311" s="15"/>
      <c r="CU311" s="15"/>
      <c r="CV311" s="15"/>
      <c r="CX311" s="15"/>
      <c r="CY311" s="15"/>
      <c r="DA311" s="15"/>
      <c r="DC311" s="15"/>
      <c r="DE311" s="15"/>
      <c r="DG311" s="15"/>
      <c r="DI311" s="15"/>
      <c r="DK311" s="15"/>
      <c r="DM311" s="15"/>
      <c r="DO311" s="15"/>
      <c r="DW311" s="15"/>
      <c r="DY311" s="15"/>
      <c r="EA311" s="15"/>
      <c r="EC311" s="15"/>
      <c r="EE311" s="15"/>
      <c r="EG311" s="15"/>
    </row>
    <row r="312" spans="1:137">
      <c r="A312" s="14">
        <v>5011</v>
      </c>
      <c r="B312" s="15" t="s">
        <v>458</v>
      </c>
      <c r="D312" s="15"/>
      <c r="F312" s="15"/>
      <c r="H312" s="15"/>
      <c r="J312" s="15"/>
      <c r="L312" s="15"/>
      <c r="N312" s="15"/>
      <c r="P312" s="15"/>
      <c r="R312" s="15"/>
      <c r="T312" s="15"/>
      <c r="W312" s="15"/>
      <c r="X312" s="15"/>
      <c r="Z312" s="15"/>
      <c r="AA312" s="15"/>
      <c r="AC312" s="15"/>
      <c r="AD312" s="15"/>
      <c r="AF312" s="15"/>
      <c r="AG312" s="15"/>
      <c r="AI312" s="15"/>
      <c r="AJ312" s="15"/>
      <c r="AL312" s="15"/>
      <c r="AM312" s="15"/>
      <c r="AO312" s="15"/>
      <c r="AP312" s="15"/>
      <c r="AQ312" s="15"/>
      <c r="AS312" s="15"/>
      <c r="AT312" s="15"/>
      <c r="AV312" s="15"/>
      <c r="AW312" s="15" t="s">
        <v>243</v>
      </c>
      <c r="AZ312" s="15"/>
      <c r="BB312" s="15"/>
      <c r="BD312" s="15"/>
      <c r="BF312" s="15"/>
      <c r="BG312" s="15"/>
      <c r="BI312" s="15"/>
      <c r="BJ312" s="15"/>
      <c r="BL312" s="15"/>
      <c r="BM312" s="15"/>
      <c r="BO312" s="15"/>
      <c r="BP312" s="15"/>
      <c r="BR312" s="15"/>
      <c r="BS312" s="15"/>
      <c r="BU312" s="15"/>
      <c r="BW312" s="15"/>
      <c r="BX312" s="15"/>
      <c r="BZ312" s="15"/>
      <c r="CA312" s="15"/>
      <c r="CC312" s="15"/>
      <c r="CD312" s="15"/>
      <c r="CF312" s="15"/>
      <c r="CG312" s="15"/>
      <c r="CI312" s="15"/>
      <c r="CJ312" s="15"/>
      <c r="CL312" s="15"/>
      <c r="CM312" s="15"/>
      <c r="CO312" s="15"/>
      <c r="CP312" s="15"/>
      <c r="CR312" s="15"/>
      <c r="CS312" s="15"/>
      <c r="CU312" s="15"/>
      <c r="CV312" s="15"/>
      <c r="CX312" s="15"/>
      <c r="CY312" s="15"/>
      <c r="DA312" s="15"/>
      <c r="DC312" s="15"/>
      <c r="DE312" s="15"/>
      <c r="DG312" s="15"/>
      <c r="DI312" s="15"/>
      <c r="DK312" s="15"/>
      <c r="DM312" s="15"/>
      <c r="DO312" s="15"/>
      <c r="DW312" s="15"/>
      <c r="DY312" s="15"/>
      <c r="EA312" s="15"/>
      <c r="EC312" s="15"/>
      <c r="EE312" s="15"/>
      <c r="EG312" s="15"/>
    </row>
    <row r="313" spans="1:137">
      <c r="A313" s="14">
        <v>5012</v>
      </c>
      <c r="B313" s="15" t="s">
        <v>459</v>
      </c>
      <c r="D313" s="15"/>
      <c r="F313" s="15"/>
      <c r="H313" s="15"/>
      <c r="J313" s="15"/>
      <c r="L313" s="15"/>
      <c r="N313" s="15"/>
      <c r="P313" s="15"/>
      <c r="R313" s="15"/>
      <c r="T313" s="15"/>
      <c r="W313" s="15"/>
      <c r="X313" s="15"/>
      <c r="Z313" s="15"/>
      <c r="AA313" s="15"/>
      <c r="AC313" s="15"/>
      <c r="AD313" s="15"/>
      <c r="AF313" s="15"/>
      <c r="AG313" s="15"/>
      <c r="AI313" s="15"/>
      <c r="AJ313" s="15"/>
      <c r="AL313" s="15"/>
      <c r="AM313" s="15"/>
      <c r="AO313" s="15"/>
      <c r="AP313" s="15"/>
      <c r="AQ313" s="15"/>
      <c r="AS313" s="15"/>
      <c r="AT313" s="15"/>
      <c r="AV313" s="15"/>
      <c r="AW313" s="15" t="s">
        <v>243</v>
      </c>
      <c r="AZ313" s="15"/>
      <c r="BB313" s="15"/>
      <c r="BD313" s="15"/>
      <c r="BF313" s="15"/>
      <c r="BG313" s="15"/>
      <c r="BI313" s="15"/>
      <c r="BJ313" s="15"/>
      <c r="BL313" s="15"/>
      <c r="BM313" s="15"/>
      <c r="BO313" s="15"/>
      <c r="BP313" s="15"/>
      <c r="BR313" s="15"/>
      <c r="BS313" s="15"/>
      <c r="BU313" s="15"/>
      <c r="BW313" s="15"/>
      <c r="BX313" s="15"/>
      <c r="BZ313" s="15"/>
      <c r="CA313" s="15"/>
      <c r="CC313" s="15"/>
      <c r="CD313" s="15"/>
      <c r="CF313" s="15"/>
      <c r="CG313" s="15"/>
      <c r="CI313" s="15"/>
      <c r="CJ313" s="15"/>
      <c r="CL313" s="15"/>
      <c r="CM313" s="15"/>
      <c r="CO313" s="15"/>
      <c r="CP313" s="15"/>
      <c r="CR313" s="15"/>
      <c r="CS313" s="15"/>
      <c r="CU313" s="15"/>
      <c r="CV313" s="15"/>
      <c r="CX313" s="15"/>
      <c r="CY313" s="15"/>
      <c r="DA313" s="15"/>
      <c r="DC313" s="15"/>
      <c r="DE313" s="15"/>
      <c r="DG313" s="15"/>
      <c r="DI313" s="15"/>
      <c r="DK313" s="15"/>
      <c r="DM313" s="15"/>
      <c r="DO313" s="15"/>
      <c r="DW313" s="15"/>
      <c r="DY313" s="15"/>
      <c r="EA313" s="15"/>
      <c r="EC313" s="15"/>
      <c r="EE313" s="15"/>
      <c r="EG313" s="15"/>
    </row>
    <row r="314" spans="1:137">
      <c r="A314" s="14">
        <v>5013</v>
      </c>
      <c r="B314" s="15" t="s">
        <v>460</v>
      </c>
      <c r="D314" s="15"/>
      <c r="F314" s="15"/>
      <c r="H314" s="15"/>
      <c r="J314" s="15"/>
      <c r="L314" s="15"/>
      <c r="N314" s="15"/>
      <c r="P314" s="15"/>
      <c r="R314" s="15"/>
      <c r="T314" s="15"/>
      <c r="W314" s="15"/>
      <c r="X314" s="15"/>
      <c r="Z314" s="15"/>
      <c r="AA314" s="15"/>
      <c r="AC314" s="15"/>
      <c r="AD314" s="15"/>
      <c r="AF314" s="15"/>
      <c r="AG314" s="15"/>
      <c r="AI314" s="15"/>
      <c r="AJ314" s="15"/>
      <c r="AL314" s="15"/>
      <c r="AM314" s="15"/>
      <c r="AO314" s="15"/>
      <c r="AP314" s="15"/>
      <c r="AQ314" s="15"/>
      <c r="AS314" s="15"/>
      <c r="AT314" s="15"/>
      <c r="AV314" s="15"/>
      <c r="AW314" s="15" t="s">
        <v>243</v>
      </c>
      <c r="AZ314" s="15"/>
      <c r="BB314" s="15"/>
      <c r="BD314" s="15"/>
      <c r="BF314" s="15"/>
      <c r="BG314" s="15"/>
      <c r="BI314" s="15"/>
      <c r="BJ314" s="15"/>
      <c r="BL314" s="15"/>
      <c r="BM314" s="15"/>
      <c r="BO314" s="15"/>
      <c r="BP314" s="15"/>
      <c r="BR314" s="15"/>
      <c r="BS314" s="15"/>
      <c r="BU314" s="15"/>
      <c r="BW314" s="15"/>
      <c r="BX314" s="15"/>
      <c r="BZ314" s="15"/>
      <c r="CA314" s="15"/>
      <c r="CC314" s="15"/>
      <c r="CD314" s="15"/>
      <c r="CF314" s="15"/>
      <c r="CG314" s="15"/>
      <c r="CI314" s="15"/>
      <c r="CJ314" s="15"/>
      <c r="CL314" s="15"/>
      <c r="CM314" s="15"/>
      <c r="CO314" s="15"/>
      <c r="CP314" s="15"/>
      <c r="CR314" s="15"/>
      <c r="CS314" s="15"/>
      <c r="CU314" s="15"/>
      <c r="CV314" s="15"/>
      <c r="CX314" s="15"/>
      <c r="CY314" s="15"/>
      <c r="DA314" s="15"/>
      <c r="DC314" s="15"/>
      <c r="DE314" s="15"/>
      <c r="DG314" s="15"/>
      <c r="DI314" s="15"/>
      <c r="DK314" s="15"/>
      <c r="DM314" s="15"/>
      <c r="DO314" s="15"/>
      <c r="DW314" s="15"/>
      <c r="DY314" s="15"/>
      <c r="EA314" s="15"/>
      <c r="EC314" s="15"/>
      <c r="EE314" s="15"/>
      <c r="EG314" s="15"/>
    </row>
    <row r="315" spans="1:137">
      <c r="A315" s="14">
        <v>5014</v>
      </c>
      <c r="B315" s="15" t="s">
        <v>461</v>
      </c>
      <c r="D315" s="15"/>
      <c r="F315" s="15"/>
      <c r="H315" s="15"/>
      <c r="J315" s="15"/>
      <c r="L315" s="15"/>
      <c r="N315" s="15"/>
      <c r="P315" s="15"/>
      <c r="R315" s="15"/>
      <c r="T315" s="15"/>
      <c r="W315" s="15"/>
      <c r="X315" s="15"/>
      <c r="Z315" s="15"/>
      <c r="AA315" s="15"/>
      <c r="AC315" s="15"/>
      <c r="AD315" s="15"/>
      <c r="AF315" s="15"/>
      <c r="AG315" s="15"/>
      <c r="AI315" s="15"/>
      <c r="AJ315" s="15"/>
      <c r="AL315" s="15"/>
      <c r="AM315" s="15"/>
      <c r="AO315" s="15"/>
      <c r="AP315" s="15"/>
      <c r="AQ315" s="15"/>
      <c r="AS315" s="15"/>
      <c r="AT315" s="15"/>
      <c r="AV315" s="15"/>
      <c r="AW315" s="15" t="s">
        <v>243</v>
      </c>
      <c r="AZ315" s="15"/>
      <c r="BB315" s="15"/>
      <c r="BD315" s="15"/>
      <c r="BF315" s="15"/>
      <c r="BG315" s="15"/>
      <c r="BI315" s="15"/>
      <c r="BJ315" s="15"/>
      <c r="BL315" s="15"/>
      <c r="BM315" s="15"/>
      <c r="BO315" s="15"/>
      <c r="BP315" s="15"/>
      <c r="BR315" s="15"/>
      <c r="BS315" s="15"/>
      <c r="BU315" s="15"/>
      <c r="BW315" s="15"/>
      <c r="BX315" s="15"/>
      <c r="BZ315" s="15"/>
      <c r="CA315" s="15"/>
      <c r="CC315" s="15"/>
      <c r="CD315" s="15"/>
      <c r="CF315" s="15"/>
      <c r="CG315" s="15"/>
      <c r="CI315" s="15"/>
      <c r="CJ315" s="15"/>
      <c r="CL315" s="15"/>
      <c r="CM315" s="15"/>
      <c r="CO315" s="15"/>
      <c r="CP315" s="15"/>
      <c r="CR315" s="15"/>
      <c r="CS315" s="15"/>
      <c r="CU315" s="15"/>
      <c r="CV315" s="15"/>
      <c r="CX315" s="15"/>
      <c r="CY315" s="15"/>
      <c r="DA315" s="15"/>
      <c r="DC315" s="15"/>
      <c r="DE315" s="15"/>
      <c r="DG315" s="15"/>
      <c r="DI315" s="15"/>
      <c r="DK315" s="15"/>
      <c r="DM315" s="15"/>
      <c r="DO315" s="15"/>
      <c r="DW315" s="15"/>
      <c r="DY315" s="15"/>
      <c r="EA315" s="15"/>
      <c r="EC315" s="15"/>
      <c r="EE315" s="15"/>
      <c r="EG315" s="15"/>
    </row>
    <row r="316" spans="1:137">
      <c r="A316" s="14">
        <v>5015</v>
      </c>
      <c r="B316" s="15" t="s">
        <v>462</v>
      </c>
      <c r="D316" s="15"/>
      <c r="F316" s="15"/>
      <c r="H316" s="15"/>
      <c r="J316" s="15"/>
      <c r="L316" s="15"/>
      <c r="N316" s="15"/>
      <c r="P316" s="15"/>
      <c r="R316" s="15"/>
      <c r="T316" s="15"/>
      <c r="W316" s="15"/>
      <c r="X316" s="15"/>
      <c r="Z316" s="15"/>
      <c r="AA316" s="15"/>
      <c r="AC316" s="15"/>
      <c r="AD316" s="15"/>
      <c r="AF316" s="15"/>
      <c r="AG316" s="15"/>
      <c r="AI316" s="15"/>
      <c r="AJ316" s="15"/>
      <c r="AL316" s="15"/>
      <c r="AM316" s="15"/>
      <c r="AO316" s="15"/>
      <c r="AP316" s="15"/>
      <c r="AQ316" s="15"/>
      <c r="AS316" s="15"/>
      <c r="AT316" s="15"/>
      <c r="AV316" s="15"/>
      <c r="AW316" s="15" t="s">
        <v>243</v>
      </c>
      <c r="AZ316" s="15"/>
      <c r="BB316" s="15"/>
      <c r="BD316" s="15"/>
      <c r="BF316" s="15"/>
      <c r="BG316" s="15"/>
      <c r="BI316" s="15"/>
      <c r="BJ316" s="15"/>
      <c r="BL316" s="15"/>
      <c r="BM316" s="15"/>
      <c r="BO316" s="15"/>
      <c r="BP316" s="15"/>
      <c r="BR316" s="15"/>
      <c r="BS316" s="15"/>
      <c r="BU316" s="15"/>
      <c r="BW316" s="15"/>
      <c r="BX316" s="15"/>
      <c r="BZ316" s="15"/>
      <c r="CA316" s="15"/>
      <c r="CC316" s="15"/>
      <c r="CD316" s="15"/>
      <c r="CF316" s="15"/>
      <c r="CG316" s="15"/>
      <c r="CI316" s="15"/>
      <c r="CJ316" s="15"/>
      <c r="CL316" s="15"/>
      <c r="CM316" s="15"/>
      <c r="CO316" s="15"/>
      <c r="CP316" s="15"/>
      <c r="CR316" s="15"/>
      <c r="CS316" s="15"/>
      <c r="CU316" s="15"/>
      <c r="CV316" s="15"/>
      <c r="CX316" s="15"/>
      <c r="CY316" s="15"/>
      <c r="DA316" s="15"/>
      <c r="DC316" s="15"/>
      <c r="DE316" s="15"/>
      <c r="DG316" s="15"/>
      <c r="DI316" s="15"/>
      <c r="DK316" s="15"/>
      <c r="DM316" s="15"/>
      <c r="DO316" s="15"/>
      <c r="DW316" s="15"/>
      <c r="DY316" s="15"/>
      <c r="EA316" s="15"/>
      <c r="EC316" s="15"/>
      <c r="EE316" s="15"/>
      <c r="EG316" s="15"/>
    </row>
    <row r="317" spans="1:137">
      <c r="A317" s="14">
        <v>5016</v>
      </c>
      <c r="B317" s="15" t="s">
        <v>463</v>
      </c>
      <c r="D317" s="15"/>
      <c r="F317" s="15"/>
      <c r="H317" s="15"/>
      <c r="J317" s="15"/>
      <c r="L317" s="15"/>
      <c r="N317" s="15"/>
      <c r="P317" s="15"/>
      <c r="R317" s="15"/>
      <c r="T317" s="15"/>
      <c r="W317" s="15"/>
      <c r="X317" s="15"/>
      <c r="Z317" s="15"/>
      <c r="AA317" s="15"/>
      <c r="AC317" s="15"/>
      <c r="AD317" s="15"/>
      <c r="AF317" s="15"/>
      <c r="AG317" s="15"/>
      <c r="AI317" s="15"/>
      <c r="AJ317" s="15"/>
      <c r="AL317" s="15"/>
      <c r="AM317" s="15"/>
      <c r="AO317" s="15"/>
      <c r="AP317" s="15"/>
      <c r="AQ317" s="15"/>
      <c r="AS317" s="15"/>
      <c r="AT317" s="15"/>
      <c r="AV317" s="15"/>
      <c r="AW317" s="15" t="s">
        <v>249</v>
      </c>
      <c r="AZ317" s="15"/>
      <c r="BB317" s="15"/>
      <c r="BD317" s="15"/>
      <c r="BF317" s="15"/>
      <c r="BG317" s="15"/>
      <c r="BI317" s="15"/>
      <c r="BJ317" s="15"/>
      <c r="BL317" s="15"/>
      <c r="BM317" s="15"/>
      <c r="BO317" s="15"/>
      <c r="BP317" s="15"/>
      <c r="BR317" s="15"/>
      <c r="BS317" s="15"/>
      <c r="BU317" s="15"/>
      <c r="BW317" s="15"/>
      <c r="BX317" s="15"/>
      <c r="BZ317" s="15"/>
      <c r="CA317" s="15"/>
      <c r="CC317" s="15"/>
      <c r="CD317" s="15"/>
      <c r="CF317" s="15"/>
      <c r="CG317" s="15"/>
      <c r="CI317" s="15"/>
      <c r="CJ317" s="15"/>
      <c r="CL317" s="15"/>
      <c r="CM317" s="15"/>
      <c r="CO317" s="15"/>
      <c r="CP317" s="15"/>
      <c r="CR317" s="15"/>
      <c r="CS317" s="15"/>
      <c r="CU317" s="15"/>
      <c r="CV317" s="15"/>
      <c r="CX317" s="15"/>
      <c r="CY317" s="15"/>
      <c r="DA317" s="15"/>
      <c r="DC317" s="15"/>
      <c r="DE317" s="15"/>
      <c r="DG317" s="15"/>
      <c r="DI317" s="15"/>
      <c r="DK317" s="15"/>
      <c r="DM317" s="15"/>
      <c r="DO317" s="15"/>
      <c r="DW317" s="15"/>
      <c r="DY317" s="15"/>
      <c r="EA317" s="15"/>
      <c r="EC317" s="15"/>
      <c r="EE317" s="15"/>
      <c r="EG317" s="15"/>
    </row>
    <row r="318" spans="1:137">
      <c r="A318" s="14">
        <v>5017</v>
      </c>
      <c r="B318" s="15" t="s">
        <v>464</v>
      </c>
      <c r="D318" s="15"/>
      <c r="F318" s="15"/>
      <c r="H318" s="15"/>
      <c r="J318" s="15"/>
      <c r="L318" s="15"/>
      <c r="N318" s="15"/>
      <c r="P318" s="15"/>
      <c r="R318" s="15"/>
      <c r="T318" s="15"/>
      <c r="W318" s="15"/>
      <c r="X318" s="15"/>
      <c r="Z318" s="15"/>
      <c r="AA318" s="15"/>
      <c r="AC318" s="15"/>
      <c r="AD318" s="15"/>
      <c r="AF318" s="15"/>
      <c r="AG318" s="15"/>
      <c r="AI318" s="15"/>
      <c r="AJ318" s="15"/>
      <c r="AL318" s="15"/>
      <c r="AM318" s="15"/>
      <c r="AO318" s="15"/>
      <c r="AP318" s="15"/>
      <c r="AQ318" s="15"/>
      <c r="AS318" s="15"/>
      <c r="AT318" s="15"/>
      <c r="AV318" s="15"/>
      <c r="AW318" s="15" t="s">
        <v>243</v>
      </c>
      <c r="AZ318" s="15"/>
      <c r="BB318" s="15"/>
      <c r="BD318" s="15"/>
      <c r="BF318" s="15"/>
      <c r="BG318" s="15"/>
      <c r="BI318" s="15"/>
      <c r="BJ318" s="15"/>
      <c r="BL318" s="15"/>
      <c r="BM318" s="15"/>
      <c r="BO318" s="15"/>
      <c r="BP318" s="15"/>
      <c r="BR318" s="15"/>
      <c r="BS318" s="15"/>
      <c r="BU318" s="15"/>
      <c r="BW318" s="15"/>
      <c r="BX318" s="15"/>
      <c r="BZ318" s="15"/>
      <c r="CA318" s="15"/>
      <c r="CC318" s="15"/>
      <c r="CD318" s="15"/>
      <c r="CF318" s="15"/>
      <c r="CG318" s="15"/>
      <c r="CI318" s="15"/>
      <c r="CJ318" s="15"/>
      <c r="CL318" s="15"/>
      <c r="CM318" s="15"/>
      <c r="CO318" s="15"/>
      <c r="CP318" s="15"/>
      <c r="CR318" s="15"/>
      <c r="CS318" s="15"/>
      <c r="CU318" s="15"/>
      <c r="CV318" s="15"/>
      <c r="CX318" s="15"/>
      <c r="CY318" s="15"/>
      <c r="DA318" s="15"/>
      <c r="DC318" s="15"/>
      <c r="DE318" s="15"/>
      <c r="DG318" s="15"/>
      <c r="DI318" s="15"/>
      <c r="DK318" s="15"/>
      <c r="DM318" s="15"/>
      <c r="DO318" s="15"/>
      <c r="DW318" s="15"/>
      <c r="DY318" s="15"/>
      <c r="EA318" s="15"/>
      <c r="EC318" s="15"/>
      <c r="EE318" s="15"/>
      <c r="EG318" s="15"/>
    </row>
    <row r="319" spans="1:137">
      <c r="A319" s="14">
        <v>5018</v>
      </c>
      <c r="B319" s="15" t="s">
        <v>465</v>
      </c>
      <c r="D319" s="15"/>
      <c r="F319" s="15"/>
      <c r="H319" s="15"/>
      <c r="J319" s="15"/>
      <c r="L319" s="15"/>
      <c r="N319" s="15"/>
      <c r="P319" s="15"/>
      <c r="R319" s="15"/>
      <c r="T319" s="15"/>
      <c r="W319" s="15"/>
      <c r="X319" s="15"/>
      <c r="Z319" s="15"/>
      <c r="AA319" s="15"/>
      <c r="AC319" s="15"/>
      <c r="AD319" s="15"/>
      <c r="AF319" s="15"/>
      <c r="AG319" s="15"/>
      <c r="AI319" s="15"/>
      <c r="AJ319" s="15"/>
      <c r="AL319" s="15"/>
      <c r="AM319" s="15"/>
      <c r="AO319" s="15"/>
      <c r="AP319" s="15"/>
      <c r="AQ319" s="15"/>
      <c r="AS319" s="15"/>
      <c r="AT319" s="15"/>
      <c r="AV319" s="15"/>
      <c r="AW319" s="15" t="s">
        <v>243</v>
      </c>
      <c r="AZ319" s="15"/>
      <c r="BB319" s="15"/>
      <c r="BD319" s="15"/>
      <c r="BF319" s="15"/>
      <c r="BG319" s="15"/>
      <c r="BI319" s="15"/>
      <c r="BJ319" s="15"/>
      <c r="BL319" s="15"/>
      <c r="BM319" s="15"/>
      <c r="BO319" s="15"/>
      <c r="BP319" s="15"/>
      <c r="BR319" s="15"/>
      <c r="BS319" s="15"/>
      <c r="BU319" s="15"/>
      <c r="BW319" s="15"/>
      <c r="BX319" s="15"/>
      <c r="BZ319" s="15"/>
      <c r="CA319" s="15"/>
      <c r="CC319" s="15"/>
      <c r="CD319" s="15"/>
      <c r="CF319" s="15"/>
      <c r="CG319" s="15"/>
      <c r="CI319" s="15"/>
      <c r="CJ319" s="15"/>
      <c r="CL319" s="15"/>
      <c r="CM319" s="15"/>
      <c r="CO319" s="15"/>
      <c r="CP319" s="15"/>
      <c r="CR319" s="15"/>
      <c r="CS319" s="15"/>
      <c r="CU319" s="15"/>
      <c r="CV319" s="15"/>
      <c r="CX319" s="15"/>
      <c r="CY319" s="15"/>
      <c r="DA319" s="15"/>
      <c r="DC319" s="15"/>
      <c r="DE319" s="15"/>
      <c r="DG319" s="15"/>
      <c r="DI319" s="15"/>
      <c r="DK319" s="15"/>
      <c r="DM319" s="15"/>
      <c r="DO319" s="15"/>
      <c r="DW319" s="15"/>
      <c r="DY319" s="15"/>
      <c r="EA319" s="15"/>
      <c r="EC319" s="15"/>
      <c r="EE319" s="15"/>
      <c r="EG319" s="15"/>
    </row>
    <row r="320" spans="1:137">
      <c r="A320" s="14">
        <v>5019</v>
      </c>
      <c r="B320" s="15" t="s">
        <v>466</v>
      </c>
      <c r="D320" s="15"/>
      <c r="F320" s="15"/>
      <c r="H320" s="15"/>
      <c r="J320" s="15"/>
      <c r="L320" s="15"/>
      <c r="N320" s="15"/>
      <c r="P320" s="15"/>
      <c r="R320" s="15"/>
      <c r="T320" s="15"/>
      <c r="W320" s="15"/>
      <c r="X320" s="15"/>
      <c r="Z320" s="15"/>
      <c r="AA320" s="15"/>
      <c r="AC320" s="15"/>
      <c r="AD320" s="15"/>
      <c r="AF320" s="15"/>
      <c r="AG320" s="15"/>
      <c r="AI320" s="15"/>
      <c r="AJ320" s="15"/>
      <c r="AL320" s="15"/>
      <c r="AM320" s="15"/>
      <c r="AO320" s="15"/>
      <c r="AP320" s="15"/>
      <c r="AQ320" s="15"/>
      <c r="AS320" s="15"/>
      <c r="AT320" s="15"/>
      <c r="AV320" s="15"/>
      <c r="AW320" s="15" t="s">
        <v>243</v>
      </c>
      <c r="AZ320" s="15"/>
      <c r="BB320" s="15"/>
      <c r="BD320" s="15"/>
      <c r="BF320" s="15"/>
      <c r="BG320" s="15"/>
      <c r="BI320" s="15"/>
      <c r="BJ320" s="15"/>
      <c r="BL320" s="15"/>
      <c r="BM320" s="15"/>
      <c r="BO320" s="15"/>
      <c r="BP320" s="15"/>
      <c r="BR320" s="15"/>
      <c r="BS320" s="15"/>
      <c r="BU320" s="15"/>
      <c r="BW320" s="15"/>
      <c r="BX320" s="15"/>
      <c r="BZ320" s="15"/>
      <c r="CA320" s="15"/>
      <c r="CC320" s="15"/>
      <c r="CD320" s="15"/>
      <c r="CF320" s="15"/>
      <c r="CG320" s="15"/>
      <c r="CI320" s="15"/>
      <c r="CJ320" s="15"/>
      <c r="CL320" s="15"/>
      <c r="CM320" s="15"/>
      <c r="CO320" s="15"/>
      <c r="CP320" s="15"/>
      <c r="CR320" s="15"/>
      <c r="CS320" s="15"/>
      <c r="CU320" s="15"/>
      <c r="CV320" s="15"/>
      <c r="CX320" s="15"/>
      <c r="CY320" s="15"/>
      <c r="DA320" s="15"/>
      <c r="DC320" s="15"/>
      <c r="DE320" s="15"/>
      <c r="DG320" s="15"/>
      <c r="DI320" s="15"/>
      <c r="DK320" s="15"/>
      <c r="DM320" s="15"/>
      <c r="DO320" s="15"/>
      <c r="DW320" s="15"/>
      <c r="DY320" s="15"/>
      <c r="EA320" s="15"/>
      <c r="EC320" s="15"/>
      <c r="EE320" s="15"/>
      <c r="EG320" s="15"/>
    </row>
    <row r="321" spans="1:137">
      <c r="A321" s="14">
        <v>5020</v>
      </c>
      <c r="B321" s="15" t="s">
        <v>467</v>
      </c>
      <c r="D321" s="15"/>
      <c r="F321" s="15"/>
      <c r="H321" s="15"/>
      <c r="J321" s="15"/>
      <c r="L321" s="15"/>
      <c r="N321" s="15"/>
      <c r="P321" s="15"/>
      <c r="R321" s="15"/>
      <c r="T321" s="15"/>
      <c r="W321" s="15"/>
      <c r="X321" s="15"/>
      <c r="Z321" s="15"/>
      <c r="AA321" s="15"/>
      <c r="AC321" s="15"/>
      <c r="AD321" s="15"/>
      <c r="AF321" s="15"/>
      <c r="AG321" s="15"/>
      <c r="AI321" s="15"/>
      <c r="AJ321" s="15"/>
      <c r="AL321" s="15"/>
      <c r="AM321" s="15"/>
      <c r="AO321" s="15"/>
      <c r="AP321" s="15"/>
      <c r="AQ321" s="15"/>
      <c r="AS321" s="15"/>
      <c r="AT321" s="15"/>
      <c r="AV321" s="15"/>
      <c r="AW321" s="15" t="s">
        <v>243</v>
      </c>
      <c r="AZ321" s="15"/>
      <c r="BB321" s="15"/>
      <c r="BD321" s="15"/>
      <c r="BF321" s="15"/>
      <c r="BG321" s="15"/>
      <c r="BI321" s="15"/>
      <c r="BJ321" s="15"/>
      <c r="BL321" s="15"/>
      <c r="BM321" s="15"/>
      <c r="BO321" s="15"/>
      <c r="BP321" s="15"/>
      <c r="BR321" s="15"/>
      <c r="BS321" s="15"/>
      <c r="BU321" s="15"/>
      <c r="BW321" s="15"/>
      <c r="BX321" s="15"/>
      <c r="BZ321" s="15"/>
      <c r="CA321" s="15"/>
      <c r="CC321" s="15"/>
      <c r="CD321" s="15"/>
      <c r="CF321" s="15"/>
      <c r="CG321" s="15"/>
      <c r="CI321" s="15"/>
      <c r="CJ321" s="15"/>
      <c r="CL321" s="15"/>
      <c r="CM321" s="15"/>
      <c r="CO321" s="15"/>
      <c r="CP321" s="15"/>
      <c r="CR321" s="15"/>
      <c r="CS321" s="15"/>
      <c r="CU321" s="15"/>
      <c r="CV321" s="15"/>
      <c r="CX321" s="15"/>
      <c r="CY321" s="15"/>
      <c r="DA321" s="15"/>
      <c r="DC321" s="15"/>
      <c r="DE321" s="15"/>
      <c r="DG321" s="15"/>
      <c r="DI321" s="15"/>
      <c r="DK321" s="15"/>
      <c r="DM321" s="15"/>
      <c r="DO321" s="15"/>
      <c r="DW321" s="15"/>
      <c r="DY321" s="15"/>
      <c r="EA321" s="15"/>
      <c r="EC321" s="15"/>
      <c r="EE321" s="15"/>
      <c r="EG321" s="15"/>
    </row>
    <row r="322" spans="1:137">
      <c r="A322" s="14">
        <v>5021</v>
      </c>
      <c r="B322" s="15" t="s">
        <v>468</v>
      </c>
      <c r="D322" s="15"/>
      <c r="F322" s="15"/>
      <c r="H322" s="15"/>
      <c r="J322" s="15"/>
      <c r="L322" s="15"/>
      <c r="N322" s="15"/>
      <c r="P322" s="15"/>
      <c r="R322" s="15"/>
      <c r="T322" s="15"/>
      <c r="W322" s="15"/>
      <c r="X322" s="15"/>
      <c r="Z322" s="15"/>
      <c r="AA322" s="15"/>
      <c r="AC322" s="15"/>
      <c r="AD322" s="15"/>
      <c r="AF322" s="15"/>
      <c r="AG322" s="15"/>
      <c r="AI322" s="15"/>
      <c r="AJ322" s="15"/>
      <c r="AL322" s="15"/>
      <c r="AM322" s="15"/>
      <c r="AO322" s="15"/>
      <c r="AP322" s="15"/>
      <c r="AQ322" s="15"/>
      <c r="AS322" s="15"/>
      <c r="AT322" s="15"/>
      <c r="AV322" s="15"/>
      <c r="AW322" s="15" t="s">
        <v>243</v>
      </c>
      <c r="AZ322" s="15"/>
      <c r="BB322" s="15"/>
      <c r="BD322" s="15"/>
      <c r="BF322" s="15"/>
      <c r="BG322" s="15"/>
      <c r="BI322" s="15"/>
      <c r="BJ322" s="15"/>
      <c r="BL322" s="15"/>
      <c r="BM322" s="15"/>
      <c r="BO322" s="15"/>
      <c r="BP322" s="15"/>
      <c r="BR322" s="15"/>
      <c r="BS322" s="15"/>
      <c r="BU322" s="15"/>
      <c r="BW322" s="15"/>
      <c r="BX322" s="15"/>
      <c r="BZ322" s="15"/>
      <c r="CA322" s="15"/>
      <c r="CC322" s="15"/>
      <c r="CD322" s="15"/>
      <c r="CF322" s="15"/>
      <c r="CG322" s="15"/>
      <c r="CI322" s="15"/>
      <c r="CJ322" s="15"/>
      <c r="CL322" s="15"/>
      <c r="CM322" s="15"/>
      <c r="CO322" s="15"/>
      <c r="CP322" s="15"/>
      <c r="CR322" s="15"/>
      <c r="CS322" s="15"/>
      <c r="CU322" s="15"/>
      <c r="CV322" s="15"/>
      <c r="CX322" s="15"/>
      <c r="CY322" s="15"/>
      <c r="DA322" s="15"/>
      <c r="DC322" s="15"/>
      <c r="DE322" s="15"/>
      <c r="DG322" s="15"/>
      <c r="DI322" s="15"/>
      <c r="DK322" s="15"/>
      <c r="DM322" s="15"/>
      <c r="DO322" s="15"/>
      <c r="DW322" s="15"/>
      <c r="DY322" s="15"/>
      <c r="EA322" s="15"/>
      <c r="EC322" s="15"/>
      <c r="EE322" s="15"/>
      <c r="EG322" s="15"/>
    </row>
    <row r="323" spans="1:137">
      <c r="A323" s="14">
        <v>5022</v>
      </c>
      <c r="B323" s="15" t="s">
        <v>469</v>
      </c>
      <c r="D323" s="15"/>
      <c r="F323" s="15"/>
      <c r="H323" s="15"/>
      <c r="J323" s="15"/>
      <c r="L323" s="15"/>
      <c r="N323" s="15"/>
      <c r="P323" s="15"/>
      <c r="R323" s="15"/>
      <c r="T323" s="15"/>
      <c r="W323" s="15"/>
      <c r="X323" s="15"/>
      <c r="Z323" s="15"/>
      <c r="AA323" s="15"/>
      <c r="AC323" s="15"/>
      <c r="AD323" s="15"/>
      <c r="AF323" s="15"/>
      <c r="AG323" s="15"/>
      <c r="AI323" s="15"/>
      <c r="AJ323" s="15"/>
      <c r="AL323" s="15"/>
      <c r="AM323" s="15"/>
      <c r="AO323" s="15"/>
      <c r="AP323" s="15"/>
      <c r="AQ323" s="15"/>
      <c r="AS323" s="15"/>
      <c r="AT323" s="15"/>
      <c r="AV323" s="15"/>
      <c r="AW323" s="15" t="s">
        <v>243</v>
      </c>
      <c r="AZ323" s="15"/>
      <c r="BB323" s="15"/>
      <c r="BD323" s="15"/>
      <c r="BF323" s="15"/>
      <c r="BG323" s="15"/>
      <c r="BI323" s="15"/>
      <c r="BJ323" s="15"/>
      <c r="BL323" s="15"/>
      <c r="BM323" s="15"/>
      <c r="BO323" s="15"/>
      <c r="BP323" s="15"/>
      <c r="BR323" s="15"/>
      <c r="BS323" s="15"/>
      <c r="BU323" s="15"/>
      <c r="BW323" s="15"/>
      <c r="BX323" s="15"/>
      <c r="BZ323" s="15"/>
      <c r="CA323" s="15"/>
      <c r="CC323" s="15"/>
      <c r="CD323" s="15"/>
      <c r="CF323" s="15"/>
      <c r="CG323" s="15"/>
      <c r="CI323" s="15"/>
      <c r="CJ323" s="15"/>
      <c r="CL323" s="15"/>
      <c r="CM323" s="15"/>
      <c r="CO323" s="15"/>
      <c r="CP323" s="15"/>
      <c r="CR323" s="15"/>
      <c r="CS323" s="15"/>
      <c r="CU323" s="15"/>
      <c r="CV323" s="15"/>
      <c r="CX323" s="15"/>
      <c r="CY323" s="15"/>
      <c r="DA323" s="15"/>
      <c r="DC323" s="15"/>
      <c r="DE323" s="15"/>
      <c r="DG323" s="15"/>
      <c r="DI323" s="15"/>
      <c r="DK323" s="15"/>
      <c r="DM323" s="15"/>
      <c r="DO323" s="15"/>
      <c r="DW323" s="15"/>
      <c r="DY323" s="15"/>
      <c r="EA323" s="15"/>
      <c r="EC323" s="15"/>
      <c r="EE323" s="15"/>
      <c r="EG323" s="15"/>
    </row>
    <row r="324" spans="1:137">
      <c r="A324" s="14">
        <v>5023</v>
      </c>
      <c r="B324" s="15" t="s">
        <v>470</v>
      </c>
      <c r="D324" s="15"/>
      <c r="F324" s="15"/>
      <c r="H324" s="15"/>
      <c r="J324" s="15"/>
      <c r="L324" s="15"/>
      <c r="N324" s="15"/>
      <c r="P324" s="15"/>
      <c r="R324" s="15"/>
      <c r="T324" s="15"/>
      <c r="W324" s="15"/>
      <c r="X324" s="15"/>
      <c r="Z324" s="15"/>
      <c r="AA324" s="15"/>
      <c r="AC324" s="15"/>
      <c r="AD324" s="15"/>
      <c r="AF324" s="15"/>
      <c r="AG324" s="15"/>
      <c r="AI324" s="15"/>
      <c r="AJ324" s="15"/>
      <c r="AL324" s="15"/>
      <c r="AM324" s="15"/>
      <c r="AO324" s="15"/>
      <c r="AP324" s="15"/>
      <c r="AQ324" s="15"/>
      <c r="AS324" s="15"/>
      <c r="AT324" s="15"/>
      <c r="AV324" s="15"/>
      <c r="AW324" s="15" t="s">
        <v>243</v>
      </c>
      <c r="AZ324" s="15"/>
      <c r="BB324" s="15"/>
      <c r="BD324" s="15"/>
      <c r="BF324" s="15"/>
      <c r="BG324" s="15"/>
      <c r="BI324" s="15"/>
      <c r="BJ324" s="15"/>
      <c r="BL324" s="15"/>
      <c r="BM324" s="15"/>
      <c r="BO324" s="15"/>
      <c r="BP324" s="15"/>
      <c r="BR324" s="15"/>
      <c r="BS324" s="15"/>
      <c r="BU324" s="15"/>
      <c r="BW324" s="15"/>
      <c r="BX324" s="15"/>
      <c r="BZ324" s="15"/>
      <c r="CA324" s="15"/>
      <c r="CC324" s="15"/>
      <c r="CD324" s="15"/>
      <c r="CF324" s="15"/>
      <c r="CG324" s="15"/>
      <c r="CI324" s="15"/>
      <c r="CJ324" s="15"/>
      <c r="CL324" s="15"/>
      <c r="CM324" s="15"/>
      <c r="CO324" s="15"/>
      <c r="CP324" s="15"/>
      <c r="CR324" s="15"/>
      <c r="CS324" s="15"/>
      <c r="CU324" s="15"/>
      <c r="CV324" s="15"/>
      <c r="CX324" s="15"/>
      <c r="CY324" s="15"/>
      <c r="DA324" s="15"/>
      <c r="DC324" s="15"/>
      <c r="DE324" s="15"/>
      <c r="DG324" s="15"/>
      <c r="DI324" s="15"/>
      <c r="DK324" s="15"/>
      <c r="DM324" s="15"/>
      <c r="DO324" s="15"/>
      <c r="DW324" s="15"/>
      <c r="DY324" s="15"/>
      <c r="EA324" s="15"/>
      <c r="EC324" s="15"/>
      <c r="EE324" s="15"/>
      <c r="EG324" s="15"/>
    </row>
    <row r="325" spans="1:137">
      <c r="A325" s="14">
        <v>5024</v>
      </c>
      <c r="B325" s="15" t="s">
        <v>471</v>
      </c>
      <c r="D325" s="15"/>
      <c r="F325" s="15"/>
      <c r="H325" s="15"/>
      <c r="J325" s="15"/>
      <c r="L325" s="15"/>
      <c r="N325" s="15"/>
      <c r="P325" s="15"/>
      <c r="R325" s="15"/>
      <c r="T325" s="15"/>
      <c r="W325" s="15"/>
      <c r="X325" s="15"/>
      <c r="Z325" s="15"/>
      <c r="AA325" s="15"/>
      <c r="AC325" s="15"/>
      <c r="AD325" s="15"/>
      <c r="AF325" s="15"/>
      <c r="AG325" s="15"/>
      <c r="AI325" s="15"/>
      <c r="AJ325" s="15"/>
      <c r="AL325" s="15"/>
      <c r="AM325" s="15"/>
      <c r="AO325" s="15"/>
      <c r="AP325" s="15"/>
      <c r="AQ325" s="15"/>
      <c r="AS325" s="15"/>
      <c r="AT325" s="15"/>
      <c r="AV325" s="15"/>
      <c r="AW325" s="15" t="s">
        <v>243</v>
      </c>
      <c r="AZ325" s="15"/>
      <c r="BB325" s="15"/>
      <c r="BD325" s="15"/>
      <c r="BF325" s="15"/>
      <c r="BG325" s="15"/>
      <c r="BI325" s="15"/>
      <c r="BJ325" s="15"/>
      <c r="BL325" s="15"/>
      <c r="BM325" s="15"/>
      <c r="BO325" s="15"/>
      <c r="BP325" s="15"/>
      <c r="BR325" s="15"/>
      <c r="BS325" s="15"/>
      <c r="BU325" s="15"/>
      <c r="BW325" s="15"/>
      <c r="BX325" s="15"/>
      <c r="BZ325" s="15"/>
      <c r="CA325" s="15"/>
      <c r="CC325" s="15"/>
      <c r="CD325" s="15"/>
      <c r="CF325" s="15"/>
      <c r="CG325" s="15"/>
      <c r="CI325" s="15"/>
      <c r="CJ325" s="15"/>
      <c r="CL325" s="15"/>
      <c r="CM325" s="15"/>
      <c r="CO325" s="15"/>
      <c r="CP325" s="15"/>
      <c r="CR325" s="15"/>
      <c r="CS325" s="15"/>
      <c r="CU325" s="15"/>
      <c r="CV325" s="15"/>
      <c r="CX325" s="15"/>
      <c r="CY325" s="15"/>
      <c r="DA325" s="15"/>
      <c r="DC325" s="15"/>
      <c r="DE325" s="15"/>
      <c r="DG325" s="15"/>
      <c r="DI325" s="15"/>
      <c r="DK325" s="15"/>
      <c r="DM325" s="15"/>
      <c r="DO325" s="15"/>
      <c r="DW325" s="15"/>
      <c r="DY325" s="15"/>
      <c r="EA325" s="15"/>
      <c r="EC325" s="15"/>
      <c r="EE325" s="15"/>
      <c r="EG325" s="15"/>
    </row>
    <row r="326" spans="1:137">
      <c r="A326" s="14">
        <v>5025</v>
      </c>
      <c r="B326" s="15" t="s">
        <v>472</v>
      </c>
      <c r="D326" s="15"/>
      <c r="F326" s="15"/>
      <c r="H326" s="15"/>
      <c r="J326" s="15"/>
      <c r="L326" s="15"/>
      <c r="N326" s="15"/>
      <c r="P326" s="15"/>
      <c r="R326" s="15"/>
      <c r="T326" s="15"/>
      <c r="W326" s="15"/>
      <c r="X326" s="15"/>
      <c r="Z326" s="15"/>
      <c r="AA326" s="15"/>
      <c r="AC326" s="15"/>
      <c r="AD326" s="15"/>
      <c r="AF326" s="15"/>
      <c r="AG326" s="15"/>
      <c r="AI326" s="15"/>
      <c r="AJ326" s="15"/>
      <c r="AL326" s="15"/>
      <c r="AM326" s="15"/>
      <c r="AO326" s="15"/>
      <c r="AP326" s="15"/>
      <c r="AQ326" s="15"/>
      <c r="AS326" s="15"/>
      <c r="AT326" s="15"/>
      <c r="AV326" s="15"/>
      <c r="AW326" s="15" t="s">
        <v>243</v>
      </c>
      <c r="AZ326" s="15"/>
      <c r="BB326" s="15"/>
      <c r="BD326" s="15"/>
      <c r="BF326" s="15"/>
      <c r="BG326" s="15"/>
      <c r="BI326" s="15"/>
      <c r="BJ326" s="15"/>
      <c r="BL326" s="15"/>
      <c r="BM326" s="15"/>
      <c r="BO326" s="15"/>
      <c r="BP326" s="15"/>
      <c r="BR326" s="15"/>
      <c r="BS326" s="15"/>
      <c r="BU326" s="15"/>
      <c r="BW326" s="15"/>
      <c r="BX326" s="15"/>
      <c r="BZ326" s="15"/>
      <c r="CA326" s="15"/>
      <c r="CC326" s="15"/>
      <c r="CD326" s="15"/>
      <c r="CF326" s="15"/>
      <c r="CG326" s="15"/>
      <c r="CI326" s="15"/>
      <c r="CJ326" s="15"/>
      <c r="CL326" s="15"/>
      <c r="CM326" s="15"/>
      <c r="CO326" s="15"/>
      <c r="CP326" s="15"/>
      <c r="CR326" s="15"/>
      <c r="CS326" s="15"/>
      <c r="CU326" s="15"/>
      <c r="CV326" s="15"/>
      <c r="CX326" s="15"/>
      <c r="CY326" s="15"/>
      <c r="DA326" s="15"/>
      <c r="DC326" s="15"/>
      <c r="DE326" s="15"/>
      <c r="DG326" s="15"/>
      <c r="DI326" s="15"/>
      <c r="DK326" s="15"/>
      <c r="DM326" s="15"/>
      <c r="DO326" s="15"/>
      <c r="DW326" s="15"/>
      <c r="DY326" s="15"/>
      <c r="EA326" s="15"/>
      <c r="EC326" s="15"/>
      <c r="EE326" s="15"/>
      <c r="EG326" s="15"/>
    </row>
    <row r="327" spans="1:137">
      <c r="A327" s="14">
        <v>5026</v>
      </c>
      <c r="B327" s="15" t="s">
        <v>473</v>
      </c>
      <c r="D327" s="15"/>
      <c r="F327" s="15"/>
      <c r="H327" s="15"/>
      <c r="J327" s="15"/>
      <c r="L327" s="15"/>
      <c r="N327" s="15"/>
      <c r="P327" s="15"/>
      <c r="R327" s="15"/>
      <c r="T327" s="15"/>
      <c r="W327" s="15"/>
      <c r="X327" s="15"/>
      <c r="Z327" s="15"/>
      <c r="AA327" s="15"/>
      <c r="AC327" s="15"/>
      <c r="AD327" s="15"/>
      <c r="AF327" s="15"/>
      <c r="AG327" s="15"/>
      <c r="AI327" s="15"/>
      <c r="AJ327" s="15"/>
      <c r="AL327" s="15"/>
      <c r="AM327" s="15"/>
      <c r="AO327" s="15"/>
      <c r="AP327" s="15"/>
      <c r="AQ327" s="15"/>
      <c r="AS327" s="15"/>
      <c r="AT327" s="15"/>
      <c r="AV327" s="15"/>
      <c r="AW327" s="15" t="s">
        <v>243</v>
      </c>
      <c r="AZ327" s="15"/>
      <c r="BB327" s="15"/>
      <c r="BD327" s="15"/>
      <c r="BF327" s="15"/>
      <c r="BG327" s="15"/>
      <c r="BI327" s="15"/>
      <c r="BJ327" s="15"/>
      <c r="BL327" s="15"/>
      <c r="BM327" s="15"/>
      <c r="BO327" s="15"/>
      <c r="BP327" s="15"/>
      <c r="BR327" s="15"/>
      <c r="BS327" s="15"/>
      <c r="BU327" s="15"/>
      <c r="BW327" s="15"/>
      <c r="BX327" s="15"/>
      <c r="BZ327" s="15"/>
      <c r="CA327" s="15"/>
      <c r="CC327" s="15"/>
      <c r="CD327" s="15"/>
      <c r="CF327" s="15"/>
      <c r="CG327" s="15"/>
      <c r="CI327" s="15"/>
      <c r="CJ327" s="15"/>
      <c r="CL327" s="15"/>
      <c r="CM327" s="15"/>
      <c r="CO327" s="15"/>
      <c r="CP327" s="15"/>
      <c r="CR327" s="15"/>
      <c r="CS327" s="15"/>
      <c r="CU327" s="15"/>
      <c r="CV327" s="15"/>
      <c r="CX327" s="15"/>
      <c r="CY327" s="15"/>
      <c r="DA327" s="15"/>
      <c r="DC327" s="15"/>
      <c r="DE327" s="15"/>
      <c r="DG327" s="15"/>
      <c r="DI327" s="15"/>
      <c r="DK327" s="15"/>
      <c r="DM327" s="15"/>
      <c r="DO327" s="15"/>
      <c r="DW327" s="15"/>
      <c r="DY327" s="15"/>
      <c r="EA327" s="15"/>
      <c r="EC327" s="15"/>
      <c r="EE327" s="15"/>
      <c r="EG327" s="15"/>
    </row>
    <row r="328" spans="1:137">
      <c r="A328" s="14">
        <v>5027</v>
      </c>
      <c r="B328" s="15" t="s">
        <v>474</v>
      </c>
      <c r="D328" s="15"/>
      <c r="F328" s="15"/>
      <c r="H328" s="15"/>
      <c r="J328" s="15"/>
      <c r="L328" s="15"/>
      <c r="N328" s="15"/>
      <c r="P328" s="15"/>
      <c r="R328" s="15"/>
      <c r="T328" s="15"/>
      <c r="W328" s="15"/>
      <c r="X328" s="15"/>
      <c r="Z328" s="15"/>
      <c r="AA328" s="15"/>
      <c r="AC328" s="15"/>
      <c r="AD328" s="15"/>
      <c r="AF328" s="15"/>
      <c r="AG328" s="15"/>
      <c r="AI328" s="15"/>
      <c r="AJ328" s="15"/>
      <c r="AL328" s="15"/>
      <c r="AM328" s="15"/>
      <c r="AO328" s="15"/>
      <c r="AP328" s="15"/>
      <c r="AQ328" s="15"/>
      <c r="AS328" s="15"/>
      <c r="AT328" s="15"/>
      <c r="AV328" s="15"/>
      <c r="AW328" s="15" t="s">
        <v>243</v>
      </c>
      <c r="AZ328" s="15"/>
      <c r="BB328" s="15"/>
      <c r="BD328" s="15"/>
      <c r="BF328" s="15"/>
      <c r="BG328" s="15"/>
      <c r="BI328" s="15"/>
      <c r="BJ328" s="15"/>
      <c r="BL328" s="15"/>
      <c r="BM328" s="15"/>
      <c r="BO328" s="15"/>
      <c r="BP328" s="15"/>
      <c r="BR328" s="15"/>
      <c r="BS328" s="15"/>
      <c r="BU328" s="15"/>
      <c r="BW328" s="15"/>
      <c r="BX328" s="15"/>
      <c r="BZ328" s="15"/>
      <c r="CA328" s="15"/>
      <c r="CC328" s="15"/>
      <c r="CD328" s="15"/>
      <c r="CF328" s="15"/>
      <c r="CG328" s="15"/>
      <c r="CI328" s="15"/>
      <c r="CJ328" s="15"/>
      <c r="CL328" s="15"/>
      <c r="CM328" s="15"/>
      <c r="CO328" s="15"/>
      <c r="CP328" s="15"/>
      <c r="CR328" s="15"/>
      <c r="CS328" s="15"/>
      <c r="CU328" s="15"/>
      <c r="CV328" s="15"/>
      <c r="CX328" s="15"/>
      <c r="CY328" s="15"/>
      <c r="DA328" s="15"/>
      <c r="DC328" s="15"/>
      <c r="DE328" s="15"/>
      <c r="DG328" s="15"/>
      <c r="DI328" s="15"/>
      <c r="DK328" s="15"/>
      <c r="DM328" s="15"/>
      <c r="DO328" s="15"/>
      <c r="DW328" s="15"/>
      <c r="DY328" s="15"/>
      <c r="EA328" s="15"/>
      <c r="EC328" s="15"/>
      <c r="EE328" s="15"/>
      <c r="EG328" s="15"/>
    </row>
    <row r="329" spans="1:137">
      <c r="A329" s="14">
        <v>5028</v>
      </c>
      <c r="B329" s="15" t="s">
        <v>475</v>
      </c>
      <c r="D329" s="15"/>
      <c r="F329" s="15"/>
      <c r="H329" s="15"/>
      <c r="J329" s="15"/>
      <c r="L329" s="15"/>
      <c r="N329" s="15"/>
      <c r="P329" s="15"/>
      <c r="R329" s="15"/>
      <c r="T329" s="15"/>
      <c r="W329" s="15"/>
      <c r="X329" s="15"/>
      <c r="Z329" s="15"/>
      <c r="AA329" s="15"/>
      <c r="AC329" s="15"/>
      <c r="AD329" s="15"/>
      <c r="AF329" s="15"/>
      <c r="AG329" s="15"/>
      <c r="AI329" s="15"/>
      <c r="AJ329" s="15"/>
      <c r="AL329" s="15"/>
      <c r="AM329" s="15"/>
      <c r="AO329" s="15"/>
      <c r="AP329" s="15"/>
      <c r="AQ329" s="15"/>
      <c r="AS329" s="15"/>
      <c r="AT329" s="15"/>
      <c r="AV329" s="15"/>
      <c r="AW329" s="15" t="s">
        <v>243</v>
      </c>
      <c r="AZ329" s="15"/>
      <c r="BB329" s="15"/>
      <c r="BD329" s="15"/>
      <c r="BF329" s="15"/>
      <c r="BG329" s="15"/>
      <c r="BI329" s="15"/>
      <c r="BJ329" s="15"/>
      <c r="BL329" s="15"/>
      <c r="BM329" s="15"/>
      <c r="BO329" s="15"/>
      <c r="BP329" s="15"/>
      <c r="BR329" s="15"/>
      <c r="BS329" s="15"/>
      <c r="BU329" s="15"/>
      <c r="BW329" s="15"/>
      <c r="BX329" s="15"/>
      <c r="BZ329" s="15"/>
      <c r="CA329" s="15"/>
      <c r="CC329" s="15"/>
      <c r="CD329" s="15"/>
      <c r="CF329" s="15"/>
      <c r="CG329" s="15"/>
      <c r="CI329" s="15"/>
      <c r="CJ329" s="15"/>
      <c r="CL329" s="15"/>
      <c r="CM329" s="15"/>
      <c r="CO329" s="15"/>
      <c r="CP329" s="15"/>
      <c r="CR329" s="15"/>
      <c r="CS329" s="15"/>
      <c r="CU329" s="15"/>
      <c r="CV329" s="15"/>
      <c r="CX329" s="15"/>
      <c r="CY329" s="15"/>
      <c r="DA329" s="15"/>
      <c r="DC329" s="15"/>
      <c r="DE329" s="15"/>
      <c r="DG329" s="15"/>
      <c r="DI329" s="15"/>
      <c r="DK329" s="15"/>
      <c r="DM329" s="15"/>
      <c r="DO329" s="15"/>
      <c r="DW329" s="15"/>
      <c r="DY329" s="15"/>
      <c r="EA329" s="15"/>
      <c r="EC329" s="15"/>
      <c r="EE329" s="15"/>
      <c r="EG329" s="15"/>
    </row>
    <row r="330" spans="1:137">
      <c r="A330" s="14">
        <v>5029</v>
      </c>
      <c r="B330" s="15" t="s">
        <v>476</v>
      </c>
      <c r="D330" s="15"/>
      <c r="F330" s="15"/>
      <c r="H330" s="15"/>
      <c r="J330" s="15"/>
      <c r="L330" s="15"/>
      <c r="N330" s="15"/>
      <c r="P330" s="15"/>
      <c r="R330" s="15"/>
      <c r="T330" s="15"/>
      <c r="W330" s="15"/>
      <c r="X330" s="15"/>
      <c r="Z330" s="15"/>
      <c r="AA330" s="15"/>
      <c r="AC330" s="15"/>
      <c r="AD330" s="15"/>
      <c r="AF330" s="15"/>
      <c r="AG330" s="15"/>
      <c r="AI330" s="15"/>
      <c r="AJ330" s="15"/>
      <c r="AL330" s="15"/>
      <c r="AM330" s="15"/>
      <c r="AO330" s="15"/>
      <c r="AP330" s="15"/>
      <c r="AQ330" s="15"/>
      <c r="AS330" s="15"/>
      <c r="AT330" s="15"/>
      <c r="AV330" s="15"/>
      <c r="AW330" s="15" t="s">
        <v>243</v>
      </c>
      <c r="AZ330" s="15"/>
      <c r="BB330" s="15"/>
      <c r="BD330" s="15"/>
      <c r="BF330" s="15"/>
      <c r="BG330" s="15"/>
      <c r="BI330" s="15"/>
      <c r="BJ330" s="15"/>
      <c r="BL330" s="15"/>
      <c r="BM330" s="15"/>
      <c r="BO330" s="15"/>
      <c r="BP330" s="15"/>
      <c r="BR330" s="15"/>
      <c r="BS330" s="15"/>
      <c r="BU330" s="15"/>
      <c r="BW330" s="15"/>
      <c r="BX330" s="15"/>
      <c r="BZ330" s="15"/>
      <c r="CA330" s="15"/>
      <c r="CC330" s="15"/>
      <c r="CD330" s="15"/>
      <c r="CF330" s="15"/>
      <c r="CG330" s="15"/>
      <c r="CI330" s="15"/>
      <c r="CJ330" s="15"/>
      <c r="CL330" s="15"/>
      <c r="CM330" s="15"/>
      <c r="CO330" s="15"/>
      <c r="CP330" s="15"/>
      <c r="CR330" s="15"/>
      <c r="CS330" s="15"/>
      <c r="CU330" s="15"/>
      <c r="CV330" s="15"/>
      <c r="CX330" s="15"/>
      <c r="CY330" s="15"/>
      <c r="DA330" s="15"/>
      <c r="DC330" s="15"/>
      <c r="DE330" s="15"/>
      <c r="DG330" s="15"/>
      <c r="DI330" s="15"/>
      <c r="DK330" s="15"/>
      <c r="DM330" s="15"/>
      <c r="DO330" s="15"/>
      <c r="DW330" s="15"/>
      <c r="DY330" s="15"/>
      <c r="EA330" s="15"/>
      <c r="EC330" s="15"/>
      <c r="EE330" s="15"/>
      <c r="EG330" s="15"/>
    </row>
    <row r="331" spans="1:137">
      <c r="A331" s="14">
        <v>5030</v>
      </c>
      <c r="B331" s="15" t="s">
        <v>477</v>
      </c>
      <c r="D331" s="15"/>
      <c r="F331" s="15"/>
      <c r="H331" s="15"/>
      <c r="J331" s="15"/>
      <c r="L331" s="15"/>
      <c r="N331" s="15"/>
      <c r="P331" s="15"/>
      <c r="R331" s="15"/>
      <c r="T331" s="15"/>
      <c r="W331" s="15"/>
      <c r="X331" s="15"/>
      <c r="Z331" s="15"/>
      <c r="AA331" s="15"/>
      <c r="AC331" s="15"/>
      <c r="AD331" s="15"/>
      <c r="AF331" s="15"/>
      <c r="AG331" s="15"/>
      <c r="AI331" s="15"/>
      <c r="AJ331" s="15"/>
      <c r="AL331" s="15"/>
      <c r="AM331" s="15"/>
      <c r="AO331" s="15"/>
      <c r="AP331" s="15"/>
      <c r="AQ331" s="15"/>
      <c r="AS331" s="15"/>
      <c r="AT331" s="15"/>
      <c r="AV331" s="15"/>
      <c r="AW331" s="15" t="s">
        <v>243</v>
      </c>
      <c r="AZ331" s="15"/>
      <c r="BB331" s="15"/>
      <c r="BD331" s="15"/>
      <c r="BF331" s="15"/>
      <c r="BG331" s="15"/>
      <c r="BI331" s="15"/>
      <c r="BJ331" s="15"/>
      <c r="BL331" s="15"/>
      <c r="BM331" s="15"/>
      <c r="BO331" s="15"/>
      <c r="BP331" s="15"/>
      <c r="BR331" s="15"/>
      <c r="BS331" s="15"/>
      <c r="BU331" s="15"/>
      <c r="BW331" s="15"/>
      <c r="BX331" s="15"/>
      <c r="BZ331" s="15"/>
      <c r="CA331" s="15"/>
      <c r="CC331" s="15"/>
      <c r="CD331" s="15"/>
      <c r="CF331" s="15"/>
      <c r="CG331" s="15"/>
      <c r="CI331" s="15"/>
      <c r="CJ331" s="15"/>
      <c r="CL331" s="15"/>
      <c r="CM331" s="15"/>
      <c r="CO331" s="15"/>
      <c r="CP331" s="15"/>
      <c r="CR331" s="15"/>
      <c r="CS331" s="15"/>
      <c r="CU331" s="15"/>
      <c r="CV331" s="15"/>
      <c r="CX331" s="15"/>
      <c r="CY331" s="15"/>
      <c r="DA331" s="15"/>
      <c r="DC331" s="15"/>
      <c r="DE331" s="15"/>
      <c r="DG331" s="15"/>
      <c r="DI331" s="15"/>
      <c r="DK331" s="15"/>
      <c r="DM331" s="15"/>
      <c r="DO331" s="15"/>
      <c r="DW331" s="15"/>
      <c r="DY331" s="15"/>
      <c r="EA331" s="15"/>
      <c r="EC331" s="15"/>
      <c r="EE331" s="15"/>
      <c r="EG331" s="15"/>
    </row>
    <row r="332" spans="1:137">
      <c r="A332" s="14">
        <v>5053</v>
      </c>
      <c r="B332" s="15" t="s">
        <v>478</v>
      </c>
      <c r="D332" s="15"/>
      <c r="F332" s="15"/>
      <c r="H332" s="15"/>
      <c r="J332" s="15"/>
      <c r="L332" s="15"/>
      <c r="N332" s="15"/>
      <c r="P332" s="15"/>
      <c r="R332" s="15"/>
      <c r="T332" s="15"/>
      <c r="W332" s="15"/>
      <c r="X332" s="15"/>
      <c r="Z332" s="15"/>
      <c r="AA332" s="15"/>
      <c r="AC332" s="15"/>
      <c r="AD332" s="15"/>
      <c r="AF332" s="15"/>
      <c r="AG332" s="15"/>
      <c r="AI332" s="15"/>
      <c r="AJ332" s="15"/>
      <c r="AL332" s="15"/>
      <c r="AM332" s="15"/>
      <c r="AO332" s="15"/>
      <c r="AP332" s="15"/>
      <c r="AQ332" s="15"/>
      <c r="AS332" s="15"/>
      <c r="AT332" s="15"/>
      <c r="AV332" s="15"/>
      <c r="AW332" s="15" t="s">
        <v>243</v>
      </c>
      <c r="AZ332" s="15"/>
      <c r="BB332" s="15"/>
      <c r="BD332" s="15"/>
      <c r="BF332" s="15"/>
      <c r="BG332" s="15"/>
      <c r="BI332" s="15"/>
      <c r="BJ332" s="15"/>
      <c r="BL332" s="15"/>
      <c r="BM332" s="15"/>
      <c r="BO332" s="15"/>
      <c r="BP332" s="15"/>
      <c r="BR332" s="15"/>
      <c r="BS332" s="15"/>
      <c r="BU332" s="15"/>
      <c r="BW332" s="15"/>
      <c r="BX332" s="15"/>
      <c r="BZ332" s="15"/>
      <c r="CA332" s="15"/>
      <c r="CC332" s="15"/>
      <c r="CD332" s="15"/>
      <c r="CF332" s="15"/>
      <c r="CG332" s="15"/>
      <c r="CI332" s="15"/>
      <c r="CJ332" s="15"/>
      <c r="CL332" s="15"/>
      <c r="CM332" s="15"/>
      <c r="CO332" s="15"/>
      <c r="CP332" s="15"/>
      <c r="CR332" s="15"/>
      <c r="CS332" s="15"/>
      <c r="CU332" s="15"/>
      <c r="CV332" s="15"/>
      <c r="CX332" s="15"/>
      <c r="CY332" s="15"/>
      <c r="DA332" s="15"/>
      <c r="DC332" s="15"/>
      <c r="DE332" s="15"/>
      <c r="DG332" s="15"/>
      <c r="DI332" s="15"/>
      <c r="DK332" s="15"/>
      <c r="DM332" s="15"/>
      <c r="DO332" s="15"/>
      <c r="DW332" s="15"/>
      <c r="DY332" s="15"/>
      <c r="EA332" s="15"/>
      <c r="EC332" s="15"/>
      <c r="EE332" s="15"/>
      <c r="EG332" s="15"/>
    </row>
    <row r="333" spans="1:137">
      <c r="A333" s="14">
        <v>5031</v>
      </c>
      <c r="B333" s="15" t="s">
        <v>479</v>
      </c>
      <c r="D333" s="15"/>
      <c r="F333" s="15"/>
      <c r="H333" s="15"/>
      <c r="J333" s="15"/>
      <c r="L333" s="15"/>
      <c r="N333" s="15"/>
      <c r="P333" s="15"/>
      <c r="R333" s="15"/>
      <c r="T333" s="15"/>
      <c r="W333" s="15"/>
      <c r="X333" s="15"/>
      <c r="Z333" s="15"/>
      <c r="AA333" s="15"/>
      <c r="AC333" s="15"/>
      <c r="AD333" s="15"/>
      <c r="AF333" s="15"/>
      <c r="AG333" s="15"/>
      <c r="AI333" s="15"/>
      <c r="AJ333" s="15"/>
      <c r="AL333" s="15"/>
      <c r="AM333" s="15"/>
      <c r="AO333" s="15"/>
      <c r="AP333" s="15"/>
      <c r="AQ333" s="15"/>
      <c r="AS333" s="15"/>
      <c r="AT333" s="15"/>
      <c r="AV333" s="15"/>
      <c r="AW333" s="15" t="s">
        <v>249</v>
      </c>
      <c r="AZ333" s="15"/>
      <c r="BB333" s="15"/>
      <c r="BD333" s="15"/>
      <c r="BF333" s="15"/>
      <c r="BG333" s="15"/>
      <c r="BI333" s="15"/>
      <c r="BJ333" s="15"/>
      <c r="BL333" s="15"/>
      <c r="BM333" s="15"/>
      <c r="BO333" s="15"/>
      <c r="BP333" s="15"/>
      <c r="BR333" s="15"/>
      <c r="BS333" s="15"/>
      <c r="BU333" s="15"/>
      <c r="BW333" s="15"/>
      <c r="BX333" s="15"/>
      <c r="BZ333" s="15"/>
      <c r="CA333" s="15"/>
      <c r="CC333" s="15"/>
      <c r="CD333" s="15"/>
      <c r="CF333" s="15"/>
      <c r="CG333" s="15"/>
      <c r="CI333" s="15"/>
      <c r="CJ333" s="15"/>
      <c r="CL333" s="15"/>
      <c r="CM333" s="15"/>
      <c r="CO333" s="15"/>
      <c r="CP333" s="15"/>
      <c r="CR333" s="15"/>
      <c r="CS333" s="15"/>
      <c r="CU333" s="15"/>
      <c r="CV333" s="15"/>
      <c r="CX333" s="15"/>
      <c r="CY333" s="15"/>
      <c r="DA333" s="15"/>
      <c r="DC333" s="15"/>
      <c r="DE333" s="15"/>
      <c r="DG333" s="15"/>
      <c r="DI333" s="15"/>
      <c r="DK333" s="15"/>
      <c r="DM333" s="15"/>
      <c r="DO333" s="15"/>
      <c r="DW333" s="15"/>
      <c r="DY333" s="15"/>
      <c r="EA333" s="15"/>
      <c r="EC333" s="15"/>
      <c r="EE333" s="15"/>
      <c r="EG333" s="15"/>
    </row>
    <row r="334" spans="1:137">
      <c r="A334" s="14">
        <v>5032</v>
      </c>
      <c r="B334" s="15" t="s">
        <v>480</v>
      </c>
      <c r="D334" s="15"/>
      <c r="F334" s="15"/>
      <c r="H334" s="15"/>
      <c r="J334" s="15"/>
      <c r="L334" s="15"/>
      <c r="N334" s="15"/>
      <c r="P334" s="15"/>
      <c r="R334" s="15"/>
      <c r="T334" s="15"/>
      <c r="W334" s="15"/>
      <c r="X334" s="15"/>
      <c r="Z334" s="15"/>
      <c r="AA334" s="15"/>
      <c r="AC334" s="15"/>
      <c r="AD334" s="15"/>
      <c r="AF334" s="15"/>
      <c r="AG334" s="15"/>
      <c r="AI334" s="15"/>
      <c r="AJ334" s="15"/>
      <c r="AL334" s="15"/>
      <c r="AM334" s="15"/>
      <c r="AO334" s="15"/>
      <c r="AP334" s="15"/>
      <c r="AQ334" s="15"/>
      <c r="AS334" s="15"/>
      <c r="AT334" s="15"/>
      <c r="AV334" s="15"/>
      <c r="AW334" s="15" t="s">
        <v>243</v>
      </c>
      <c r="AZ334" s="15"/>
      <c r="BB334" s="15"/>
      <c r="BD334" s="15"/>
      <c r="BF334" s="15"/>
      <c r="BG334" s="15"/>
      <c r="BI334" s="15"/>
      <c r="BJ334" s="15"/>
      <c r="BL334" s="15"/>
      <c r="BM334" s="15"/>
      <c r="BO334" s="15"/>
      <c r="BP334" s="15"/>
      <c r="BR334" s="15"/>
      <c r="BS334" s="15"/>
      <c r="BU334" s="15"/>
      <c r="BW334" s="15"/>
      <c r="BX334" s="15"/>
      <c r="BZ334" s="15"/>
      <c r="CA334" s="15"/>
      <c r="CC334" s="15"/>
      <c r="CD334" s="15"/>
      <c r="CF334" s="15"/>
      <c r="CG334" s="15"/>
      <c r="CI334" s="15"/>
      <c r="CJ334" s="15"/>
      <c r="CL334" s="15"/>
      <c r="CM334" s="15"/>
      <c r="CO334" s="15"/>
      <c r="CP334" s="15"/>
      <c r="CR334" s="15"/>
      <c r="CS334" s="15"/>
      <c r="CU334" s="15"/>
      <c r="CV334" s="15"/>
      <c r="CX334" s="15"/>
      <c r="CY334" s="15"/>
      <c r="DA334" s="15"/>
      <c r="DC334" s="15"/>
      <c r="DE334" s="15"/>
      <c r="DG334" s="15"/>
      <c r="DI334" s="15"/>
      <c r="DK334" s="15"/>
      <c r="DM334" s="15"/>
      <c r="DO334" s="15"/>
      <c r="DW334" s="15"/>
      <c r="DY334" s="15"/>
      <c r="EA334" s="15"/>
      <c r="EC334" s="15"/>
      <c r="EE334" s="15"/>
      <c r="EG334" s="15"/>
    </row>
    <row r="335" spans="1:137">
      <c r="A335" s="14">
        <v>5033</v>
      </c>
      <c r="B335" s="15" t="s">
        <v>481</v>
      </c>
      <c r="D335" s="15"/>
      <c r="F335" s="15"/>
      <c r="H335" s="15"/>
      <c r="J335" s="15"/>
      <c r="L335" s="15"/>
      <c r="N335" s="15"/>
      <c r="P335" s="15"/>
      <c r="R335" s="15"/>
      <c r="T335" s="15"/>
      <c r="W335" s="15"/>
      <c r="X335" s="15"/>
      <c r="Z335" s="15"/>
      <c r="AA335" s="15"/>
      <c r="AC335" s="15"/>
      <c r="AD335" s="15"/>
      <c r="AF335" s="15"/>
      <c r="AG335" s="15"/>
      <c r="AI335" s="15"/>
      <c r="AJ335" s="15"/>
      <c r="AL335" s="15"/>
      <c r="AM335" s="15"/>
      <c r="AO335" s="15"/>
      <c r="AP335" s="15"/>
      <c r="AQ335" s="15"/>
      <c r="AS335" s="15"/>
      <c r="AT335" s="15"/>
      <c r="AV335" s="15"/>
      <c r="AW335" s="15" t="s">
        <v>243</v>
      </c>
      <c r="AZ335" s="15"/>
      <c r="BB335" s="15"/>
      <c r="BD335" s="15"/>
      <c r="BF335" s="15"/>
      <c r="BG335" s="15"/>
      <c r="BI335" s="15"/>
      <c r="BJ335" s="15"/>
      <c r="BL335" s="15"/>
      <c r="BM335" s="15"/>
      <c r="BO335" s="15"/>
      <c r="BP335" s="15"/>
      <c r="BR335" s="15"/>
      <c r="BS335" s="15"/>
      <c r="BU335" s="15"/>
      <c r="BW335" s="15"/>
      <c r="BX335" s="15"/>
      <c r="BZ335" s="15"/>
      <c r="CA335" s="15"/>
      <c r="CC335" s="15"/>
      <c r="CD335" s="15"/>
      <c r="CF335" s="15"/>
      <c r="CG335" s="15"/>
      <c r="CI335" s="15"/>
      <c r="CJ335" s="15"/>
      <c r="CL335" s="15"/>
      <c r="CM335" s="15"/>
      <c r="CO335" s="15"/>
      <c r="CP335" s="15"/>
      <c r="CR335" s="15"/>
      <c r="CS335" s="15"/>
      <c r="CU335" s="15"/>
      <c r="CV335" s="15"/>
      <c r="CX335" s="15"/>
      <c r="CY335" s="15"/>
      <c r="DA335" s="15"/>
      <c r="DC335" s="15"/>
      <c r="DE335" s="15"/>
      <c r="DG335" s="15"/>
      <c r="DI335" s="15"/>
      <c r="DK335" s="15"/>
      <c r="DM335" s="15"/>
      <c r="DO335" s="15"/>
      <c r="DW335" s="15"/>
      <c r="DY335" s="15"/>
      <c r="EA335" s="15"/>
      <c r="EC335" s="15"/>
      <c r="EE335" s="15"/>
      <c r="EG335" s="15"/>
    </row>
    <row r="336" spans="1:137">
      <c r="A336" s="14">
        <v>5034</v>
      </c>
      <c r="B336" s="15" t="s">
        <v>482</v>
      </c>
      <c r="D336" s="15"/>
      <c r="F336" s="15"/>
      <c r="H336" s="15"/>
      <c r="J336" s="15"/>
      <c r="L336" s="15"/>
      <c r="N336" s="15"/>
      <c r="P336" s="15"/>
      <c r="R336" s="15"/>
      <c r="T336" s="15"/>
      <c r="W336" s="15"/>
      <c r="X336" s="15"/>
      <c r="Z336" s="15"/>
      <c r="AA336" s="15"/>
      <c r="AC336" s="15"/>
      <c r="AD336" s="15"/>
      <c r="AF336" s="15"/>
      <c r="AG336" s="15"/>
      <c r="AI336" s="15"/>
      <c r="AJ336" s="15"/>
      <c r="AL336" s="15"/>
      <c r="AM336" s="15"/>
      <c r="AO336" s="15"/>
      <c r="AP336" s="15"/>
      <c r="AQ336" s="15"/>
      <c r="AS336" s="15"/>
      <c r="AT336" s="15"/>
      <c r="AV336" s="15"/>
      <c r="AW336" s="15" t="s">
        <v>243</v>
      </c>
      <c r="AZ336" s="15"/>
      <c r="BB336" s="15"/>
      <c r="BD336" s="15"/>
      <c r="BF336" s="15"/>
      <c r="BG336" s="15"/>
      <c r="BI336" s="15"/>
      <c r="BJ336" s="15"/>
      <c r="BL336" s="15"/>
      <c r="BM336" s="15"/>
      <c r="BO336" s="15"/>
      <c r="BP336" s="15"/>
      <c r="BR336" s="15"/>
      <c r="BS336" s="15"/>
      <c r="BU336" s="15"/>
      <c r="BW336" s="15"/>
      <c r="BX336" s="15"/>
      <c r="BZ336" s="15"/>
      <c r="CA336" s="15"/>
      <c r="CC336" s="15"/>
      <c r="CD336" s="15"/>
      <c r="CF336" s="15"/>
      <c r="CG336" s="15"/>
      <c r="CI336" s="15"/>
      <c r="CJ336" s="15"/>
      <c r="CL336" s="15"/>
      <c r="CM336" s="15"/>
      <c r="CO336" s="15"/>
      <c r="CP336" s="15"/>
      <c r="CR336" s="15"/>
      <c r="CS336" s="15"/>
      <c r="CU336" s="15"/>
      <c r="CV336" s="15"/>
      <c r="CX336" s="15"/>
      <c r="CY336" s="15"/>
      <c r="DA336" s="15"/>
      <c r="DC336" s="15"/>
      <c r="DE336" s="15"/>
      <c r="DG336" s="15"/>
      <c r="DI336" s="15"/>
      <c r="DK336" s="15"/>
      <c r="DM336" s="15"/>
      <c r="DO336" s="15"/>
      <c r="DW336" s="15"/>
      <c r="DY336" s="15"/>
      <c r="EA336" s="15"/>
      <c r="EC336" s="15"/>
      <c r="EE336" s="15"/>
      <c r="EG336" s="15"/>
    </row>
    <row r="337" spans="1:137">
      <c r="A337" s="14">
        <v>5035</v>
      </c>
      <c r="B337" s="15" t="s">
        <v>483</v>
      </c>
      <c r="D337" s="15"/>
      <c r="F337" s="15"/>
      <c r="H337" s="15"/>
      <c r="J337" s="15"/>
      <c r="L337" s="15"/>
      <c r="N337" s="15"/>
      <c r="P337" s="15"/>
      <c r="R337" s="15"/>
      <c r="T337" s="15"/>
      <c r="W337" s="15"/>
      <c r="X337" s="15"/>
      <c r="Z337" s="15"/>
      <c r="AA337" s="15"/>
      <c r="AC337" s="15"/>
      <c r="AD337" s="15"/>
      <c r="AF337" s="15"/>
      <c r="AG337" s="15"/>
      <c r="AI337" s="15"/>
      <c r="AJ337" s="15"/>
      <c r="AL337" s="15"/>
      <c r="AM337" s="15"/>
      <c r="AO337" s="15"/>
      <c r="AP337" s="15"/>
      <c r="AQ337" s="15"/>
      <c r="AS337" s="15"/>
      <c r="AT337" s="15"/>
      <c r="AV337" s="15"/>
      <c r="AW337" s="15" t="s">
        <v>243</v>
      </c>
      <c r="AZ337" s="15"/>
      <c r="BB337" s="15"/>
      <c r="BD337" s="15"/>
      <c r="BF337" s="15"/>
      <c r="BG337" s="15"/>
      <c r="BI337" s="15"/>
      <c r="BJ337" s="15"/>
      <c r="BL337" s="15"/>
      <c r="BM337" s="15"/>
      <c r="BO337" s="15"/>
      <c r="BP337" s="15"/>
      <c r="BR337" s="15"/>
      <c r="BS337" s="15"/>
      <c r="BU337" s="15"/>
      <c r="BW337" s="15"/>
      <c r="BX337" s="15"/>
      <c r="BZ337" s="15"/>
      <c r="CA337" s="15"/>
      <c r="CC337" s="15"/>
      <c r="CD337" s="15"/>
      <c r="CF337" s="15"/>
      <c r="CG337" s="15"/>
      <c r="CI337" s="15"/>
      <c r="CJ337" s="15"/>
      <c r="CL337" s="15"/>
      <c r="CM337" s="15"/>
      <c r="CO337" s="15"/>
      <c r="CP337" s="15"/>
      <c r="CR337" s="15"/>
      <c r="CS337" s="15"/>
      <c r="CU337" s="15"/>
      <c r="CV337" s="15"/>
      <c r="CX337" s="15"/>
      <c r="CY337" s="15"/>
      <c r="DA337" s="15"/>
      <c r="DC337" s="15"/>
      <c r="DE337" s="15"/>
      <c r="DG337" s="15"/>
      <c r="DI337" s="15"/>
      <c r="DK337" s="15"/>
      <c r="DM337" s="15"/>
      <c r="DO337" s="15"/>
      <c r="DW337" s="15"/>
      <c r="DY337" s="15"/>
      <c r="EA337" s="15"/>
      <c r="EC337" s="15"/>
      <c r="EE337" s="15"/>
      <c r="EG337" s="15"/>
    </row>
    <row r="338" spans="1:137">
      <c r="A338" s="14">
        <v>5036</v>
      </c>
      <c r="B338" s="15" t="s">
        <v>484</v>
      </c>
      <c r="D338" s="15"/>
      <c r="F338" s="15"/>
      <c r="H338" s="15"/>
      <c r="J338" s="15"/>
      <c r="L338" s="15"/>
      <c r="N338" s="15"/>
      <c r="P338" s="15"/>
      <c r="R338" s="15"/>
      <c r="T338" s="15"/>
      <c r="W338" s="15"/>
      <c r="X338" s="15"/>
      <c r="Z338" s="15"/>
      <c r="AA338" s="15"/>
      <c r="AC338" s="15"/>
      <c r="AD338" s="15"/>
      <c r="AF338" s="15"/>
      <c r="AG338" s="15"/>
      <c r="AI338" s="15"/>
      <c r="AJ338" s="15"/>
      <c r="AL338" s="15"/>
      <c r="AM338" s="15"/>
      <c r="AO338" s="15"/>
      <c r="AP338" s="15"/>
      <c r="AQ338" s="15"/>
      <c r="AS338" s="15"/>
      <c r="AT338" s="15"/>
      <c r="AV338" s="15"/>
      <c r="AW338" s="15" t="s">
        <v>243</v>
      </c>
      <c r="AZ338" s="15"/>
      <c r="BB338" s="15"/>
      <c r="BD338" s="15"/>
      <c r="BF338" s="15"/>
      <c r="BG338" s="15"/>
      <c r="BI338" s="15"/>
      <c r="BJ338" s="15"/>
      <c r="BL338" s="15"/>
      <c r="BM338" s="15"/>
      <c r="BO338" s="15"/>
      <c r="BP338" s="15"/>
      <c r="BR338" s="15"/>
      <c r="BS338" s="15"/>
      <c r="BU338" s="15"/>
      <c r="BW338" s="15"/>
      <c r="BX338" s="15"/>
      <c r="BZ338" s="15"/>
      <c r="CA338" s="15"/>
      <c r="CC338" s="15"/>
      <c r="CD338" s="15"/>
      <c r="CF338" s="15"/>
      <c r="CG338" s="15"/>
      <c r="CI338" s="15"/>
      <c r="CJ338" s="15"/>
      <c r="CL338" s="15"/>
      <c r="CM338" s="15"/>
      <c r="CO338" s="15"/>
      <c r="CP338" s="15"/>
      <c r="CR338" s="15"/>
      <c r="CS338" s="15"/>
      <c r="CU338" s="15"/>
      <c r="CV338" s="15"/>
      <c r="CX338" s="15"/>
      <c r="CY338" s="15"/>
      <c r="DA338" s="15"/>
      <c r="DC338" s="15"/>
      <c r="DE338" s="15"/>
      <c r="DG338" s="15"/>
      <c r="DI338" s="15"/>
      <c r="DK338" s="15"/>
      <c r="DM338" s="15"/>
      <c r="DO338" s="15"/>
      <c r="DW338" s="15"/>
      <c r="DY338" s="15"/>
      <c r="EA338" s="15"/>
      <c r="EC338" s="15"/>
      <c r="EE338" s="15"/>
      <c r="EG338" s="15"/>
    </row>
    <row r="339" spans="1:137">
      <c r="A339" s="14">
        <v>5037</v>
      </c>
      <c r="B339" s="15" t="s">
        <v>485</v>
      </c>
      <c r="D339" s="15"/>
      <c r="F339" s="15"/>
      <c r="H339" s="15"/>
      <c r="J339" s="15"/>
      <c r="L339" s="15"/>
      <c r="N339" s="15"/>
      <c r="P339" s="15"/>
      <c r="R339" s="15"/>
      <c r="T339" s="15"/>
      <c r="W339" s="15"/>
      <c r="X339" s="15"/>
      <c r="Z339" s="15"/>
      <c r="AA339" s="15"/>
      <c r="AC339" s="15"/>
      <c r="AD339" s="15"/>
      <c r="AF339" s="15"/>
      <c r="AG339" s="15"/>
      <c r="AI339" s="15"/>
      <c r="AJ339" s="15"/>
      <c r="AL339" s="15"/>
      <c r="AM339" s="15"/>
      <c r="AO339" s="15"/>
      <c r="AP339" s="15"/>
      <c r="AQ339" s="15"/>
      <c r="AS339" s="15"/>
      <c r="AT339" s="15"/>
      <c r="AV339" s="15"/>
      <c r="AW339" s="15" t="s">
        <v>243</v>
      </c>
      <c r="AZ339" s="15"/>
      <c r="BB339" s="15"/>
      <c r="BD339" s="15"/>
      <c r="BF339" s="15"/>
      <c r="BG339" s="15"/>
      <c r="BI339" s="15"/>
      <c r="BJ339" s="15"/>
      <c r="BL339" s="15"/>
      <c r="BM339" s="15"/>
      <c r="BO339" s="15"/>
      <c r="BP339" s="15"/>
      <c r="BR339" s="15"/>
      <c r="BS339" s="15"/>
      <c r="BU339" s="15"/>
      <c r="BW339" s="15"/>
      <c r="BX339" s="15"/>
      <c r="BZ339" s="15"/>
      <c r="CA339" s="15"/>
      <c r="CC339" s="15"/>
      <c r="CD339" s="15"/>
      <c r="CF339" s="15"/>
      <c r="CG339" s="15"/>
      <c r="CI339" s="15"/>
      <c r="CJ339" s="15"/>
      <c r="CL339" s="15"/>
      <c r="CM339" s="15"/>
      <c r="CO339" s="15"/>
      <c r="CP339" s="15"/>
      <c r="CR339" s="15"/>
      <c r="CS339" s="15"/>
      <c r="CU339" s="15"/>
      <c r="CV339" s="15"/>
      <c r="CX339" s="15"/>
      <c r="CY339" s="15"/>
      <c r="DA339" s="15"/>
      <c r="DC339" s="15"/>
      <c r="DE339" s="15"/>
      <c r="DG339" s="15"/>
      <c r="DI339" s="15"/>
      <c r="DK339" s="15"/>
      <c r="DM339" s="15"/>
      <c r="DO339" s="15"/>
      <c r="DW339" s="15"/>
      <c r="DY339" s="15"/>
      <c r="EA339" s="15"/>
      <c r="EC339" s="15"/>
      <c r="EE339" s="15"/>
      <c r="EG339" s="15"/>
    </row>
    <row r="340" spans="1:137">
      <c r="A340" s="14">
        <v>5038</v>
      </c>
      <c r="B340" s="15" t="s">
        <v>486</v>
      </c>
      <c r="D340" s="15"/>
      <c r="F340" s="15"/>
      <c r="H340" s="15"/>
      <c r="J340" s="15"/>
      <c r="L340" s="15"/>
      <c r="N340" s="15"/>
      <c r="P340" s="15"/>
      <c r="R340" s="15"/>
      <c r="T340" s="15"/>
      <c r="W340" s="15"/>
      <c r="X340" s="15"/>
      <c r="Z340" s="15"/>
      <c r="AA340" s="15"/>
      <c r="AC340" s="15"/>
      <c r="AD340" s="15"/>
      <c r="AF340" s="15"/>
      <c r="AG340" s="15"/>
      <c r="AI340" s="15"/>
      <c r="AJ340" s="15"/>
      <c r="AL340" s="15"/>
      <c r="AM340" s="15"/>
      <c r="AO340" s="15"/>
      <c r="AP340" s="15"/>
      <c r="AQ340" s="15"/>
      <c r="AS340" s="15"/>
      <c r="AT340" s="15"/>
      <c r="AV340" s="15"/>
      <c r="AW340" s="15" t="s">
        <v>243</v>
      </c>
      <c r="AZ340" s="15"/>
      <c r="BB340" s="15"/>
      <c r="BD340" s="15"/>
      <c r="BF340" s="15"/>
      <c r="BG340" s="15"/>
      <c r="BI340" s="15"/>
      <c r="BJ340" s="15"/>
      <c r="BL340" s="15"/>
      <c r="BM340" s="15"/>
      <c r="BO340" s="15"/>
      <c r="BP340" s="15"/>
      <c r="BR340" s="15"/>
      <c r="BS340" s="15"/>
      <c r="BU340" s="15"/>
      <c r="BW340" s="15"/>
      <c r="BX340" s="15"/>
      <c r="BZ340" s="15"/>
      <c r="CA340" s="15"/>
      <c r="CC340" s="15"/>
      <c r="CD340" s="15"/>
      <c r="CF340" s="15"/>
      <c r="CG340" s="15"/>
      <c r="CI340" s="15"/>
      <c r="CJ340" s="15"/>
      <c r="CL340" s="15"/>
      <c r="CM340" s="15"/>
      <c r="CO340" s="15"/>
      <c r="CP340" s="15"/>
      <c r="CR340" s="15"/>
      <c r="CS340" s="15"/>
      <c r="CU340" s="15"/>
      <c r="CV340" s="15"/>
      <c r="CX340" s="15"/>
      <c r="CY340" s="15"/>
      <c r="DA340" s="15"/>
      <c r="DC340" s="15"/>
      <c r="DE340" s="15"/>
      <c r="DG340" s="15"/>
      <c r="DI340" s="15"/>
      <c r="DK340" s="15"/>
      <c r="DM340" s="15"/>
      <c r="DO340" s="15"/>
      <c r="DW340" s="15"/>
      <c r="DY340" s="15"/>
      <c r="EA340" s="15"/>
      <c r="EC340" s="15"/>
      <c r="EE340" s="15"/>
      <c r="EG340" s="15"/>
    </row>
    <row r="341" spans="1:137">
      <c r="A341" s="14">
        <v>5039</v>
      </c>
      <c r="B341" s="15" t="s">
        <v>487</v>
      </c>
      <c r="D341" s="15"/>
      <c r="F341" s="15"/>
      <c r="H341" s="15"/>
      <c r="J341" s="15"/>
      <c r="L341" s="15"/>
      <c r="N341" s="15"/>
      <c r="P341" s="15"/>
      <c r="R341" s="15"/>
      <c r="T341" s="15"/>
      <c r="W341" s="15"/>
      <c r="X341" s="15"/>
      <c r="Z341" s="15"/>
      <c r="AA341" s="15"/>
      <c r="AC341" s="15"/>
      <c r="AD341" s="15"/>
      <c r="AF341" s="15"/>
      <c r="AG341" s="15"/>
      <c r="AI341" s="15"/>
      <c r="AJ341" s="15"/>
      <c r="AL341" s="15"/>
      <c r="AM341" s="15"/>
      <c r="AO341" s="15"/>
      <c r="AP341" s="15"/>
      <c r="AQ341" s="15"/>
      <c r="AS341" s="15"/>
      <c r="AT341" s="15"/>
      <c r="AV341" s="15"/>
      <c r="AW341" s="15" t="s">
        <v>249</v>
      </c>
      <c r="AZ341" s="15"/>
      <c r="BB341" s="15"/>
      <c r="BD341" s="15"/>
      <c r="BF341" s="15"/>
      <c r="BG341" s="15"/>
      <c r="BI341" s="15"/>
      <c r="BJ341" s="15"/>
      <c r="BL341" s="15"/>
      <c r="BM341" s="15"/>
      <c r="BO341" s="15"/>
      <c r="BP341" s="15"/>
      <c r="BR341" s="15"/>
      <c r="BS341" s="15"/>
      <c r="BU341" s="15"/>
      <c r="BW341" s="15"/>
      <c r="BX341" s="15"/>
      <c r="BZ341" s="15"/>
      <c r="CA341" s="15"/>
      <c r="CC341" s="15"/>
      <c r="CD341" s="15"/>
      <c r="CF341" s="15"/>
      <c r="CG341" s="15"/>
      <c r="CI341" s="15"/>
      <c r="CJ341" s="15"/>
      <c r="CL341" s="15"/>
      <c r="CM341" s="15"/>
      <c r="CO341" s="15"/>
      <c r="CP341" s="15"/>
      <c r="CR341" s="15"/>
      <c r="CS341" s="15"/>
      <c r="CU341" s="15"/>
      <c r="CV341" s="15"/>
      <c r="CX341" s="15"/>
      <c r="CY341" s="15"/>
      <c r="DA341" s="15"/>
      <c r="DC341" s="15"/>
      <c r="DE341" s="15"/>
      <c r="DG341" s="15"/>
      <c r="DI341" s="15"/>
      <c r="DK341" s="15"/>
      <c r="DM341" s="15"/>
      <c r="DO341" s="15"/>
      <c r="DW341" s="15"/>
      <c r="DY341" s="15"/>
      <c r="EA341" s="15"/>
      <c r="EC341" s="15"/>
      <c r="EE341" s="15"/>
      <c r="EG341" s="15"/>
    </row>
    <row r="342" spans="1:137">
      <c r="A342" s="14">
        <v>5040</v>
      </c>
      <c r="B342" s="15" t="s">
        <v>488</v>
      </c>
      <c r="D342" s="15"/>
      <c r="F342" s="15"/>
      <c r="H342" s="15"/>
      <c r="J342" s="15"/>
      <c r="L342" s="15"/>
      <c r="N342" s="15"/>
      <c r="P342" s="15"/>
      <c r="R342" s="15"/>
      <c r="T342" s="15"/>
      <c r="W342" s="15"/>
      <c r="X342" s="15"/>
      <c r="Z342" s="15"/>
      <c r="AA342" s="15"/>
      <c r="AC342" s="15"/>
      <c r="AD342" s="15"/>
      <c r="AF342" s="15"/>
      <c r="AG342" s="15"/>
      <c r="AI342" s="15"/>
      <c r="AJ342" s="15"/>
      <c r="AL342" s="15"/>
      <c r="AM342" s="15"/>
      <c r="AO342" s="15"/>
      <c r="AP342" s="15"/>
      <c r="AQ342" s="15"/>
      <c r="AS342" s="15"/>
      <c r="AT342" s="15"/>
      <c r="AV342" s="15"/>
      <c r="AW342" s="15" t="s">
        <v>243</v>
      </c>
      <c r="AZ342" s="15"/>
      <c r="BB342" s="15"/>
      <c r="BD342" s="15"/>
      <c r="BF342" s="15"/>
      <c r="BG342" s="15"/>
      <c r="BI342" s="15"/>
      <c r="BJ342" s="15"/>
      <c r="BL342" s="15"/>
      <c r="BM342" s="15"/>
      <c r="BO342" s="15"/>
      <c r="BP342" s="15"/>
      <c r="BR342" s="15"/>
      <c r="BS342" s="15"/>
      <c r="BU342" s="15"/>
      <c r="BW342" s="15"/>
      <c r="BX342" s="15"/>
      <c r="BZ342" s="15"/>
      <c r="CA342" s="15"/>
      <c r="CC342" s="15"/>
      <c r="CD342" s="15"/>
      <c r="CF342" s="15"/>
      <c r="CG342" s="15"/>
      <c r="CI342" s="15"/>
      <c r="CJ342" s="15"/>
      <c r="CL342" s="15"/>
      <c r="CM342" s="15"/>
      <c r="CO342" s="15"/>
      <c r="CP342" s="15"/>
      <c r="CR342" s="15"/>
      <c r="CS342" s="15"/>
      <c r="CU342" s="15"/>
      <c r="CV342" s="15"/>
      <c r="CX342" s="15"/>
      <c r="CY342" s="15"/>
      <c r="DA342" s="15"/>
      <c r="DC342" s="15"/>
      <c r="DE342" s="15"/>
      <c r="DG342" s="15"/>
      <c r="DI342" s="15"/>
      <c r="DK342" s="15"/>
      <c r="DM342" s="15"/>
      <c r="DO342" s="15"/>
      <c r="DW342" s="15"/>
      <c r="DY342" s="15"/>
      <c r="EA342" s="15"/>
      <c r="EC342" s="15"/>
      <c r="EE342" s="15"/>
      <c r="EG342" s="15"/>
    </row>
    <row r="343" spans="1:137">
      <c r="A343" s="14">
        <v>5041</v>
      </c>
      <c r="B343" s="15" t="s">
        <v>489</v>
      </c>
      <c r="D343" s="15"/>
      <c r="F343" s="15"/>
      <c r="H343" s="15"/>
      <c r="J343" s="15"/>
      <c r="L343" s="15"/>
      <c r="N343" s="15"/>
      <c r="P343" s="15"/>
      <c r="R343" s="15"/>
      <c r="T343" s="15"/>
      <c r="W343" s="15"/>
      <c r="X343" s="15"/>
      <c r="Z343" s="15"/>
      <c r="AA343" s="15"/>
      <c r="AC343" s="15"/>
      <c r="AD343" s="15"/>
      <c r="AF343" s="15"/>
      <c r="AG343" s="15"/>
      <c r="AI343" s="15"/>
      <c r="AJ343" s="15"/>
      <c r="AL343" s="15"/>
      <c r="AM343" s="15"/>
      <c r="AO343" s="15"/>
      <c r="AP343" s="15"/>
      <c r="AQ343" s="15"/>
      <c r="AS343" s="15"/>
      <c r="AT343" s="15"/>
      <c r="AV343" s="15"/>
      <c r="AW343" s="15" t="s">
        <v>243</v>
      </c>
      <c r="AZ343" s="15"/>
      <c r="BB343" s="15"/>
      <c r="BD343" s="15"/>
      <c r="BF343" s="15"/>
      <c r="BG343" s="15"/>
      <c r="BI343" s="15"/>
      <c r="BJ343" s="15"/>
      <c r="BL343" s="15"/>
      <c r="BM343" s="15"/>
      <c r="BO343" s="15"/>
      <c r="BP343" s="15"/>
      <c r="BR343" s="15"/>
      <c r="BS343" s="15"/>
      <c r="BU343" s="15"/>
      <c r="BW343" s="15"/>
      <c r="BX343" s="15"/>
      <c r="BZ343" s="15"/>
      <c r="CA343" s="15"/>
      <c r="CC343" s="15"/>
      <c r="CD343" s="15"/>
      <c r="CF343" s="15"/>
      <c r="CG343" s="15"/>
      <c r="CI343" s="15"/>
      <c r="CJ343" s="15"/>
      <c r="CL343" s="15"/>
      <c r="CM343" s="15"/>
      <c r="CO343" s="15"/>
      <c r="CP343" s="15"/>
      <c r="CR343" s="15"/>
      <c r="CS343" s="15"/>
      <c r="CU343" s="15"/>
      <c r="CV343" s="15"/>
      <c r="CX343" s="15"/>
      <c r="CY343" s="15"/>
      <c r="DA343" s="15"/>
      <c r="DC343" s="15"/>
      <c r="DE343" s="15"/>
      <c r="DG343" s="15"/>
      <c r="DI343" s="15"/>
      <c r="DK343" s="15"/>
      <c r="DM343" s="15"/>
      <c r="DO343" s="15"/>
      <c r="DW343" s="15"/>
      <c r="DY343" s="15"/>
      <c r="EA343" s="15"/>
      <c r="EC343" s="15"/>
      <c r="EE343" s="15"/>
      <c r="EG343" s="15"/>
    </row>
    <row r="344" spans="1:137">
      <c r="A344" s="14">
        <v>5042</v>
      </c>
      <c r="B344" s="15" t="s">
        <v>490</v>
      </c>
      <c r="D344" s="15"/>
      <c r="F344" s="15"/>
      <c r="H344" s="15"/>
      <c r="J344" s="15"/>
      <c r="L344" s="15"/>
      <c r="N344" s="15"/>
      <c r="P344" s="15"/>
      <c r="R344" s="15"/>
      <c r="T344" s="15"/>
      <c r="W344" s="15"/>
      <c r="X344" s="15"/>
      <c r="Z344" s="15"/>
      <c r="AA344" s="15"/>
      <c r="AC344" s="15"/>
      <c r="AD344" s="15"/>
      <c r="AF344" s="15"/>
      <c r="AG344" s="15"/>
      <c r="AI344" s="15"/>
      <c r="AJ344" s="15"/>
      <c r="AL344" s="15"/>
      <c r="AM344" s="15"/>
      <c r="AO344" s="15"/>
      <c r="AP344" s="15"/>
      <c r="AQ344" s="15"/>
      <c r="AS344" s="15"/>
      <c r="AT344" s="15"/>
      <c r="AV344" s="15"/>
      <c r="AW344" s="15" t="s">
        <v>243</v>
      </c>
      <c r="AZ344" s="15"/>
      <c r="BB344" s="15"/>
      <c r="BD344" s="15"/>
      <c r="BF344" s="15"/>
      <c r="BG344" s="15"/>
      <c r="BI344" s="15"/>
      <c r="BJ344" s="15"/>
      <c r="BL344" s="15"/>
      <c r="BM344" s="15"/>
      <c r="BO344" s="15"/>
      <c r="BP344" s="15"/>
      <c r="BR344" s="15"/>
      <c r="BS344" s="15"/>
      <c r="BU344" s="15"/>
      <c r="BW344" s="15"/>
      <c r="BX344" s="15"/>
      <c r="BZ344" s="15"/>
      <c r="CA344" s="15"/>
      <c r="CC344" s="15"/>
      <c r="CD344" s="15"/>
      <c r="CF344" s="15"/>
      <c r="CG344" s="15"/>
      <c r="CI344" s="15"/>
      <c r="CJ344" s="15"/>
      <c r="CL344" s="15"/>
      <c r="CM344" s="15"/>
      <c r="CO344" s="15"/>
      <c r="CP344" s="15"/>
      <c r="CR344" s="15"/>
      <c r="CS344" s="15"/>
      <c r="CU344" s="15"/>
      <c r="CV344" s="15"/>
      <c r="CX344" s="15"/>
      <c r="CY344" s="15"/>
      <c r="DA344" s="15"/>
      <c r="DC344" s="15"/>
      <c r="DE344" s="15"/>
      <c r="DG344" s="15"/>
      <c r="DI344" s="15"/>
      <c r="DK344" s="15"/>
      <c r="DM344" s="15"/>
      <c r="DO344" s="15"/>
      <c r="DW344" s="15"/>
      <c r="DY344" s="15"/>
      <c r="EA344" s="15"/>
      <c r="EC344" s="15"/>
      <c r="EE344" s="15"/>
      <c r="EG344" s="15"/>
    </row>
    <row r="345" spans="1:137">
      <c r="A345" s="14">
        <v>5043</v>
      </c>
      <c r="B345" s="15" t="s">
        <v>491</v>
      </c>
      <c r="D345" s="15"/>
      <c r="F345" s="15"/>
      <c r="H345" s="15"/>
      <c r="J345" s="15"/>
      <c r="L345" s="15"/>
      <c r="N345" s="15"/>
      <c r="P345" s="15"/>
      <c r="R345" s="15"/>
      <c r="T345" s="15"/>
      <c r="W345" s="15"/>
      <c r="X345" s="15"/>
      <c r="Z345" s="15"/>
      <c r="AA345" s="15"/>
      <c r="AC345" s="15"/>
      <c r="AD345" s="15"/>
      <c r="AF345" s="15"/>
      <c r="AG345" s="15"/>
      <c r="AI345" s="15"/>
      <c r="AJ345" s="15"/>
      <c r="AL345" s="15"/>
      <c r="AM345" s="15"/>
      <c r="AO345" s="15"/>
      <c r="AP345" s="15"/>
      <c r="AQ345" s="15"/>
      <c r="AS345" s="15"/>
      <c r="AT345" s="15"/>
      <c r="AV345" s="15"/>
      <c r="AW345" s="15" t="s">
        <v>243</v>
      </c>
      <c r="AZ345" s="15"/>
      <c r="BB345" s="15"/>
      <c r="BD345" s="15"/>
      <c r="BF345" s="15"/>
      <c r="BG345" s="15"/>
      <c r="BI345" s="15"/>
      <c r="BJ345" s="15"/>
      <c r="BL345" s="15"/>
      <c r="BM345" s="15"/>
      <c r="BO345" s="15"/>
      <c r="BP345" s="15"/>
      <c r="BR345" s="15"/>
      <c r="BS345" s="15"/>
      <c r="BU345" s="15"/>
      <c r="BW345" s="15"/>
      <c r="BX345" s="15"/>
      <c r="BZ345" s="15"/>
      <c r="CA345" s="15"/>
      <c r="CC345" s="15"/>
      <c r="CD345" s="15"/>
      <c r="CF345" s="15"/>
      <c r="CG345" s="15"/>
      <c r="CI345" s="15"/>
      <c r="CJ345" s="15"/>
      <c r="CL345" s="15"/>
      <c r="CM345" s="15"/>
      <c r="CO345" s="15"/>
      <c r="CP345" s="15"/>
      <c r="CR345" s="15"/>
      <c r="CS345" s="15"/>
      <c r="CU345" s="15"/>
      <c r="CV345" s="15"/>
      <c r="CX345" s="15"/>
      <c r="CY345" s="15"/>
      <c r="DA345" s="15"/>
      <c r="DC345" s="15"/>
      <c r="DE345" s="15"/>
      <c r="DG345" s="15"/>
      <c r="DI345" s="15"/>
      <c r="DK345" s="15"/>
      <c r="DM345" s="15"/>
      <c r="DO345" s="15"/>
      <c r="DW345" s="15"/>
      <c r="DY345" s="15"/>
      <c r="EA345" s="15"/>
      <c r="EC345" s="15"/>
      <c r="EE345" s="15"/>
      <c r="EG345" s="15"/>
    </row>
    <row r="346" spans="1:137">
      <c r="A346" s="14">
        <v>5044</v>
      </c>
      <c r="B346" s="15" t="s">
        <v>492</v>
      </c>
      <c r="D346" s="15"/>
      <c r="F346" s="15"/>
      <c r="H346" s="15"/>
      <c r="J346" s="15"/>
      <c r="L346" s="15"/>
      <c r="N346" s="15"/>
      <c r="P346" s="15"/>
      <c r="R346" s="15"/>
      <c r="T346" s="15"/>
      <c r="W346" s="15"/>
      <c r="X346" s="15"/>
      <c r="Z346" s="15"/>
      <c r="AA346" s="15"/>
      <c r="AC346" s="15"/>
      <c r="AD346" s="15"/>
      <c r="AF346" s="15"/>
      <c r="AG346" s="15"/>
      <c r="AI346" s="15"/>
      <c r="AJ346" s="15"/>
      <c r="AL346" s="15"/>
      <c r="AM346" s="15"/>
      <c r="AO346" s="15"/>
      <c r="AP346" s="15"/>
      <c r="AQ346" s="15"/>
      <c r="AS346" s="15"/>
      <c r="AT346" s="15"/>
      <c r="AV346" s="15"/>
      <c r="AW346" s="15" t="s">
        <v>243</v>
      </c>
      <c r="AZ346" s="15"/>
      <c r="BB346" s="15"/>
      <c r="BD346" s="15"/>
      <c r="BF346" s="15"/>
      <c r="BG346" s="15"/>
      <c r="BI346" s="15"/>
      <c r="BJ346" s="15"/>
      <c r="BL346" s="15"/>
      <c r="BM346" s="15"/>
      <c r="BO346" s="15"/>
      <c r="BP346" s="15"/>
      <c r="BR346" s="15"/>
      <c r="BS346" s="15"/>
      <c r="BU346" s="15"/>
      <c r="BW346" s="15"/>
      <c r="BX346" s="15"/>
      <c r="BZ346" s="15"/>
      <c r="CA346" s="15"/>
      <c r="CC346" s="15"/>
      <c r="CD346" s="15"/>
      <c r="CF346" s="15"/>
      <c r="CG346" s="15"/>
      <c r="CI346" s="15"/>
      <c r="CJ346" s="15"/>
      <c r="CL346" s="15"/>
      <c r="CM346" s="15"/>
      <c r="CO346" s="15"/>
      <c r="CP346" s="15"/>
      <c r="CR346" s="15"/>
      <c r="CS346" s="15"/>
      <c r="CU346" s="15"/>
      <c r="CV346" s="15"/>
      <c r="CX346" s="15"/>
      <c r="CY346" s="15"/>
      <c r="DA346" s="15"/>
      <c r="DC346" s="15"/>
      <c r="DE346" s="15"/>
      <c r="DG346" s="15"/>
      <c r="DI346" s="15"/>
      <c r="DK346" s="15"/>
      <c r="DM346" s="15"/>
      <c r="DO346" s="15"/>
      <c r="DW346" s="15"/>
      <c r="DY346" s="15"/>
      <c r="EA346" s="15"/>
      <c r="EC346" s="15"/>
      <c r="EE346" s="15"/>
      <c r="EG346" s="15"/>
    </row>
    <row r="347" spans="1:137">
      <c r="A347" s="14">
        <v>5045</v>
      </c>
      <c r="B347" s="15" t="s">
        <v>493</v>
      </c>
      <c r="D347" s="15"/>
      <c r="F347" s="15"/>
      <c r="H347" s="15"/>
      <c r="J347" s="15"/>
      <c r="L347" s="15"/>
      <c r="N347" s="15"/>
      <c r="P347" s="15"/>
      <c r="R347" s="15"/>
      <c r="T347" s="15"/>
      <c r="W347" s="15"/>
      <c r="X347" s="15"/>
      <c r="Z347" s="15"/>
      <c r="AA347" s="15"/>
      <c r="AC347" s="15"/>
      <c r="AD347" s="15"/>
      <c r="AF347" s="15"/>
      <c r="AG347" s="15"/>
      <c r="AI347" s="15"/>
      <c r="AJ347" s="15"/>
      <c r="AL347" s="15"/>
      <c r="AM347" s="15"/>
      <c r="AO347" s="15"/>
      <c r="AP347" s="15"/>
      <c r="AQ347" s="15"/>
      <c r="AS347" s="15"/>
      <c r="AT347" s="15"/>
      <c r="AV347" s="15"/>
      <c r="AW347" s="15" t="s">
        <v>243</v>
      </c>
      <c r="AZ347" s="15"/>
      <c r="BB347" s="15"/>
      <c r="BD347" s="15"/>
      <c r="BF347" s="15"/>
      <c r="BG347" s="15"/>
      <c r="BI347" s="15"/>
      <c r="BJ347" s="15"/>
      <c r="BL347" s="15"/>
      <c r="BM347" s="15"/>
      <c r="BO347" s="15"/>
      <c r="BP347" s="15"/>
      <c r="BR347" s="15"/>
      <c r="BS347" s="15"/>
      <c r="BU347" s="15"/>
      <c r="BW347" s="15"/>
      <c r="BX347" s="15"/>
      <c r="BZ347" s="15"/>
      <c r="CA347" s="15"/>
      <c r="CC347" s="15"/>
      <c r="CD347" s="15"/>
      <c r="CF347" s="15"/>
      <c r="CG347" s="15"/>
      <c r="CI347" s="15"/>
      <c r="CJ347" s="15"/>
      <c r="CL347" s="15"/>
      <c r="CM347" s="15"/>
      <c r="CO347" s="15"/>
      <c r="CP347" s="15"/>
      <c r="CR347" s="15"/>
      <c r="CS347" s="15"/>
      <c r="CU347" s="15"/>
      <c r="CV347" s="15"/>
      <c r="CX347" s="15"/>
      <c r="CY347" s="15"/>
      <c r="DA347" s="15"/>
      <c r="DC347" s="15"/>
      <c r="DE347" s="15"/>
      <c r="DG347" s="15"/>
      <c r="DI347" s="15"/>
      <c r="DK347" s="15"/>
      <c r="DM347" s="15"/>
      <c r="DO347" s="15"/>
      <c r="DW347" s="15"/>
      <c r="DY347" s="15"/>
      <c r="EA347" s="15"/>
      <c r="EC347" s="15"/>
      <c r="EE347" s="15"/>
      <c r="EG347" s="15"/>
    </row>
    <row r="348" spans="1:137">
      <c r="A348" s="14">
        <v>5046</v>
      </c>
      <c r="B348" s="15" t="s">
        <v>494</v>
      </c>
      <c r="D348" s="15"/>
      <c r="F348" s="15"/>
      <c r="H348" s="15"/>
      <c r="J348" s="15"/>
      <c r="L348" s="15"/>
      <c r="N348" s="15"/>
      <c r="P348" s="15"/>
      <c r="R348" s="15"/>
      <c r="T348" s="15"/>
      <c r="W348" s="15"/>
      <c r="X348" s="15"/>
      <c r="Z348" s="15"/>
      <c r="AA348" s="15"/>
      <c r="AC348" s="15"/>
      <c r="AD348" s="15"/>
      <c r="AF348" s="15"/>
      <c r="AG348" s="15"/>
      <c r="AI348" s="15"/>
      <c r="AJ348" s="15"/>
      <c r="AL348" s="15"/>
      <c r="AM348" s="15"/>
      <c r="AO348" s="15"/>
      <c r="AP348" s="15"/>
      <c r="AQ348" s="15"/>
      <c r="AS348" s="15"/>
      <c r="AT348" s="15"/>
      <c r="AV348" s="15"/>
      <c r="AW348" s="15" t="s">
        <v>249</v>
      </c>
      <c r="AZ348" s="15"/>
      <c r="BB348" s="15"/>
      <c r="BD348" s="15"/>
      <c r="BF348" s="15"/>
      <c r="BG348" s="15"/>
      <c r="BI348" s="15"/>
      <c r="BJ348" s="15"/>
      <c r="BL348" s="15"/>
      <c r="BM348" s="15"/>
      <c r="BO348" s="15"/>
      <c r="BP348" s="15"/>
      <c r="BR348" s="15"/>
      <c r="BS348" s="15"/>
      <c r="BU348" s="15"/>
      <c r="BW348" s="15"/>
      <c r="BX348" s="15"/>
      <c r="BZ348" s="15"/>
      <c r="CA348" s="15"/>
      <c r="CC348" s="15"/>
      <c r="CD348" s="15"/>
      <c r="CF348" s="15"/>
      <c r="CG348" s="15"/>
      <c r="CI348" s="15"/>
      <c r="CJ348" s="15"/>
      <c r="CL348" s="15"/>
      <c r="CM348" s="15"/>
      <c r="CO348" s="15"/>
      <c r="CP348" s="15"/>
      <c r="CR348" s="15"/>
      <c r="CS348" s="15"/>
      <c r="CU348" s="15"/>
      <c r="CV348" s="15"/>
      <c r="CX348" s="15"/>
      <c r="CY348" s="15"/>
      <c r="DA348" s="15"/>
      <c r="DC348" s="15"/>
      <c r="DE348" s="15"/>
      <c r="DG348" s="15"/>
      <c r="DI348" s="15"/>
      <c r="DK348" s="15"/>
      <c r="DM348" s="15"/>
      <c r="DO348" s="15"/>
      <c r="DW348" s="15"/>
      <c r="DY348" s="15"/>
      <c r="EA348" s="15"/>
      <c r="EC348" s="15"/>
      <c r="EE348" s="15"/>
      <c r="EG348" s="15"/>
    </row>
    <row r="349" spans="1:137">
      <c r="A349" s="14">
        <v>5047</v>
      </c>
      <c r="B349" s="15" t="s">
        <v>495</v>
      </c>
      <c r="D349" s="15"/>
      <c r="F349" s="15"/>
      <c r="H349" s="15"/>
      <c r="J349" s="15"/>
      <c r="L349" s="15"/>
      <c r="N349" s="15"/>
      <c r="P349" s="15"/>
      <c r="R349" s="15"/>
      <c r="T349" s="15"/>
      <c r="W349" s="15"/>
      <c r="X349" s="15"/>
      <c r="Z349" s="15"/>
      <c r="AA349" s="15"/>
      <c r="AC349" s="15"/>
      <c r="AD349" s="15"/>
      <c r="AF349" s="15"/>
      <c r="AG349" s="15"/>
      <c r="AI349" s="15"/>
      <c r="AJ349" s="15"/>
      <c r="AL349" s="15"/>
      <c r="AM349" s="15"/>
      <c r="AO349" s="15"/>
      <c r="AP349" s="15"/>
      <c r="AQ349" s="15"/>
      <c r="AS349" s="15"/>
      <c r="AT349" s="15"/>
      <c r="AV349" s="15"/>
      <c r="AW349" s="15" t="s">
        <v>243</v>
      </c>
      <c r="AZ349" s="15"/>
      <c r="BB349" s="15"/>
      <c r="BD349" s="15"/>
      <c r="BF349" s="15"/>
      <c r="BG349" s="15"/>
      <c r="BI349" s="15"/>
      <c r="BJ349" s="15"/>
      <c r="BL349" s="15"/>
      <c r="BM349" s="15"/>
      <c r="BO349" s="15"/>
      <c r="BP349" s="15"/>
      <c r="BR349" s="15"/>
      <c r="BS349" s="15"/>
      <c r="BU349" s="15"/>
      <c r="BW349" s="15"/>
      <c r="BX349" s="15"/>
      <c r="BZ349" s="15"/>
      <c r="CA349" s="15"/>
      <c r="CC349" s="15"/>
      <c r="CD349" s="15"/>
      <c r="CF349" s="15"/>
      <c r="CG349" s="15"/>
      <c r="CI349" s="15"/>
      <c r="CJ349" s="15"/>
      <c r="CL349" s="15"/>
      <c r="CM349" s="15"/>
      <c r="CO349" s="15"/>
      <c r="CP349" s="15"/>
      <c r="CR349" s="15"/>
      <c r="CS349" s="15"/>
      <c r="CU349" s="15"/>
      <c r="CV349" s="15"/>
      <c r="CX349" s="15"/>
      <c r="CY349" s="15"/>
      <c r="DA349" s="15"/>
      <c r="DC349" s="15"/>
      <c r="DE349" s="15"/>
      <c r="DG349" s="15"/>
      <c r="DI349" s="15"/>
      <c r="DK349" s="15"/>
      <c r="DM349" s="15"/>
      <c r="DO349" s="15"/>
      <c r="DW349" s="15"/>
      <c r="DY349" s="15"/>
      <c r="EA349" s="15"/>
      <c r="EC349" s="15"/>
      <c r="EE349" s="15"/>
      <c r="EG349" s="15"/>
    </row>
    <row r="350" spans="1:137">
      <c r="A350" s="14">
        <v>5048</v>
      </c>
      <c r="B350" s="15" t="s">
        <v>496</v>
      </c>
      <c r="D350" s="15"/>
      <c r="F350" s="15"/>
      <c r="H350" s="15"/>
      <c r="J350" s="15"/>
      <c r="L350" s="15"/>
      <c r="N350" s="15"/>
      <c r="P350" s="15"/>
      <c r="R350" s="15"/>
      <c r="T350" s="15"/>
      <c r="W350" s="15"/>
      <c r="X350" s="15"/>
      <c r="Z350" s="15"/>
      <c r="AA350" s="15"/>
      <c r="AC350" s="15"/>
      <c r="AD350" s="15"/>
      <c r="AF350" s="15"/>
      <c r="AG350" s="15"/>
      <c r="AI350" s="15"/>
      <c r="AJ350" s="15"/>
      <c r="AL350" s="15"/>
      <c r="AM350" s="15"/>
      <c r="AO350" s="15"/>
      <c r="AP350" s="15"/>
      <c r="AQ350" s="15"/>
      <c r="AS350" s="15"/>
      <c r="AT350" s="15"/>
      <c r="AV350" s="15"/>
      <c r="AW350" s="15" t="s">
        <v>243</v>
      </c>
      <c r="AZ350" s="15"/>
      <c r="BB350" s="15"/>
      <c r="BD350" s="15"/>
      <c r="BF350" s="15"/>
      <c r="BG350" s="15"/>
      <c r="BI350" s="15"/>
      <c r="BJ350" s="15"/>
      <c r="BL350" s="15"/>
      <c r="BM350" s="15"/>
      <c r="BO350" s="15"/>
      <c r="BP350" s="15"/>
      <c r="BR350" s="15"/>
      <c r="BS350" s="15"/>
      <c r="BU350" s="15"/>
      <c r="BW350" s="15"/>
      <c r="BX350" s="15"/>
      <c r="BZ350" s="15"/>
      <c r="CA350" s="15"/>
      <c r="CC350" s="15"/>
      <c r="CD350" s="15"/>
      <c r="CF350" s="15"/>
      <c r="CG350" s="15"/>
      <c r="CI350" s="15"/>
      <c r="CJ350" s="15"/>
      <c r="CL350" s="15"/>
      <c r="CM350" s="15"/>
      <c r="CO350" s="15"/>
      <c r="CP350" s="15"/>
      <c r="CR350" s="15"/>
      <c r="CS350" s="15"/>
      <c r="CU350" s="15"/>
      <c r="CV350" s="15"/>
      <c r="CX350" s="15"/>
      <c r="CY350" s="15"/>
      <c r="DA350" s="15"/>
      <c r="DC350" s="15"/>
      <c r="DE350" s="15"/>
      <c r="DG350" s="15"/>
      <c r="DI350" s="15"/>
      <c r="DK350" s="15"/>
      <c r="DM350" s="15"/>
      <c r="DO350" s="15"/>
      <c r="DW350" s="15"/>
      <c r="DY350" s="15"/>
      <c r="EA350" s="15"/>
      <c r="EC350" s="15"/>
      <c r="EE350" s="15"/>
      <c r="EG350" s="15"/>
    </row>
    <row r="351" spans="1:137">
      <c r="A351" s="14">
        <v>5049</v>
      </c>
      <c r="B351" s="15" t="s">
        <v>497</v>
      </c>
      <c r="D351" s="15"/>
      <c r="F351" s="15"/>
      <c r="H351" s="15"/>
      <c r="J351" s="15"/>
      <c r="L351" s="15"/>
      <c r="N351" s="15"/>
      <c r="P351" s="15"/>
      <c r="R351" s="15"/>
      <c r="T351" s="15"/>
      <c r="W351" s="15"/>
      <c r="X351" s="15"/>
      <c r="Z351" s="15"/>
      <c r="AA351" s="15"/>
      <c r="AC351" s="15"/>
      <c r="AD351" s="15"/>
      <c r="AF351" s="15"/>
      <c r="AG351" s="15"/>
      <c r="AI351" s="15"/>
      <c r="AJ351" s="15"/>
      <c r="AL351" s="15"/>
      <c r="AM351" s="15"/>
      <c r="AO351" s="15"/>
      <c r="AP351" s="15"/>
      <c r="AQ351" s="15"/>
      <c r="AS351" s="15"/>
      <c r="AT351" s="15"/>
      <c r="AV351" s="15"/>
      <c r="AW351" s="15" t="s">
        <v>243</v>
      </c>
      <c r="AZ351" s="15"/>
      <c r="BB351" s="15"/>
      <c r="BD351" s="15"/>
      <c r="BF351" s="15"/>
      <c r="BG351" s="15"/>
      <c r="BI351" s="15"/>
      <c r="BJ351" s="15"/>
      <c r="BL351" s="15"/>
      <c r="BM351" s="15"/>
      <c r="BO351" s="15"/>
      <c r="BP351" s="15"/>
      <c r="BR351" s="15"/>
      <c r="BS351" s="15"/>
      <c r="BU351" s="15"/>
      <c r="BW351" s="15"/>
      <c r="BX351" s="15"/>
      <c r="BZ351" s="15"/>
      <c r="CA351" s="15"/>
      <c r="CC351" s="15"/>
      <c r="CD351" s="15"/>
      <c r="CF351" s="15"/>
      <c r="CG351" s="15"/>
      <c r="CI351" s="15"/>
      <c r="CJ351" s="15"/>
      <c r="CL351" s="15"/>
      <c r="CM351" s="15"/>
      <c r="CO351" s="15"/>
      <c r="CP351" s="15"/>
      <c r="CR351" s="15"/>
      <c r="CS351" s="15"/>
      <c r="CU351" s="15"/>
      <c r="CV351" s="15"/>
      <c r="CX351" s="15"/>
      <c r="CY351" s="15"/>
      <c r="DA351" s="15"/>
      <c r="DC351" s="15"/>
      <c r="DE351" s="15"/>
      <c r="DG351" s="15"/>
      <c r="DI351" s="15"/>
      <c r="DK351" s="15"/>
      <c r="DM351" s="15"/>
      <c r="DO351" s="15"/>
      <c r="DW351" s="15"/>
      <c r="DY351" s="15"/>
      <c r="EA351" s="15"/>
      <c r="EC351" s="15"/>
      <c r="EE351" s="15"/>
      <c r="EG351" s="15"/>
    </row>
    <row r="352" spans="1:137">
      <c r="A352" s="14">
        <v>5050</v>
      </c>
      <c r="B352" s="15" t="s">
        <v>498</v>
      </c>
      <c r="D352" s="15"/>
      <c r="F352" s="15"/>
      <c r="H352" s="15"/>
      <c r="J352" s="15"/>
      <c r="L352" s="15"/>
      <c r="N352" s="15"/>
      <c r="P352" s="15"/>
      <c r="R352" s="15"/>
      <c r="T352" s="15"/>
      <c r="W352" s="15"/>
      <c r="X352" s="15"/>
      <c r="Z352" s="15"/>
      <c r="AA352" s="15"/>
      <c r="AC352" s="15"/>
      <c r="AD352" s="15"/>
      <c r="AF352" s="15"/>
      <c r="AG352" s="15"/>
      <c r="AI352" s="15"/>
      <c r="AJ352" s="15"/>
      <c r="AL352" s="15"/>
      <c r="AM352" s="15"/>
      <c r="AO352" s="15"/>
      <c r="AP352" s="15"/>
      <c r="AQ352" s="15"/>
      <c r="AS352" s="15"/>
      <c r="AT352" s="15"/>
      <c r="AV352" s="15"/>
      <c r="AW352" s="15" t="s">
        <v>243</v>
      </c>
      <c r="AZ352" s="15"/>
      <c r="BB352" s="15"/>
      <c r="BD352" s="15"/>
      <c r="BF352" s="15"/>
      <c r="BG352" s="15"/>
      <c r="BI352" s="15"/>
      <c r="BJ352" s="15"/>
      <c r="BL352" s="15"/>
      <c r="BM352" s="15"/>
      <c r="BO352" s="15"/>
      <c r="BP352" s="15"/>
      <c r="BR352" s="15"/>
      <c r="BS352" s="15"/>
      <c r="BU352" s="15"/>
      <c r="BW352" s="15"/>
      <c r="BX352" s="15"/>
      <c r="BZ352" s="15"/>
      <c r="CA352" s="15"/>
      <c r="CC352" s="15"/>
      <c r="CD352" s="15"/>
      <c r="CF352" s="15"/>
      <c r="CG352" s="15"/>
      <c r="CI352" s="15"/>
      <c r="CJ352" s="15"/>
      <c r="CL352" s="15"/>
      <c r="CM352" s="15"/>
      <c r="CO352" s="15"/>
      <c r="CP352" s="15"/>
      <c r="CR352" s="15"/>
      <c r="CS352" s="15"/>
      <c r="CU352" s="15"/>
      <c r="CV352" s="15"/>
      <c r="CX352" s="15"/>
      <c r="CY352" s="15"/>
      <c r="DA352" s="15"/>
      <c r="DC352" s="15"/>
      <c r="DE352" s="15"/>
      <c r="DG352" s="15"/>
      <c r="DI352" s="15"/>
      <c r="DK352" s="15"/>
      <c r="DM352" s="15"/>
      <c r="DO352" s="15"/>
      <c r="DW352" s="15"/>
      <c r="DY352" s="15"/>
      <c r="EA352" s="15"/>
      <c r="EC352" s="15"/>
      <c r="EE352" s="15"/>
      <c r="EG352" s="15"/>
    </row>
    <row r="353" spans="1:137">
      <c r="A353" s="14">
        <v>5051</v>
      </c>
      <c r="B353" s="15" t="s">
        <v>499</v>
      </c>
      <c r="D353" s="15"/>
      <c r="F353" s="15"/>
      <c r="H353" s="15"/>
      <c r="J353" s="15"/>
      <c r="L353" s="15"/>
      <c r="N353" s="15"/>
      <c r="P353" s="15"/>
      <c r="R353" s="15"/>
      <c r="T353" s="15"/>
      <c r="W353" s="15"/>
      <c r="X353" s="15"/>
      <c r="Z353" s="15"/>
      <c r="AA353" s="15"/>
      <c r="AC353" s="15"/>
      <c r="AD353" s="15"/>
      <c r="AF353" s="15"/>
      <c r="AG353" s="15"/>
      <c r="AI353" s="15"/>
      <c r="AJ353" s="15"/>
      <c r="AL353" s="15"/>
      <c r="AM353" s="15"/>
      <c r="AO353" s="15"/>
      <c r="AP353" s="15"/>
      <c r="AQ353" s="15"/>
      <c r="AS353" s="15"/>
      <c r="AT353" s="15"/>
      <c r="AV353" s="15"/>
      <c r="AW353" s="15" t="s">
        <v>249</v>
      </c>
      <c r="AZ353" s="15"/>
      <c r="BB353" s="15"/>
      <c r="BD353" s="15"/>
      <c r="BF353" s="15"/>
      <c r="BG353" s="15"/>
      <c r="BI353" s="15"/>
      <c r="BJ353" s="15"/>
      <c r="BL353" s="15"/>
      <c r="BM353" s="15"/>
      <c r="BO353" s="15"/>
      <c r="BP353" s="15"/>
      <c r="BR353" s="15"/>
      <c r="BS353" s="15"/>
      <c r="BU353" s="15"/>
      <c r="BW353" s="15"/>
      <c r="BX353" s="15"/>
      <c r="BZ353" s="15"/>
      <c r="CA353" s="15"/>
      <c r="CC353" s="15"/>
      <c r="CD353" s="15"/>
      <c r="CF353" s="15"/>
      <c r="CG353" s="15"/>
      <c r="CI353" s="15"/>
      <c r="CJ353" s="15"/>
      <c r="CL353" s="15"/>
      <c r="CM353" s="15"/>
      <c r="CO353" s="15"/>
      <c r="CP353" s="15"/>
      <c r="CR353" s="15"/>
      <c r="CS353" s="15"/>
      <c r="CU353" s="15"/>
      <c r="CV353" s="15"/>
      <c r="CX353" s="15"/>
      <c r="CY353" s="15"/>
      <c r="DA353" s="15"/>
      <c r="DC353" s="15"/>
      <c r="DE353" s="15"/>
      <c r="DG353" s="15"/>
      <c r="DI353" s="15"/>
      <c r="DK353" s="15"/>
      <c r="DM353" s="15"/>
      <c r="DO353" s="15"/>
      <c r="DW353" s="15"/>
      <c r="DY353" s="15"/>
      <c r="EA353" s="15"/>
      <c r="EC353" s="15"/>
      <c r="EE353" s="15"/>
      <c r="EG353" s="15"/>
    </row>
    <row r="354" spans="1:137">
      <c r="A354" s="14">
        <v>5052</v>
      </c>
      <c r="B354" s="15" t="s">
        <v>500</v>
      </c>
      <c r="D354" s="15"/>
      <c r="F354" s="15"/>
      <c r="H354" s="15"/>
      <c r="J354" s="15"/>
      <c r="L354" s="15"/>
      <c r="N354" s="15"/>
      <c r="P354" s="15"/>
      <c r="R354" s="15"/>
      <c r="T354" s="15"/>
      <c r="W354" s="15"/>
      <c r="X354" s="15"/>
      <c r="Z354" s="15"/>
      <c r="AA354" s="15"/>
      <c r="AC354" s="15"/>
      <c r="AD354" s="15"/>
      <c r="AF354" s="15"/>
      <c r="AG354" s="15"/>
      <c r="AI354" s="15"/>
      <c r="AJ354" s="15"/>
      <c r="AL354" s="15"/>
      <c r="AM354" s="15"/>
      <c r="AO354" s="15"/>
      <c r="AP354" s="15"/>
      <c r="AQ354" s="15"/>
      <c r="AS354" s="15"/>
      <c r="AT354" s="15"/>
      <c r="AV354" s="15"/>
      <c r="AW354" s="15" t="s">
        <v>243</v>
      </c>
      <c r="AZ354" s="15"/>
      <c r="BB354" s="15"/>
      <c r="BD354" s="15"/>
      <c r="BF354" s="15"/>
      <c r="BG354" s="15"/>
      <c r="BI354" s="15"/>
      <c r="BJ354" s="15"/>
      <c r="BL354" s="15"/>
      <c r="BM354" s="15"/>
      <c r="BO354" s="15"/>
      <c r="BP354" s="15"/>
      <c r="BR354" s="15"/>
      <c r="BS354" s="15"/>
      <c r="BU354" s="15"/>
      <c r="BW354" s="15"/>
      <c r="BX354" s="15"/>
      <c r="BZ354" s="15"/>
      <c r="CA354" s="15"/>
      <c r="CC354" s="15"/>
      <c r="CD354" s="15"/>
      <c r="CF354" s="15"/>
      <c r="CG354" s="15"/>
      <c r="CI354" s="15"/>
      <c r="CJ354" s="15"/>
      <c r="CL354" s="15"/>
      <c r="CM354" s="15"/>
      <c r="CO354" s="15"/>
      <c r="CP354" s="15"/>
      <c r="CR354" s="15"/>
      <c r="CS354" s="15"/>
      <c r="CU354" s="15"/>
      <c r="CV354" s="15"/>
      <c r="CX354" s="15"/>
      <c r="CY354" s="15"/>
      <c r="DA354" s="15"/>
      <c r="DC354" s="15"/>
      <c r="DE354" s="15"/>
      <c r="DG354" s="15"/>
      <c r="DI354" s="15"/>
      <c r="DK354" s="15"/>
      <c r="DM354" s="15"/>
      <c r="DO354" s="15"/>
      <c r="DW354" s="15"/>
      <c r="DY354" s="15"/>
      <c r="EA354" s="15"/>
      <c r="EC354" s="15"/>
      <c r="EE354" s="15"/>
      <c r="EG354" s="15"/>
    </row>
    <row r="355" spans="1:137">
      <c r="A355" s="14">
        <v>9001</v>
      </c>
      <c r="B355" s="15" t="s">
        <v>501</v>
      </c>
      <c r="D355" s="15"/>
      <c r="F355" s="15"/>
      <c r="H355" s="15"/>
      <c r="J355" s="15"/>
      <c r="L355" s="15"/>
      <c r="N355" s="15"/>
      <c r="P355" s="15"/>
      <c r="R355" s="15"/>
      <c r="T355" s="15"/>
      <c r="W355" s="15"/>
      <c r="X355" s="15"/>
      <c r="Z355" s="15"/>
      <c r="AA355" s="15"/>
      <c r="AC355" s="15"/>
      <c r="AD355" s="15"/>
      <c r="AF355" s="15"/>
      <c r="AG355" s="15"/>
      <c r="AI355" s="15"/>
      <c r="AJ355" s="15"/>
      <c r="AL355" s="15"/>
      <c r="AM355" s="15"/>
      <c r="AO355" s="15"/>
      <c r="AP355" s="15"/>
      <c r="AQ355" s="15"/>
      <c r="AS355" s="15"/>
      <c r="AT355" s="15"/>
      <c r="AV355" s="15"/>
      <c r="AW355" s="15"/>
      <c r="AY355" s="15"/>
      <c r="AZ355" s="15" t="s">
        <v>243</v>
      </c>
      <c r="BD355" s="15"/>
      <c r="BF355" s="15"/>
      <c r="BG355" s="15"/>
      <c r="BI355" s="15"/>
      <c r="BJ355" s="15"/>
      <c r="BL355" s="15"/>
      <c r="BM355" s="15"/>
      <c r="BO355" s="15"/>
      <c r="BP355" s="15"/>
      <c r="BR355" s="15"/>
      <c r="BS355" s="15"/>
      <c r="BU355" s="15"/>
      <c r="BW355" s="15"/>
      <c r="BX355" s="15"/>
      <c r="BZ355" s="15"/>
      <c r="CA355" s="15"/>
      <c r="CC355" s="15"/>
      <c r="CD355" s="15"/>
      <c r="CF355" s="15"/>
      <c r="CG355" s="15"/>
      <c r="CI355" s="15"/>
      <c r="CJ355" s="15"/>
      <c r="CL355" s="15"/>
      <c r="CM355" s="15"/>
      <c r="CO355" s="15"/>
      <c r="CP355" s="15"/>
      <c r="CR355" s="15"/>
      <c r="CS355" s="15"/>
      <c r="CU355" s="15"/>
      <c r="CV355" s="15"/>
      <c r="CX355" s="15"/>
      <c r="CY355" s="15"/>
      <c r="DA355" s="15"/>
      <c r="DC355" s="15"/>
      <c r="DE355" s="15"/>
      <c r="DG355" s="15"/>
      <c r="DI355" s="15"/>
      <c r="DK355" s="15"/>
      <c r="DM355" s="15"/>
      <c r="DO355" s="15"/>
      <c r="DW355" s="15"/>
      <c r="DY355" s="15"/>
      <c r="EA355" s="15"/>
      <c r="EC355" s="15"/>
      <c r="EE355" s="15"/>
      <c r="EG355" s="15"/>
    </row>
    <row r="356" spans="1:137">
      <c r="A356" s="14">
        <v>9002</v>
      </c>
      <c r="B356" s="15" t="s">
        <v>502</v>
      </c>
      <c r="D356" s="15"/>
      <c r="F356" s="15"/>
      <c r="H356" s="15"/>
      <c r="J356" s="15"/>
      <c r="L356" s="15"/>
      <c r="N356" s="15"/>
      <c r="P356" s="15"/>
      <c r="R356" s="15"/>
      <c r="T356" s="15"/>
      <c r="W356" s="15"/>
      <c r="X356" s="15"/>
      <c r="Z356" s="15"/>
      <c r="AA356" s="15"/>
      <c r="AC356" s="15"/>
      <c r="AD356" s="15"/>
      <c r="AF356" s="15"/>
      <c r="AG356" s="15"/>
      <c r="AI356" s="15"/>
      <c r="AJ356" s="15"/>
      <c r="AL356" s="15"/>
      <c r="AM356" s="15"/>
      <c r="AO356" s="15"/>
      <c r="AP356" s="15"/>
      <c r="AQ356" s="15"/>
      <c r="AS356" s="15"/>
      <c r="AT356" s="15"/>
      <c r="AV356" s="15"/>
      <c r="AW356" s="15"/>
      <c r="AY356" s="15"/>
      <c r="AZ356" s="15" t="s">
        <v>243</v>
      </c>
      <c r="BD356" s="15"/>
      <c r="BF356" s="15"/>
      <c r="BG356" s="15"/>
      <c r="BI356" s="15"/>
      <c r="BJ356" s="15"/>
      <c r="BL356" s="15"/>
      <c r="BM356" s="15"/>
      <c r="BO356" s="15"/>
      <c r="BP356" s="15"/>
      <c r="BR356" s="15"/>
      <c r="BS356" s="15"/>
      <c r="BU356" s="15"/>
      <c r="BW356" s="15"/>
      <c r="BX356" s="15"/>
      <c r="BZ356" s="15"/>
      <c r="CA356" s="15"/>
      <c r="CC356" s="15"/>
      <c r="CD356" s="15"/>
      <c r="CF356" s="15"/>
      <c r="CG356" s="15"/>
      <c r="CI356" s="15"/>
      <c r="CJ356" s="15"/>
      <c r="CL356" s="15"/>
      <c r="CM356" s="15"/>
      <c r="CO356" s="15"/>
      <c r="CP356" s="15"/>
      <c r="CR356" s="15"/>
      <c r="CS356" s="15"/>
      <c r="CU356" s="15"/>
      <c r="CV356" s="15"/>
      <c r="CX356" s="15"/>
      <c r="CY356" s="15"/>
      <c r="DA356" s="15"/>
      <c r="DC356" s="15"/>
      <c r="DE356" s="15"/>
      <c r="DG356" s="15"/>
      <c r="DI356" s="15"/>
      <c r="DK356" s="15"/>
      <c r="DM356" s="15"/>
      <c r="DO356" s="15"/>
      <c r="DW356" s="15"/>
      <c r="DY356" s="15"/>
      <c r="EA356" s="15"/>
      <c r="EC356" s="15"/>
      <c r="EE356" s="15"/>
      <c r="EG356" s="15"/>
    </row>
    <row r="357" spans="1:137">
      <c r="A357" s="14">
        <v>9003</v>
      </c>
      <c r="B357" s="15" t="s">
        <v>503</v>
      </c>
      <c r="D357" s="15"/>
      <c r="F357" s="15"/>
      <c r="H357" s="15"/>
      <c r="J357" s="15"/>
      <c r="L357" s="15"/>
      <c r="N357" s="15"/>
      <c r="P357" s="15"/>
      <c r="R357" s="15"/>
      <c r="T357" s="15"/>
      <c r="W357" s="15"/>
      <c r="X357" s="15"/>
      <c r="Z357" s="15"/>
      <c r="AA357" s="15"/>
      <c r="AC357" s="15"/>
      <c r="AD357" s="15"/>
      <c r="AF357" s="15"/>
      <c r="AG357" s="15"/>
      <c r="AI357" s="15"/>
      <c r="AJ357" s="15"/>
      <c r="AL357" s="15"/>
      <c r="AM357" s="15"/>
      <c r="AO357" s="15"/>
      <c r="AP357" s="15"/>
      <c r="AQ357" s="15"/>
      <c r="AS357" s="15"/>
      <c r="AT357" s="15"/>
      <c r="AV357" s="15"/>
      <c r="AW357" s="15"/>
      <c r="AY357" s="15"/>
      <c r="AZ357" s="15" t="s">
        <v>249</v>
      </c>
      <c r="BD357" s="15"/>
      <c r="BF357" s="15"/>
      <c r="BG357" s="15"/>
      <c r="BI357" s="15"/>
      <c r="BJ357" s="15"/>
      <c r="BL357" s="15"/>
      <c r="BM357" s="15"/>
      <c r="BO357" s="15"/>
      <c r="BP357" s="15"/>
      <c r="BR357" s="15"/>
      <c r="BS357" s="15"/>
      <c r="BU357" s="15"/>
      <c r="BW357" s="15"/>
      <c r="BX357" s="15"/>
      <c r="BZ357" s="15"/>
      <c r="CA357" s="15"/>
      <c r="CC357" s="15"/>
      <c r="CD357" s="15"/>
      <c r="CF357" s="15"/>
      <c r="CG357" s="15"/>
      <c r="CI357" s="15"/>
      <c r="CJ357" s="15"/>
      <c r="CL357" s="15"/>
      <c r="CM357" s="15"/>
      <c r="CO357" s="15"/>
      <c r="CP357" s="15"/>
      <c r="CR357" s="15"/>
      <c r="CS357" s="15"/>
      <c r="CU357" s="15"/>
      <c r="CV357" s="15"/>
      <c r="CX357" s="15"/>
      <c r="CY357" s="15"/>
      <c r="DA357" s="15"/>
      <c r="DC357" s="15"/>
      <c r="DE357" s="15"/>
      <c r="DG357" s="15"/>
      <c r="DI357" s="15"/>
      <c r="DK357" s="15"/>
      <c r="DM357" s="15"/>
      <c r="DO357" s="15"/>
      <c r="DW357" s="15"/>
      <c r="DY357" s="15"/>
      <c r="EA357" s="15"/>
      <c r="EC357" s="15"/>
      <c r="EE357" s="15"/>
      <c r="EG357" s="15"/>
    </row>
    <row r="358" spans="1:137">
      <c r="A358" s="14">
        <v>9004</v>
      </c>
      <c r="B358" s="15" t="s">
        <v>504</v>
      </c>
      <c r="D358" s="15"/>
      <c r="F358" s="15"/>
      <c r="H358" s="15"/>
      <c r="J358" s="15"/>
      <c r="L358" s="15"/>
      <c r="N358" s="15"/>
      <c r="P358" s="15"/>
      <c r="R358" s="15"/>
      <c r="T358" s="15"/>
      <c r="W358" s="15"/>
      <c r="X358" s="15"/>
      <c r="Z358" s="15"/>
      <c r="AA358" s="15"/>
      <c r="AC358" s="15"/>
      <c r="AD358" s="15"/>
      <c r="AF358" s="15"/>
      <c r="AG358" s="15"/>
      <c r="AI358" s="15"/>
      <c r="AJ358" s="15"/>
      <c r="AL358" s="15"/>
      <c r="AM358" s="15"/>
      <c r="AO358" s="15"/>
      <c r="AP358" s="15"/>
      <c r="AQ358" s="15"/>
      <c r="AS358" s="15"/>
      <c r="AT358" s="15"/>
      <c r="AV358" s="15"/>
      <c r="AW358" s="15"/>
      <c r="AY358" s="15"/>
      <c r="AZ358" s="15" t="s">
        <v>243</v>
      </c>
      <c r="BD358" s="15"/>
      <c r="BF358" s="15"/>
      <c r="BG358" s="15"/>
      <c r="BI358" s="15"/>
      <c r="BJ358" s="15"/>
      <c r="BL358" s="15"/>
      <c r="BM358" s="15"/>
      <c r="BO358" s="15"/>
      <c r="BP358" s="15"/>
      <c r="BR358" s="15"/>
      <c r="BS358" s="15"/>
      <c r="BU358" s="15"/>
      <c r="BW358" s="15"/>
      <c r="BX358" s="15"/>
      <c r="BZ358" s="15"/>
      <c r="CA358" s="15"/>
      <c r="CC358" s="15"/>
      <c r="CD358" s="15"/>
      <c r="CF358" s="15"/>
      <c r="CG358" s="15"/>
      <c r="CI358" s="15"/>
      <c r="CJ358" s="15"/>
      <c r="CL358" s="15"/>
      <c r="CM358" s="15"/>
      <c r="CO358" s="15"/>
      <c r="CP358" s="15"/>
      <c r="CR358" s="15"/>
      <c r="CS358" s="15"/>
      <c r="CU358" s="15"/>
      <c r="CV358" s="15"/>
      <c r="CX358" s="15"/>
      <c r="CY358" s="15"/>
      <c r="DA358" s="15"/>
      <c r="DC358" s="15"/>
      <c r="DE358" s="15"/>
      <c r="DG358" s="15"/>
      <c r="DI358" s="15"/>
      <c r="DK358" s="15"/>
      <c r="DM358" s="15"/>
      <c r="DO358" s="15"/>
      <c r="DW358" s="15"/>
      <c r="DY358" s="15"/>
      <c r="EA358" s="15"/>
      <c r="EC358" s="15"/>
      <c r="EE358" s="15"/>
      <c r="EG358" s="15"/>
    </row>
    <row r="359" spans="1:137">
      <c r="A359" s="14">
        <v>9005</v>
      </c>
      <c r="B359" s="15" t="s">
        <v>505</v>
      </c>
      <c r="D359" s="15"/>
      <c r="F359" s="15"/>
      <c r="H359" s="15"/>
      <c r="J359" s="15"/>
      <c r="L359" s="15"/>
      <c r="N359" s="15"/>
      <c r="P359" s="15"/>
      <c r="R359" s="15"/>
      <c r="T359" s="15"/>
      <c r="W359" s="15"/>
      <c r="X359" s="15"/>
      <c r="Z359" s="15"/>
      <c r="AA359" s="15"/>
      <c r="AC359" s="15"/>
      <c r="AD359" s="15"/>
      <c r="AF359" s="15"/>
      <c r="AG359" s="15"/>
      <c r="AI359" s="15"/>
      <c r="AJ359" s="15"/>
      <c r="AL359" s="15"/>
      <c r="AM359" s="15"/>
      <c r="AO359" s="15"/>
      <c r="AP359" s="15"/>
      <c r="AQ359" s="15"/>
      <c r="AS359" s="15"/>
      <c r="AT359" s="15"/>
      <c r="AV359" s="15"/>
      <c r="AW359" s="15"/>
      <c r="AY359" s="15"/>
      <c r="AZ359" s="15" t="s">
        <v>243</v>
      </c>
      <c r="BD359" s="15"/>
      <c r="BF359" s="15"/>
      <c r="BG359" s="15"/>
      <c r="BI359" s="15"/>
      <c r="BJ359" s="15"/>
      <c r="BL359" s="15"/>
      <c r="BM359" s="15"/>
      <c r="BO359" s="15"/>
      <c r="BP359" s="15"/>
      <c r="BR359" s="15"/>
      <c r="BS359" s="15"/>
      <c r="BU359" s="15"/>
      <c r="BW359" s="15"/>
      <c r="BX359" s="15"/>
      <c r="BZ359" s="15"/>
      <c r="CA359" s="15"/>
      <c r="CC359" s="15"/>
      <c r="CD359" s="15"/>
      <c r="CF359" s="15"/>
      <c r="CG359" s="15"/>
      <c r="CI359" s="15"/>
      <c r="CJ359" s="15"/>
      <c r="CL359" s="15"/>
      <c r="CM359" s="15"/>
      <c r="CO359" s="15"/>
      <c r="CP359" s="15"/>
      <c r="CR359" s="15"/>
      <c r="CS359" s="15"/>
      <c r="CU359" s="15"/>
      <c r="CV359" s="15"/>
      <c r="CX359" s="15"/>
      <c r="CY359" s="15"/>
      <c r="DA359" s="15"/>
      <c r="DC359" s="15"/>
      <c r="DE359" s="15"/>
      <c r="DG359" s="15"/>
      <c r="DI359" s="15"/>
      <c r="DK359" s="15"/>
      <c r="DM359" s="15"/>
      <c r="DO359" s="15"/>
      <c r="DW359" s="15"/>
      <c r="DY359" s="15"/>
      <c r="EA359" s="15"/>
      <c r="EC359" s="15"/>
      <c r="EE359" s="15"/>
      <c r="EG359" s="15"/>
    </row>
    <row r="360" spans="1:137">
      <c r="A360" s="14">
        <v>9006</v>
      </c>
      <c r="B360" s="15" t="s">
        <v>506</v>
      </c>
      <c r="D360" s="15"/>
      <c r="F360" s="15"/>
      <c r="H360" s="15"/>
      <c r="J360" s="15"/>
      <c r="L360" s="15"/>
      <c r="N360" s="15"/>
      <c r="P360" s="15"/>
      <c r="R360" s="15"/>
      <c r="T360" s="15"/>
      <c r="W360" s="15"/>
      <c r="X360" s="15"/>
      <c r="Z360" s="15"/>
      <c r="AA360" s="15"/>
      <c r="AC360" s="15"/>
      <c r="AD360" s="15"/>
      <c r="AF360" s="15"/>
      <c r="AG360" s="15"/>
      <c r="AI360" s="15"/>
      <c r="AJ360" s="15"/>
      <c r="AL360" s="15"/>
      <c r="AM360" s="15"/>
      <c r="AO360" s="15"/>
      <c r="AP360" s="15"/>
      <c r="AQ360" s="15"/>
      <c r="AS360" s="15"/>
      <c r="AT360" s="15"/>
      <c r="AV360" s="15"/>
      <c r="AW360" s="15"/>
      <c r="AY360" s="15"/>
      <c r="AZ360" s="15" t="s">
        <v>243</v>
      </c>
      <c r="BD360" s="15"/>
      <c r="BF360" s="15"/>
      <c r="BG360" s="15"/>
      <c r="BI360" s="15"/>
      <c r="BJ360" s="15"/>
      <c r="BL360" s="15"/>
      <c r="BM360" s="15"/>
      <c r="BO360" s="15"/>
      <c r="BP360" s="15"/>
      <c r="BR360" s="15"/>
      <c r="BS360" s="15"/>
      <c r="BU360" s="15"/>
      <c r="BW360" s="15"/>
      <c r="BX360" s="15"/>
      <c r="BZ360" s="15"/>
      <c r="CA360" s="15"/>
      <c r="CC360" s="15"/>
      <c r="CD360" s="15"/>
      <c r="CF360" s="15"/>
      <c r="CG360" s="15"/>
      <c r="CI360" s="15"/>
      <c r="CJ360" s="15"/>
      <c r="CL360" s="15"/>
      <c r="CM360" s="15"/>
      <c r="CO360" s="15"/>
      <c r="CP360" s="15"/>
      <c r="CR360" s="15"/>
      <c r="CS360" s="15"/>
      <c r="CU360" s="15"/>
      <c r="CV360" s="15"/>
      <c r="CX360" s="15"/>
      <c r="CY360" s="15"/>
      <c r="DA360" s="15"/>
      <c r="DC360" s="15"/>
      <c r="DE360" s="15"/>
      <c r="DG360" s="15"/>
      <c r="DI360" s="15"/>
      <c r="DK360" s="15"/>
      <c r="DM360" s="15"/>
      <c r="DO360" s="15"/>
      <c r="DW360" s="15"/>
      <c r="DY360" s="15"/>
      <c r="EA360" s="15"/>
      <c r="EC360" s="15"/>
      <c r="EE360" s="15"/>
      <c r="EG360" s="15"/>
    </row>
    <row r="361" spans="1:137">
      <c r="A361" s="14">
        <v>9007</v>
      </c>
      <c r="B361" s="15" t="s">
        <v>507</v>
      </c>
      <c r="D361" s="15"/>
      <c r="F361" s="15"/>
      <c r="H361" s="15"/>
      <c r="J361" s="15"/>
      <c r="L361" s="15"/>
      <c r="N361" s="15"/>
      <c r="P361" s="15"/>
      <c r="R361" s="15"/>
      <c r="T361" s="15"/>
      <c r="W361" s="15"/>
      <c r="X361" s="15"/>
      <c r="Z361" s="15"/>
      <c r="AA361" s="15"/>
      <c r="AC361" s="15"/>
      <c r="AD361" s="15"/>
      <c r="AF361" s="15"/>
      <c r="AG361" s="15"/>
      <c r="AI361" s="15"/>
      <c r="AJ361" s="15"/>
      <c r="AL361" s="15"/>
      <c r="AM361" s="15"/>
      <c r="AO361" s="15"/>
      <c r="AP361" s="15"/>
      <c r="AQ361" s="15"/>
      <c r="AS361" s="15"/>
      <c r="AT361" s="15"/>
      <c r="AV361" s="15"/>
      <c r="AW361" s="15"/>
      <c r="AY361" s="15"/>
      <c r="AZ361" s="15" t="s">
        <v>243</v>
      </c>
      <c r="BD361" s="15"/>
      <c r="BF361" s="15"/>
      <c r="BG361" s="15"/>
      <c r="BI361" s="15"/>
      <c r="BJ361" s="15"/>
      <c r="BL361" s="15"/>
      <c r="BM361" s="15"/>
      <c r="BO361" s="15"/>
      <c r="BP361" s="15"/>
      <c r="BR361" s="15"/>
      <c r="BS361" s="15"/>
      <c r="BU361" s="15"/>
      <c r="BW361" s="15"/>
      <c r="BX361" s="15"/>
      <c r="BZ361" s="15"/>
      <c r="CA361" s="15"/>
      <c r="CC361" s="15"/>
      <c r="CD361" s="15"/>
      <c r="CF361" s="15"/>
      <c r="CG361" s="15"/>
      <c r="CI361" s="15"/>
      <c r="CJ361" s="15"/>
      <c r="CL361" s="15"/>
      <c r="CM361" s="15"/>
      <c r="CO361" s="15"/>
      <c r="CP361" s="15"/>
      <c r="CR361" s="15"/>
      <c r="CS361" s="15"/>
      <c r="CU361" s="15"/>
      <c r="CV361" s="15"/>
      <c r="CX361" s="15"/>
      <c r="CY361" s="15"/>
      <c r="DA361" s="15"/>
      <c r="DC361" s="15"/>
      <c r="DE361" s="15"/>
      <c r="DG361" s="15"/>
      <c r="DI361" s="15"/>
      <c r="DK361" s="15"/>
      <c r="DM361" s="15"/>
      <c r="DO361" s="15"/>
      <c r="DW361" s="15"/>
      <c r="DY361" s="15"/>
      <c r="EA361" s="15"/>
      <c r="EC361" s="15"/>
      <c r="EE361" s="15"/>
      <c r="EG361" s="15"/>
    </row>
    <row r="362" spans="1:137">
      <c r="A362" s="14">
        <v>9008</v>
      </c>
      <c r="B362" s="15" t="s">
        <v>508</v>
      </c>
      <c r="D362" s="15"/>
      <c r="F362" s="15"/>
      <c r="H362" s="15"/>
      <c r="J362" s="15"/>
      <c r="L362" s="15"/>
      <c r="N362" s="15"/>
      <c r="P362" s="15"/>
      <c r="R362" s="15"/>
      <c r="T362" s="15"/>
      <c r="W362" s="15"/>
      <c r="X362" s="15"/>
      <c r="Z362" s="15"/>
      <c r="AA362" s="15"/>
      <c r="AC362" s="15"/>
      <c r="AD362" s="15"/>
      <c r="AF362" s="15"/>
      <c r="AG362" s="15"/>
      <c r="AI362" s="15"/>
      <c r="AJ362" s="15"/>
      <c r="AL362" s="15"/>
      <c r="AM362" s="15"/>
      <c r="AO362" s="15"/>
      <c r="AP362" s="15"/>
      <c r="AQ362" s="15"/>
      <c r="AS362" s="15"/>
      <c r="AT362" s="15"/>
      <c r="AV362" s="15"/>
      <c r="AW362" s="15"/>
      <c r="AY362" s="15"/>
      <c r="AZ362" s="15" t="s">
        <v>249</v>
      </c>
      <c r="BD362" s="15"/>
      <c r="BF362" s="15"/>
      <c r="BG362" s="15"/>
      <c r="BI362" s="15"/>
      <c r="BJ362" s="15"/>
      <c r="BL362" s="15"/>
      <c r="BM362" s="15"/>
      <c r="BO362" s="15"/>
      <c r="BP362" s="15"/>
      <c r="BR362" s="15"/>
      <c r="BS362" s="15"/>
      <c r="BU362" s="15"/>
      <c r="BW362" s="15"/>
      <c r="BX362" s="15"/>
      <c r="BZ362" s="15"/>
      <c r="CA362" s="15"/>
      <c r="CC362" s="15"/>
      <c r="CD362" s="15"/>
      <c r="CF362" s="15"/>
      <c r="CG362" s="15"/>
      <c r="CI362" s="15"/>
      <c r="CJ362" s="15"/>
      <c r="CL362" s="15"/>
      <c r="CM362" s="15"/>
      <c r="CO362" s="15"/>
      <c r="CP362" s="15"/>
      <c r="CR362" s="15"/>
      <c r="CS362" s="15"/>
      <c r="CU362" s="15"/>
      <c r="CV362" s="15"/>
      <c r="CX362" s="15"/>
      <c r="CY362" s="15"/>
      <c r="DA362" s="15"/>
      <c r="DC362" s="15"/>
      <c r="DE362" s="15"/>
      <c r="DG362" s="15"/>
      <c r="DI362" s="15"/>
      <c r="DK362" s="15"/>
      <c r="DM362" s="15"/>
      <c r="DO362" s="15"/>
      <c r="DW362" s="15"/>
      <c r="DY362" s="15"/>
      <c r="EA362" s="15"/>
      <c r="EC362" s="15"/>
      <c r="EE362" s="15"/>
      <c r="EG362" s="15"/>
    </row>
    <row r="363" spans="1:137">
      <c r="A363" s="14">
        <v>9009</v>
      </c>
      <c r="B363" s="15" t="s">
        <v>509</v>
      </c>
      <c r="D363" s="15"/>
      <c r="F363" s="15"/>
      <c r="H363" s="15"/>
      <c r="J363" s="15"/>
      <c r="L363" s="15"/>
      <c r="N363" s="15"/>
      <c r="P363" s="15"/>
      <c r="R363" s="15"/>
      <c r="T363" s="15"/>
      <c r="W363" s="15"/>
      <c r="X363" s="15"/>
      <c r="Z363" s="15"/>
      <c r="AA363" s="15"/>
      <c r="AC363" s="15"/>
      <c r="AD363" s="15"/>
      <c r="AF363" s="15"/>
      <c r="AG363" s="15"/>
      <c r="AI363" s="15"/>
      <c r="AJ363" s="15"/>
      <c r="AL363" s="15"/>
      <c r="AM363" s="15"/>
      <c r="AO363" s="15"/>
      <c r="AP363" s="15"/>
      <c r="AQ363" s="15"/>
      <c r="AS363" s="15"/>
      <c r="AT363" s="15"/>
      <c r="AV363" s="15"/>
      <c r="AW363" s="15"/>
      <c r="AY363" s="15"/>
      <c r="AZ363" s="15" t="s">
        <v>249</v>
      </c>
      <c r="BD363" s="15"/>
      <c r="BF363" s="15"/>
      <c r="BG363" s="15"/>
      <c r="BI363" s="15"/>
      <c r="BJ363" s="15"/>
      <c r="BL363" s="15"/>
      <c r="BM363" s="15"/>
      <c r="BO363" s="15"/>
      <c r="BP363" s="15"/>
      <c r="BR363" s="15"/>
      <c r="BS363" s="15"/>
      <c r="BU363" s="15"/>
      <c r="BW363" s="15"/>
      <c r="BX363" s="15"/>
      <c r="BZ363" s="15"/>
      <c r="CA363" s="15"/>
      <c r="CC363" s="15"/>
      <c r="CD363" s="15"/>
      <c r="CF363" s="15"/>
      <c r="CG363" s="15"/>
      <c r="CI363" s="15"/>
      <c r="CJ363" s="15"/>
      <c r="CL363" s="15"/>
      <c r="CM363" s="15"/>
      <c r="CO363" s="15"/>
      <c r="CP363" s="15"/>
      <c r="CR363" s="15"/>
      <c r="CS363" s="15"/>
      <c r="CU363" s="15"/>
      <c r="CV363" s="15"/>
      <c r="CX363" s="15"/>
      <c r="CY363" s="15"/>
      <c r="DA363" s="15"/>
      <c r="DC363" s="15"/>
      <c r="DE363" s="15"/>
      <c r="DG363" s="15"/>
      <c r="DI363" s="15"/>
      <c r="DK363" s="15"/>
      <c r="DM363" s="15"/>
      <c r="DO363" s="15"/>
      <c r="DW363" s="15"/>
      <c r="DY363" s="15"/>
      <c r="EA363" s="15"/>
      <c r="EC363" s="15"/>
      <c r="EE363" s="15"/>
      <c r="EG363" s="15"/>
    </row>
    <row r="364" spans="1:137">
      <c r="A364" s="14">
        <v>9010</v>
      </c>
      <c r="B364" s="15" t="s">
        <v>510</v>
      </c>
      <c r="D364" s="15"/>
      <c r="F364" s="15"/>
      <c r="H364" s="15"/>
      <c r="J364" s="15"/>
      <c r="L364" s="15"/>
      <c r="N364" s="15"/>
      <c r="P364" s="15"/>
      <c r="R364" s="15"/>
      <c r="T364" s="15"/>
      <c r="W364" s="15"/>
      <c r="X364" s="15"/>
      <c r="Z364" s="15"/>
      <c r="AA364" s="15"/>
      <c r="AC364" s="15"/>
      <c r="AD364" s="15"/>
      <c r="AF364" s="15"/>
      <c r="AG364" s="15"/>
      <c r="AI364" s="15"/>
      <c r="AJ364" s="15"/>
      <c r="AL364" s="15"/>
      <c r="AM364" s="15"/>
      <c r="AO364" s="15"/>
      <c r="AP364" s="15"/>
      <c r="AQ364" s="15"/>
      <c r="AS364" s="15"/>
      <c r="AT364" s="15"/>
      <c r="AV364" s="15"/>
      <c r="AW364" s="15"/>
      <c r="AY364" s="15"/>
      <c r="AZ364" s="15" t="s">
        <v>249</v>
      </c>
      <c r="BD364" s="15"/>
      <c r="BF364" s="15"/>
      <c r="BG364" s="15"/>
      <c r="BI364" s="15"/>
      <c r="BJ364" s="15"/>
      <c r="BL364" s="15"/>
      <c r="BM364" s="15"/>
      <c r="BO364" s="15"/>
      <c r="BP364" s="15"/>
      <c r="BR364" s="15"/>
      <c r="BS364" s="15"/>
      <c r="BU364" s="15"/>
      <c r="BW364" s="15"/>
      <c r="BX364" s="15"/>
      <c r="BZ364" s="15"/>
      <c r="CA364" s="15"/>
      <c r="CC364" s="15"/>
      <c r="CD364" s="15"/>
      <c r="CF364" s="15"/>
      <c r="CG364" s="15"/>
      <c r="CI364" s="15"/>
      <c r="CJ364" s="15"/>
      <c r="CL364" s="15"/>
      <c r="CM364" s="15"/>
      <c r="CO364" s="15"/>
      <c r="CP364" s="15"/>
      <c r="CR364" s="15"/>
      <c r="CS364" s="15"/>
      <c r="CU364" s="15"/>
      <c r="CV364" s="15"/>
      <c r="CX364" s="15"/>
      <c r="CY364" s="15"/>
      <c r="DA364" s="15"/>
      <c r="DC364" s="15"/>
      <c r="DE364" s="15"/>
      <c r="DG364" s="15"/>
      <c r="DI364" s="15"/>
      <c r="DK364" s="15"/>
      <c r="DM364" s="15"/>
      <c r="DO364" s="15"/>
      <c r="DW364" s="15"/>
      <c r="DY364" s="15"/>
      <c r="EA364" s="15"/>
      <c r="EC364" s="15"/>
      <c r="EE364" s="15"/>
      <c r="EG364" s="15"/>
    </row>
    <row r="365" spans="1:137">
      <c r="A365" s="14">
        <v>9011</v>
      </c>
      <c r="B365" s="15" t="s">
        <v>511</v>
      </c>
      <c r="D365" s="15"/>
      <c r="F365" s="15"/>
      <c r="H365" s="15"/>
      <c r="J365" s="15"/>
      <c r="L365" s="15"/>
      <c r="N365" s="15"/>
      <c r="P365" s="15"/>
      <c r="R365" s="15"/>
      <c r="T365" s="15"/>
      <c r="W365" s="15"/>
      <c r="X365" s="15"/>
      <c r="Z365" s="15"/>
      <c r="AA365" s="15"/>
      <c r="AC365" s="15"/>
      <c r="AD365" s="15"/>
      <c r="AF365" s="15"/>
      <c r="AG365" s="15"/>
      <c r="AI365" s="15"/>
      <c r="AJ365" s="15"/>
      <c r="AL365" s="15"/>
      <c r="AM365" s="15"/>
      <c r="AO365" s="15"/>
      <c r="AP365" s="15"/>
      <c r="AQ365" s="15"/>
      <c r="AS365" s="15"/>
      <c r="AT365" s="15"/>
      <c r="AV365" s="15"/>
      <c r="AW365" s="15"/>
      <c r="AY365" s="15"/>
      <c r="AZ365" s="15" t="s">
        <v>243</v>
      </c>
      <c r="BD365" s="15"/>
      <c r="BF365" s="15"/>
      <c r="BG365" s="15"/>
      <c r="BI365" s="15"/>
      <c r="BJ365" s="15"/>
      <c r="BL365" s="15"/>
      <c r="BM365" s="15"/>
      <c r="BO365" s="15"/>
      <c r="BP365" s="15"/>
      <c r="BR365" s="15"/>
      <c r="BS365" s="15"/>
      <c r="BU365" s="15"/>
      <c r="BW365" s="15"/>
      <c r="BX365" s="15"/>
      <c r="BZ365" s="15"/>
      <c r="CA365" s="15"/>
      <c r="CC365" s="15"/>
      <c r="CD365" s="15"/>
      <c r="CF365" s="15"/>
      <c r="CG365" s="15"/>
      <c r="CI365" s="15"/>
      <c r="CJ365" s="15"/>
      <c r="CL365" s="15"/>
      <c r="CM365" s="15"/>
      <c r="CO365" s="15"/>
      <c r="CP365" s="15"/>
      <c r="CR365" s="15"/>
      <c r="CS365" s="15"/>
      <c r="CU365" s="15"/>
      <c r="CV365" s="15"/>
      <c r="CX365" s="15"/>
      <c r="CY365" s="15"/>
      <c r="DA365" s="15"/>
      <c r="DC365" s="15"/>
      <c r="DE365" s="15"/>
      <c r="DG365" s="15"/>
      <c r="DI365" s="15"/>
      <c r="DK365" s="15"/>
      <c r="DM365" s="15"/>
      <c r="DO365" s="15"/>
      <c r="DW365" s="15"/>
      <c r="DY365" s="15"/>
      <c r="EA365" s="15"/>
      <c r="EC365" s="15"/>
      <c r="EE365" s="15"/>
      <c r="EG365" s="15"/>
    </row>
    <row r="366" spans="1:137">
      <c r="A366" s="14">
        <v>9012</v>
      </c>
      <c r="B366" s="15" t="s">
        <v>512</v>
      </c>
      <c r="D366" s="15"/>
      <c r="F366" s="15"/>
      <c r="H366" s="15"/>
      <c r="J366" s="15"/>
      <c r="L366" s="15"/>
      <c r="N366" s="15"/>
      <c r="P366" s="15"/>
      <c r="R366" s="15"/>
      <c r="T366" s="15"/>
      <c r="W366" s="15"/>
      <c r="X366" s="15"/>
      <c r="Z366" s="15"/>
      <c r="AA366" s="15"/>
      <c r="AC366" s="15"/>
      <c r="AD366" s="15"/>
      <c r="AF366" s="15"/>
      <c r="AG366" s="15"/>
      <c r="AI366" s="15"/>
      <c r="AJ366" s="15"/>
      <c r="AL366" s="15"/>
      <c r="AM366" s="15"/>
      <c r="AO366" s="15"/>
      <c r="AP366" s="15"/>
      <c r="AQ366" s="15"/>
      <c r="AS366" s="15"/>
      <c r="AT366" s="15"/>
      <c r="AV366" s="15"/>
      <c r="AW366" s="15"/>
      <c r="AY366" s="15"/>
      <c r="AZ366" s="15" t="s">
        <v>249</v>
      </c>
      <c r="BD366" s="15"/>
      <c r="BF366" s="15"/>
      <c r="BG366" s="15"/>
      <c r="BI366" s="15"/>
      <c r="BJ366" s="15"/>
      <c r="BL366" s="15"/>
      <c r="BM366" s="15"/>
      <c r="BO366" s="15"/>
      <c r="BP366" s="15"/>
      <c r="BR366" s="15"/>
      <c r="BS366" s="15"/>
      <c r="BU366" s="15"/>
      <c r="BW366" s="15"/>
      <c r="BX366" s="15"/>
      <c r="BZ366" s="15"/>
      <c r="CA366" s="15"/>
      <c r="CC366" s="15"/>
      <c r="CD366" s="15"/>
      <c r="CF366" s="15"/>
      <c r="CG366" s="15"/>
      <c r="CI366" s="15"/>
      <c r="CJ366" s="15"/>
      <c r="CL366" s="15"/>
      <c r="CM366" s="15"/>
      <c r="CO366" s="15"/>
      <c r="CP366" s="15"/>
      <c r="CR366" s="15"/>
      <c r="CS366" s="15"/>
      <c r="CU366" s="15"/>
      <c r="CV366" s="15"/>
      <c r="CX366" s="15"/>
      <c r="CY366" s="15"/>
      <c r="DA366" s="15"/>
      <c r="DC366" s="15"/>
      <c r="DE366" s="15"/>
      <c r="DG366" s="15"/>
      <c r="DI366" s="15"/>
      <c r="DK366" s="15"/>
      <c r="DM366" s="15"/>
      <c r="DO366" s="15"/>
      <c r="DW366" s="15"/>
      <c r="DY366" s="15"/>
      <c r="EA366" s="15"/>
      <c r="EC366" s="15"/>
      <c r="EE366" s="15"/>
      <c r="EG366" s="15"/>
    </row>
    <row r="367" spans="1:137">
      <c r="A367" s="14">
        <v>9013</v>
      </c>
      <c r="B367" s="15" t="s">
        <v>513</v>
      </c>
      <c r="D367" s="15"/>
      <c r="F367" s="15"/>
      <c r="H367" s="15"/>
      <c r="J367" s="15"/>
      <c r="L367" s="15"/>
      <c r="N367" s="15"/>
      <c r="P367" s="15"/>
      <c r="R367" s="15"/>
      <c r="T367" s="15"/>
      <c r="W367" s="15"/>
      <c r="X367" s="15"/>
      <c r="Z367" s="15"/>
      <c r="AA367" s="15"/>
      <c r="AC367" s="15"/>
      <c r="AD367" s="15"/>
      <c r="AF367" s="15"/>
      <c r="AG367" s="15"/>
      <c r="AI367" s="15"/>
      <c r="AJ367" s="15"/>
      <c r="AL367" s="15"/>
      <c r="AM367" s="15"/>
      <c r="AO367" s="15"/>
      <c r="AP367" s="15"/>
      <c r="AQ367" s="15"/>
      <c r="AS367" s="15"/>
      <c r="AT367" s="15"/>
      <c r="AV367" s="15"/>
      <c r="AW367" s="15"/>
      <c r="AY367" s="15"/>
      <c r="AZ367" s="15" t="s">
        <v>243</v>
      </c>
      <c r="BD367" s="15"/>
      <c r="BF367" s="15"/>
      <c r="BG367" s="15"/>
      <c r="BI367" s="15"/>
      <c r="BJ367" s="15"/>
      <c r="BL367" s="15"/>
      <c r="BM367" s="15"/>
      <c r="BO367" s="15"/>
      <c r="BP367" s="15"/>
      <c r="BR367" s="15"/>
      <c r="BS367" s="15"/>
      <c r="BU367" s="15"/>
      <c r="BW367" s="15"/>
      <c r="BX367" s="15"/>
      <c r="BZ367" s="15"/>
      <c r="CA367" s="15"/>
      <c r="CC367" s="15"/>
      <c r="CD367" s="15"/>
      <c r="CF367" s="15"/>
      <c r="CG367" s="15"/>
      <c r="CI367" s="15"/>
      <c r="CJ367" s="15"/>
      <c r="CL367" s="15"/>
      <c r="CM367" s="15"/>
      <c r="CO367" s="15"/>
      <c r="CP367" s="15"/>
      <c r="CR367" s="15"/>
      <c r="CS367" s="15"/>
      <c r="CU367" s="15"/>
      <c r="CV367" s="15"/>
      <c r="CX367" s="15"/>
      <c r="CY367" s="15"/>
      <c r="DA367" s="15"/>
      <c r="DC367" s="15"/>
      <c r="DE367" s="15"/>
      <c r="DG367" s="15"/>
      <c r="DI367" s="15"/>
      <c r="DK367" s="15"/>
      <c r="DM367" s="15"/>
      <c r="DO367" s="15"/>
      <c r="DW367" s="15"/>
      <c r="DY367" s="15"/>
      <c r="EA367" s="15"/>
      <c r="EC367" s="15"/>
      <c r="EE367" s="15"/>
      <c r="EG367" s="15"/>
    </row>
    <row r="368" spans="1:137">
      <c r="A368" s="14">
        <v>9014</v>
      </c>
      <c r="B368" s="15" t="s">
        <v>514</v>
      </c>
      <c r="D368" s="15"/>
      <c r="F368" s="15"/>
      <c r="H368" s="15"/>
      <c r="J368" s="15"/>
      <c r="L368" s="15"/>
      <c r="N368" s="15"/>
      <c r="P368" s="15"/>
      <c r="R368" s="15"/>
      <c r="T368" s="15"/>
      <c r="W368" s="15"/>
      <c r="X368" s="15"/>
      <c r="Z368" s="15"/>
      <c r="AA368" s="15"/>
      <c r="AC368" s="15"/>
      <c r="AD368" s="15"/>
      <c r="AF368" s="15"/>
      <c r="AG368" s="15"/>
      <c r="AI368" s="15"/>
      <c r="AJ368" s="15"/>
      <c r="AL368" s="15"/>
      <c r="AM368" s="15"/>
      <c r="AO368" s="15"/>
      <c r="AP368" s="15"/>
      <c r="AQ368" s="15"/>
      <c r="AS368" s="15"/>
      <c r="AT368" s="15"/>
      <c r="AV368" s="15"/>
      <c r="AW368" s="15"/>
      <c r="AY368" s="15"/>
      <c r="AZ368" s="15" t="s">
        <v>243</v>
      </c>
      <c r="BD368" s="15"/>
      <c r="BF368" s="15"/>
      <c r="BG368" s="15"/>
      <c r="BI368" s="15"/>
      <c r="BJ368" s="15"/>
      <c r="BL368" s="15"/>
      <c r="BM368" s="15"/>
      <c r="BO368" s="15"/>
      <c r="BP368" s="15"/>
      <c r="BR368" s="15"/>
      <c r="BS368" s="15"/>
      <c r="BU368" s="15"/>
      <c r="BW368" s="15"/>
      <c r="BX368" s="15"/>
      <c r="BZ368" s="15"/>
      <c r="CA368" s="15"/>
      <c r="CC368" s="15"/>
      <c r="CD368" s="15"/>
      <c r="CF368" s="15"/>
      <c r="CG368" s="15"/>
      <c r="CI368" s="15"/>
      <c r="CJ368" s="15"/>
      <c r="CL368" s="15"/>
      <c r="CM368" s="15"/>
      <c r="CO368" s="15"/>
      <c r="CP368" s="15"/>
      <c r="CR368" s="15"/>
      <c r="CS368" s="15"/>
      <c r="CU368" s="15"/>
      <c r="CV368" s="15"/>
      <c r="CX368" s="15"/>
      <c r="CY368" s="15"/>
      <c r="DA368" s="15"/>
      <c r="DC368" s="15"/>
      <c r="DE368" s="15"/>
      <c r="DG368" s="15"/>
      <c r="DI368" s="15"/>
      <c r="DK368" s="15"/>
      <c r="DM368" s="15"/>
      <c r="DO368" s="15"/>
      <c r="DW368" s="15"/>
      <c r="DY368" s="15"/>
      <c r="EA368" s="15"/>
      <c r="EC368" s="15"/>
      <c r="EE368" s="15"/>
      <c r="EG368" s="15"/>
    </row>
    <row r="369" spans="1:137">
      <c r="A369" s="14">
        <v>9015</v>
      </c>
      <c r="B369" s="15" t="s">
        <v>515</v>
      </c>
      <c r="D369" s="15"/>
      <c r="F369" s="15"/>
      <c r="H369" s="15"/>
      <c r="J369" s="15"/>
      <c r="L369" s="15"/>
      <c r="N369" s="15"/>
      <c r="P369" s="15"/>
      <c r="R369" s="15"/>
      <c r="T369" s="15"/>
      <c r="W369" s="15"/>
      <c r="X369" s="15"/>
      <c r="Z369" s="15"/>
      <c r="AA369" s="15"/>
      <c r="AC369" s="15"/>
      <c r="AD369" s="15"/>
      <c r="AF369" s="15"/>
      <c r="AG369" s="15"/>
      <c r="AI369" s="15"/>
      <c r="AJ369" s="15"/>
      <c r="AL369" s="15"/>
      <c r="AM369" s="15"/>
      <c r="AO369" s="15"/>
      <c r="AP369" s="15"/>
      <c r="AQ369" s="15"/>
      <c r="AS369" s="15"/>
      <c r="AT369" s="15"/>
      <c r="AV369" s="15"/>
      <c r="AW369" s="15"/>
      <c r="AY369" s="15"/>
      <c r="AZ369" s="15" t="s">
        <v>243</v>
      </c>
      <c r="BD369" s="15"/>
      <c r="BF369" s="15"/>
      <c r="BG369" s="15"/>
      <c r="BI369" s="15"/>
      <c r="BJ369" s="15"/>
      <c r="BL369" s="15"/>
      <c r="BM369" s="15"/>
      <c r="BO369" s="15"/>
      <c r="BP369" s="15"/>
      <c r="BR369" s="15"/>
      <c r="BS369" s="15"/>
      <c r="BU369" s="15"/>
      <c r="BW369" s="15"/>
      <c r="BX369" s="15"/>
      <c r="BZ369" s="15"/>
      <c r="CA369" s="15"/>
      <c r="CC369" s="15"/>
      <c r="CD369" s="15"/>
      <c r="CF369" s="15"/>
      <c r="CG369" s="15"/>
      <c r="CI369" s="15"/>
      <c r="CJ369" s="15"/>
      <c r="CL369" s="15"/>
      <c r="CM369" s="15"/>
      <c r="CO369" s="15"/>
      <c r="CP369" s="15"/>
      <c r="CR369" s="15"/>
      <c r="CS369" s="15"/>
      <c r="CU369" s="15"/>
      <c r="CV369" s="15"/>
      <c r="CX369" s="15"/>
      <c r="CY369" s="15"/>
      <c r="DA369" s="15"/>
      <c r="DC369" s="15"/>
      <c r="DE369" s="15"/>
      <c r="DG369" s="15"/>
      <c r="DI369" s="15"/>
      <c r="DK369" s="15"/>
      <c r="DM369" s="15"/>
      <c r="DO369" s="15"/>
      <c r="DW369" s="15"/>
      <c r="DY369" s="15"/>
      <c r="EA369" s="15"/>
      <c r="EC369" s="15"/>
      <c r="EE369" s="15"/>
      <c r="EG369" s="15"/>
    </row>
    <row r="370" spans="1:137">
      <c r="A370" s="14">
        <v>9016</v>
      </c>
      <c r="B370" s="15" t="s">
        <v>516</v>
      </c>
      <c r="D370" s="15"/>
      <c r="F370" s="15"/>
      <c r="H370" s="15"/>
      <c r="J370" s="15"/>
      <c r="L370" s="15"/>
      <c r="N370" s="15"/>
      <c r="P370" s="15"/>
      <c r="R370" s="15"/>
      <c r="T370" s="15"/>
      <c r="W370" s="15"/>
      <c r="X370" s="15"/>
      <c r="Z370" s="15"/>
      <c r="AA370" s="15"/>
      <c r="AC370" s="15"/>
      <c r="AD370" s="15"/>
      <c r="AF370" s="15"/>
      <c r="AG370" s="15"/>
      <c r="AI370" s="15"/>
      <c r="AJ370" s="15"/>
      <c r="AL370" s="15"/>
      <c r="AM370" s="15"/>
      <c r="AO370" s="15"/>
      <c r="AP370" s="15"/>
      <c r="AQ370" s="15"/>
      <c r="AS370" s="15"/>
      <c r="AT370" s="15"/>
      <c r="AV370" s="15"/>
      <c r="AW370" s="15"/>
      <c r="AY370" s="15"/>
      <c r="AZ370" s="15" t="s">
        <v>243</v>
      </c>
      <c r="BD370" s="15"/>
      <c r="BF370" s="15"/>
      <c r="BG370" s="15"/>
      <c r="BI370" s="15"/>
      <c r="BJ370" s="15"/>
      <c r="BL370" s="15"/>
      <c r="BM370" s="15"/>
      <c r="BO370" s="15"/>
      <c r="BP370" s="15"/>
      <c r="BR370" s="15"/>
      <c r="BS370" s="15"/>
      <c r="BU370" s="15"/>
      <c r="BW370" s="15"/>
      <c r="BX370" s="15"/>
      <c r="BZ370" s="15"/>
      <c r="CA370" s="15"/>
      <c r="CC370" s="15"/>
      <c r="CD370" s="15"/>
      <c r="CF370" s="15"/>
      <c r="CG370" s="15"/>
      <c r="CI370" s="15"/>
      <c r="CJ370" s="15"/>
      <c r="CL370" s="15"/>
      <c r="CM370" s="15"/>
      <c r="CO370" s="15"/>
      <c r="CP370" s="15"/>
      <c r="CR370" s="15"/>
      <c r="CS370" s="15"/>
      <c r="CU370" s="15"/>
      <c r="CV370" s="15"/>
      <c r="CX370" s="15"/>
      <c r="CY370" s="15"/>
      <c r="DA370" s="15"/>
      <c r="DC370" s="15"/>
      <c r="DE370" s="15"/>
      <c r="DG370" s="15"/>
      <c r="DI370" s="15"/>
      <c r="DK370" s="15"/>
      <c r="DM370" s="15"/>
      <c r="DO370" s="15"/>
      <c r="DW370" s="15"/>
      <c r="DY370" s="15"/>
      <c r="EA370" s="15"/>
      <c r="EC370" s="15"/>
      <c r="EE370" s="15"/>
      <c r="EG370" s="15"/>
    </row>
    <row r="371" spans="1:137">
      <c r="A371" s="14">
        <v>9017</v>
      </c>
      <c r="B371" s="15" t="s">
        <v>517</v>
      </c>
      <c r="D371" s="15"/>
      <c r="F371" s="15"/>
      <c r="H371" s="15"/>
      <c r="J371" s="15"/>
      <c r="L371" s="15"/>
      <c r="N371" s="15"/>
      <c r="P371" s="15"/>
      <c r="R371" s="15"/>
      <c r="T371" s="15"/>
      <c r="W371" s="15"/>
      <c r="X371" s="15"/>
      <c r="Z371" s="15"/>
      <c r="AA371" s="15"/>
      <c r="AC371" s="15"/>
      <c r="AD371" s="15"/>
      <c r="AF371" s="15"/>
      <c r="AG371" s="15"/>
      <c r="AI371" s="15"/>
      <c r="AJ371" s="15"/>
      <c r="AL371" s="15"/>
      <c r="AM371" s="15"/>
      <c r="AO371" s="15"/>
      <c r="AP371" s="15"/>
      <c r="AQ371" s="15"/>
      <c r="AS371" s="15"/>
      <c r="AT371" s="15"/>
      <c r="AV371" s="15"/>
      <c r="AW371" s="15"/>
      <c r="AY371" s="15"/>
      <c r="AZ371" s="15" t="s">
        <v>243</v>
      </c>
      <c r="BD371" s="15"/>
      <c r="BF371" s="15"/>
      <c r="BG371" s="15"/>
      <c r="BI371" s="15"/>
      <c r="BJ371" s="15"/>
      <c r="BL371" s="15"/>
      <c r="BM371" s="15"/>
      <c r="BO371" s="15"/>
      <c r="BP371" s="15"/>
      <c r="BR371" s="15"/>
      <c r="BS371" s="15"/>
      <c r="BU371" s="15"/>
      <c r="BW371" s="15"/>
      <c r="BX371" s="15"/>
      <c r="BZ371" s="15"/>
      <c r="CA371" s="15"/>
      <c r="CC371" s="15"/>
      <c r="CD371" s="15"/>
      <c r="CF371" s="15"/>
      <c r="CG371" s="15"/>
      <c r="CI371" s="15"/>
      <c r="CJ371" s="15"/>
      <c r="CL371" s="15"/>
      <c r="CM371" s="15"/>
      <c r="CO371" s="15"/>
      <c r="CP371" s="15"/>
      <c r="CR371" s="15"/>
      <c r="CS371" s="15"/>
      <c r="CU371" s="15"/>
      <c r="CV371" s="15"/>
      <c r="CX371" s="15"/>
      <c r="CY371" s="15"/>
      <c r="DA371" s="15"/>
      <c r="DC371" s="15"/>
      <c r="DE371" s="15"/>
      <c r="DG371" s="15"/>
      <c r="DI371" s="15"/>
      <c r="DK371" s="15"/>
      <c r="DM371" s="15"/>
      <c r="DO371" s="15"/>
      <c r="DW371" s="15"/>
      <c r="DY371" s="15"/>
      <c r="EA371" s="15"/>
      <c r="EC371" s="15"/>
      <c r="EE371" s="15"/>
      <c r="EG371" s="15"/>
    </row>
    <row r="372" spans="1:137">
      <c r="A372" s="14">
        <v>9018</v>
      </c>
      <c r="B372" s="15" t="s">
        <v>518</v>
      </c>
      <c r="D372" s="15"/>
      <c r="F372" s="15"/>
      <c r="H372" s="15"/>
      <c r="J372" s="15"/>
      <c r="L372" s="15"/>
      <c r="N372" s="15"/>
      <c r="P372" s="15"/>
      <c r="R372" s="15"/>
      <c r="T372" s="15"/>
      <c r="W372" s="15"/>
      <c r="X372" s="15"/>
      <c r="Z372" s="15"/>
      <c r="AA372" s="15"/>
      <c r="AC372" s="15"/>
      <c r="AD372" s="15"/>
      <c r="AF372" s="15"/>
      <c r="AG372" s="15"/>
      <c r="AI372" s="15"/>
      <c r="AJ372" s="15"/>
      <c r="AL372" s="15"/>
      <c r="AM372" s="15"/>
      <c r="AO372" s="15"/>
      <c r="AP372" s="15"/>
      <c r="AQ372" s="15"/>
      <c r="AS372" s="15"/>
      <c r="AT372" s="15"/>
      <c r="AV372" s="15"/>
      <c r="AW372" s="15"/>
      <c r="AY372" s="15"/>
      <c r="AZ372" s="15" t="s">
        <v>249</v>
      </c>
      <c r="BD372" s="15"/>
      <c r="BF372" s="15"/>
      <c r="BG372" s="15"/>
      <c r="BI372" s="15"/>
      <c r="BJ372" s="15"/>
      <c r="BL372" s="15"/>
      <c r="BM372" s="15"/>
      <c r="BO372" s="15"/>
      <c r="BP372" s="15"/>
      <c r="BR372" s="15"/>
      <c r="BS372" s="15"/>
      <c r="BU372" s="15"/>
      <c r="BW372" s="15"/>
      <c r="BX372" s="15"/>
      <c r="BZ372" s="15"/>
      <c r="CA372" s="15"/>
      <c r="CC372" s="15"/>
      <c r="CD372" s="15"/>
      <c r="CF372" s="15"/>
      <c r="CG372" s="15"/>
      <c r="CI372" s="15"/>
      <c r="CJ372" s="15"/>
      <c r="CL372" s="15"/>
      <c r="CM372" s="15"/>
      <c r="CO372" s="15"/>
      <c r="CP372" s="15"/>
      <c r="CR372" s="15"/>
      <c r="CS372" s="15"/>
      <c r="CU372" s="15"/>
      <c r="CV372" s="15"/>
      <c r="CX372" s="15"/>
      <c r="CY372" s="15"/>
      <c r="DA372" s="15"/>
      <c r="DC372" s="15"/>
      <c r="DE372" s="15"/>
      <c r="DG372" s="15"/>
      <c r="DI372" s="15"/>
      <c r="DK372" s="15"/>
      <c r="DM372" s="15"/>
      <c r="DO372" s="15"/>
      <c r="DW372" s="15"/>
      <c r="DY372" s="15"/>
      <c r="EA372" s="15"/>
      <c r="EC372" s="15"/>
      <c r="EE372" s="15"/>
      <c r="EG372" s="15"/>
    </row>
    <row r="373" spans="1:137">
      <c r="A373" s="14">
        <v>9019</v>
      </c>
      <c r="B373" s="15" t="s">
        <v>519</v>
      </c>
      <c r="D373" s="15"/>
      <c r="F373" s="15"/>
      <c r="H373" s="15"/>
      <c r="J373" s="15"/>
      <c r="L373" s="15"/>
      <c r="N373" s="15"/>
      <c r="P373" s="15"/>
      <c r="R373" s="15"/>
      <c r="T373" s="15"/>
      <c r="W373" s="15"/>
      <c r="X373" s="15"/>
      <c r="Z373" s="15"/>
      <c r="AA373" s="15"/>
      <c r="AC373" s="15"/>
      <c r="AD373" s="15"/>
      <c r="AF373" s="15"/>
      <c r="AG373" s="15"/>
      <c r="AI373" s="15"/>
      <c r="AJ373" s="15"/>
      <c r="AL373" s="15"/>
      <c r="AM373" s="15"/>
      <c r="AO373" s="15"/>
      <c r="AP373" s="15"/>
      <c r="AQ373" s="15"/>
      <c r="AS373" s="15"/>
      <c r="AT373" s="15"/>
      <c r="AV373" s="15"/>
      <c r="AW373" s="15"/>
      <c r="AY373" s="15"/>
      <c r="AZ373" s="15" t="s">
        <v>249</v>
      </c>
      <c r="BD373" s="15"/>
      <c r="BF373" s="15"/>
      <c r="BG373" s="15"/>
      <c r="BI373" s="15"/>
      <c r="BJ373" s="15"/>
      <c r="BL373" s="15"/>
      <c r="BM373" s="15"/>
      <c r="BO373" s="15"/>
      <c r="BP373" s="15"/>
      <c r="BR373" s="15"/>
      <c r="BS373" s="15"/>
      <c r="BU373" s="15"/>
      <c r="BW373" s="15"/>
      <c r="BX373" s="15"/>
      <c r="BZ373" s="15"/>
      <c r="CA373" s="15"/>
      <c r="CC373" s="15"/>
      <c r="CD373" s="15"/>
      <c r="CF373" s="15"/>
      <c r="CG373" s="15"/>
      <c r="CI373" s="15"/>
      <c r="CJ373" s="15"/>
      <c r="CL373" s="15"/>
      <c r="CM373" s="15"/>
      <c r="CO373" s="15"/>
      <c r="CP373" s="15"/>
      <c r="CR373" s="15"/>
      <c r="CS373" s="15"/>
      <c r="CU373" s="15"/>
      <c r="CV373" s="15"/>
      <c r="CX373" s="15"/>
      <c r="CY373" s="15"/>
      <c r="DA373" s="15"/>
      <c r="DC373" s="15"/>
      <c r="DE373" s="15"/>
      <c r="DG373" s="15"/>
      <c r="DI373" s="15"/>
      <c r="DK373" s="15"/>
      <c r="DM373" s="15"/>
      <c r="DO373" s="15"/>
      <c r="DW373" s="15"/>
      <c r="DY373" s="15"/>
      <c r="EA373" s="15"/>
      <c r="EC373" s="15"/>
      <c r="EE373" s="15"/>
      <c r="EG373" s="15"/>
    </row>
    <row r="374" spans="1:137">
      <c r="A374" s="14">
        <v>9020</v>
      </c>
      <c r="B374" s="15" t="s">
        <v>520</v>
      </c>
      <c r="D374" s="15"/>
      <c r="F374" s="15"/>
      <c r="H374" s="15"/>
      <c r="J374" s="15"/>
      <c r="L374" s="15"/>
      <c r="N374" s="15"/>
      <c r="P374" s="15"/>
      <c r="R374" s="15"/>
      <c r="T374" s="15"/>
      <c r="W374" s="15"/>
      <c r="X374" s="15"/>
      <c r="Z374" s="15"/>
      <c r="AA374" s="15"/>
      <c r="AC374" s="15"/>
      <c r="AD374" s="15"/>
      <c r="AF374" s="15"/>
      <c r="AG374" s="15"/>
      <c r="AI374" s="15"/>
      <c r="AJ374" s="15"/>
      <c r="AL374" s="15"/>
      <c r="AM374" s="15"/>
      <c r="AO374" s="15"/>
      <c r="AP374" s="15"/>
      <c r="AQ374" s="15"/>
      <c r="AS374" s="15"/>
      <c r="AT374" s="15"/>
      <c r="AV374" s="15"/>
      <c r="AW374" s="15"/>
      <c r="AY374" s="15"/>
      <c r="AZ374" s="15" t="s">
        <v>249</v>
      </c>
      <c r="BD374" s="15"/>
      <c r="BF374" s="15"/>
      <c r="BG374" s="15"/>
      <c r="BI374" s="15"/>
      <c r="BJ374" s="15"/>
      <c r="BL374" s="15"/>
      <c r="BM374" s="15"/>
      <c r="BO374" s="15"/>
      <c r="BP374" s="15"/>
      <c r="BR374" s="15"/>
      <c r="BS374" s="15"/>
      <c r="BU374" s="15"/>
      <c r="BW374" s="15"/>
      <c r="BX374" s="15"/>
      <c r="BZ374" s="15"/>
      <c r="CA374" s="15"/>
      <c r="CC374" s="15"/>
      <c r="CD374" s="15"/>
      <c r="CF374" s="15"/>
      <c r="CG374" s="15"/>
      <c r="CI374" s="15"/>
      <c r="CJ374" s="15"/>
      <c r="CL374" s="15"/>
      <c r="CM374" s="15"/>
      <c r="CO374" s="15"/>
      <c r="CP374" s="15"/>
      <c r="CR374" s="15"/>
      <c r="CS374" s="15"/>
      <c r="CU374" s="15"/>
      <c r="CV374" s="15"/>
      <c r="CX374" s="15"/>
      <c r="CY374" s="15"/>
      <c r="DA374" s="15"/>
      <c r="DC374" s="15"/>
      <c r="DE374" s="15"/>
      <c r="DG374" s="15"/>
      <c r="DI374" s="15"/>
      <c r="DK374" s="15"/>
      <c r="DM374" s="15"/>
      <c r="DO374" s="15"/>
      <c r="DW374" s="15"/>
      <c r="DY374" s="15"/>
      <c r="EA374" s="15"/>
      <c r="EC374" s="15"/>
      <c r="EE374" s="15"/>
      <c r="EG374" s="15"/>
    </row>
    <row r="375" spans="1:137">
      <c r="A375" s="14">
        <v>9021</v>
      </c>
      <c r="B375" s="15" t="s">
        <v>521</v>
      </c>
      <c r="D375" s="15"/>
      <c r="F375" s="15"/>
      <c r="H375" s="15"/>
      <c r="J375" s="15"/>
      <c r="L375" s="15"/>
      <c r="N375" s="15"/>
      <c r="P375" s="15"/>
      <c r="R375" s="15"/>
      <c r="T375" s="15"/>
      <c r="W375" s="15"/>
      <c r="X375" s="15"/>
      <c r="Z375" s="15"/>
      <c r="AA375" s="15"/>
      <c r="AC375" s="15"/>
      <c r="AD375" s="15"/>
      <c r="AF375" s="15"/>
      <c r="AG375" s="15"/>
      <c r="AI375" s="15"/>
      <c r="AJ375" s="15"/>
      <c r="AL375" s="15"/>
      <c r="AM375" s="15"/>
      <c r="AO375" s="15"/>
      <c r="AP375" s="15"/>
      <c r="AQ375" s="15"/>
      <c r="AS375" s="15"/>
      <c r="AT375" s="15"/>
      <c r="AV375" s="15"/>
      <c r="AW375" s="15"/>
      <c r="AY375" s="15"/>
      <c r="AZ375" s="15" t="s">
        <v>243</v>
      </c>
      <c r="BD375" s="15"/>
      <c r="BF375" s="15"/>
      <c r="BG375" s="15"/>
      <c r="BI375" s="15"/>
      <c r="BJ375" s="15"/>
      <c r="BL375" s="15"/>
      <c r="BM375" s="15"/>
      <c r="BO375" s="15"/>
      <c r="BP375" s="15"/>
      <c r="BR375" s="15"/>
      <c r="BS375" s="15"/>
      <c r="BU375" s="15"/>
      <c r="BW375" s="15"/>
      <c r="BX375" s="15"/>
      <c r="BZ375" s="15"/>
      <c r="CA375" s="15"/>
      <c r="CC375" s="15"/>
      <c r="CD375" s="15"/>
      <c r="CF375" s="15"/>
      <c r="CG375" s="15"/>
      <c r="CI375" s="15"/>
      <c r="CJ375" s="15"/>
      <c r="CL375" s="15"/>
      <c r="CM375" s="15"/>
      <c r="CO375" s="15"/>
      <c r="CP375" s="15"/>
      <c r="CR375" s="15"/>
      <c r="CS375" s="15"/>
      <c r="CU375" s="15"/>
      <c r="CV375" s="15"/>
      <c r="CX375" s="15"/>
      <c r="CY375" s="15"/>
      <c r="DA375" s="15"/>
      <c r="DC375" s="15"/>
      <c r="DE375" s="15"/>
      <c r="DG375" s="15"/>
      <c r="DI375" s="15"/>
      <c r="DK375" s="15"/>
      <c r="DM375" s="15"/>
      <c r="DO375" s="15"/>
      <c r="DW375" s="15"/>
      <c r="DY375" s="15"/>
      <c r="EA375" s="15"/>
      <c r="EC375" s="15"/>
      <c r="EE375" s="15"/>
      <c r="EG375" s="15"/>
    </row>
    <row r="376" spans="1:137">
      <c r="A376" s="14">
        <v>9022</v>
      </c>
      <c r="B376" s="15" t="s">
        <v>522</v>
      </c>
      <c r="D376" s="15"/>
      <c r="F376" s="15"/>
      <c r="H376" s="15"/>
      <c r="J376" s="15"/>
      <c r="L376" s="15"/>
      <c r="N376" s="15"/>
      <c r="P376" s="15"/>
      <c r="R376" s="15"/>
      <c r="T376" s="15"/>
      <c r="W376" s="15"/>
      <c r="X376" s="15"/>
      <c r="Z376" s="15"/>
      <c r="AA376" s="15"/>
      <c r="AC376" s="15"/>
      <c r="AD376" s="15"/>
      <c r="AF376" s="15"/>
      <c r="AG376" s="15"/>
      <c r="AI376" s="15"/>
      <c r="AJ376" s="15"/>
      <c r="AL376" s="15"/>
      <c r="AM376" s="15"/>
      <c r="AO376" s="15"/>
      <c r="AP376" s="15"/>
      <c r="AQ376" s="15"/>
      <c r="AS376" s="15"/>
      <c r="AT376" s="15"/>
      <c r="AV376" s="15"/>
      <c r="AW376" s="15"/>
      <c r="AY376" s="15"/>
      <c r="AZ376" s="15" t="s">
        <v>243</v>
      </c>
      <c r="BD376" s="15"/>
      <c r="BF376" s="15"/>
      <c r="BG376" s="15"/>
      <c r="BI376" s="15"/>
      <c r="BJ376" s="15"/>
      <c r="BL376" s="15"/>
      <c r="BM376" s="15"/>
      <c r="BO376" s="15"/>
      <c r="BP376" s="15"/>
      <c r="BR376" s="15"/>
      <c r="BS376" s="15"/>
      <c r="BU376" s="15"/>
      <c r="BW376" s="15"/>
      <c r="BX376" s="15"/>
      <c r="BZ376" s="15"/>
      <c r="CA376" s="15"/>
      <c r="CC376" s="15"/>
      <c r="CD376" s="15"/>
      <c r="CF376" s="15"/>
      <c r="CG376" s="15"/>
      <c r="CI376" s="15"/>
      <c r="CJ376" s="15"/>
      <c r="CL376" s="15"/>
      <c r="CM376" s="15"/>
      <c r="CO376" s="15"/>
      <c r="CP376" s="15"/>
      <c r="CR376" s="15"/>
      <c r="CS376" s="15"/>
      <c r="CU376" s="15"/>
      <c r="CV376" s="15"/>
      <c r="CX376" s="15"/>
      <c r="CY376" s="15"/>
      <c r="DA376" s="15"/>
      <c r="DC376" s="15"/>
      <c r="DE376" s="15"/>
      <c r="DG376" s="15"/>
      <c r="DI376" s="15"/>
      <c r="DK376" s="15"/>
      <c r="DM376" s="15"/>
      <c r="DO376" s="15"/>
      <c r="DW376" s="15"/>
      <c r="DY376" s="15"/>
      <c r="EA376" s="15"/>
      <c r="EC376" s="15"/>
      <c r="EE376" s="15"/>
      <c r="EG376" s="15"/>
    </row>
    <row r="377" spans="1:137">
      <c r="A377" s="14">
        <v>9023</v>
      </c>
      <c r="B377" s="15" t="s">
        <v>523</v>
      </c>
      <c r="D377" s="15"/>
      <c r="F377" s="15"/>
      <c r="H377" s="15"/>
      <c r="J377" s="15"/>
      <c r="L377" s="15"/>
      <c r="N377" s="15"/>
      <c r="P377" s="15"/>
      <c r="R377" s="15"/>
      <c r="T377" s="15"/>
      <c r="W377" s="15"/>
      <c r="X377" s="15"/>
      <c r="Z377" s="15"/>
      <c r="AA377" s="15"/>
      <c r="AC377" s="15"/>
      <c r="AD377" s="15"/>
      <c r="AF377" s="15"/>
      <c r="AG377" s="15"/>
      <c r="AI377" s="15"/>
      <c r="AJ377" s="15"/>
      <c r="AL377" s="15"/>
      <c r="AM377" s="15"/>
      <c r="AO377" s="15"/>
      <c r="AP377" s="15"/>
      <c r="AQ377" s="15"/>
      <c r="AS377" s="15"/>
      <c r="AT377" s="15"/>
      <c r="AV377" s="15"/>
      <c r="AW377" s="15"/>
      <c r="AY377" s="15"/>
      <c r="AZ377" s="15" t="s">
        <v>243</v>
      </c>
      <c r="BD377" s="15"/>
      <c r="BF377" s="15"/>
      <c r="BG377" s="15"/>
      <c r="BI377" s="15"/>
      <c r="BJ377" s="15"/>
      <c r="BL377" s="15"/>
      <c r="BM377" s="15"/>
      <c r="BO377" s="15"/>
      <c r="BP377" s="15"/>
      <c r="BR377" s="15"/>
      <c r="BS377" s="15"/>
      <c r="BU377" s="15"/>
      <c r="BW377" s="15"/>
      <c r="BX377" s="15"/>
      <c r="BZ377" s="15"/>
      <c r="CA377" s="15"/>
      <c r="CC377" s="15"/>
      <c r="CD377" s="15"/>
      <c r="CF377" s="15"/>
      <c r="CG377" s="15"/>
      <c r="CI377" s="15"/>
      <c r="CJ377" s="15"/>
      <c r="CL377" s="15"/>
      <c r="CM377" s="15"/>
      <c r="CO377" s="15"/>
      <c r="CP377" s="15"/>
      <c r="CR377" s="15"/>
      <c r="CS377" s="15"/>
      <c r="CU377" s="15"/>
      <c r="CV377" s="15"/>
      <c r="CX377" s="15"/>
      <c r="CY377" s="15"/>
      <c r="DA377" s="15"/>
      <c r="DC377" s="15"/>
      <c r="DE377" s="15"/>
      <c r="DG377" s="15"/>
      <c r="DI377" s="15"/>
      <c r="DK377" s="15"/>
      <c r="DM377" s="15"/>
      <c r="DO377" s="15"/>
      <c r="DW377" s="15"/>
      <c r="DY377" s="15"/>
      <c r="EA377" s="15"/>
      <c r="EC377" s="15"/>
      <c r="EE377" s="15"/>
      <c r="EG377" s="15"/>
    </row>
    <row r="378" spans="1:137">
      <c r="A378" s="14">
        <v>9024</v>
      </c>
      <c r="B378" s="15" t="s">
        <v>524</v>
      </c>
      <c r="D378" s="15"/>
      <c r="F378" s="15"/>
      <c r="H378" s="15"/>
      <c r="J378" s="15"/>
      <c r="L378" s="15"/>
      <c r="N378" s="15"/>
      <c r="P378" s="15"/>
      <c r="R378" s="15"/>
      <c r="T378" s="15"/>
      <c r="W378" s="15"/>
      <c r="X378" s="15"/>
      <c r="Z378" s="15"/>
      <c r="AA378" s="15"/>
      <c r="AC378" s="15"/>
      <c r="AD378" s="15"/>
      <c r="AF378" s="15"/>
      <c r="AG378" s="15"/>
      <c r="AI378" s="15"/>
      <c r="AJ378" s="15"/>
      <c r="AL378" s="15"/>
      <c r="AM378" s="15"/>
      <c r="AO378" s="15"/>
      <c r="AP378" s="15"/>
      <c r="AQ378" s="15"/>
      <c r="AS378" s="15"/>
      <c r="AT378" s="15"/>
      <c r="AV378" s="15"/>
      <c r="AW378" s="15"/>
      <c r="AY378" s="15"/>
      <c r="AZ378" s="15" t="s">
        <v>243</v>
      </c>
      <c r="BD378" s="15"/>
      <c r="BF378" s="15"/>
      <c r="BG378" s="15"/>
      <c r="BI378" s="15"/>
      <c r="BJ378" s="15"/>
      <c r="BL378" s="15"/>
      <c r="BM378" s="15"/>
      <c r="BO378" s="15"/>
      <c r="BP378" s="15"/>
      <c r="BR378" s="15"/>
      <c r="BS378" s="15"/>
      <c r="BU378" s="15"/>
      <c r="BW378" s="15"/>
      <c r="BX378" s="15"/>
      <c r="BZ378" s="15"/>
      <c r="CA378" s="15"/>
      <c r="CC378" s="15"/>
      <c r="CD378" s="15"/>
      <c r="CF378" s="15"/>
      <c r="CG378" s="15"/>
      <c r="CI378" s="15"/>
      <c r="CJ378" s="15"/>
      <c r="CL378" s="15"/>
      <c r="CM378" s="15"/>
      <c r="CO378" s="15"/>
      <c r="CP378" s="15"/>
      <c r="CR378" s="15"/>
      <c r="CS378" s="15"/>
      <c r="CU378" s="15"/>
      <c r="CV378" s="15"/>
      <c r="CX378" s="15"/>
      <c r="CY378" s="15"/>
      <c r="DA378" s="15"/>
      <c r="DC378" s="15"/>
      <c r="DE378" s="15"/>
      <c r="DG378" s="15"/>
      <c r="DI378" s="15"/>
      <c r="DK378" s="15"/>
      <c r="DM378" s="15"/>
      <c r="DO378" s="15"/>
      <c r="DW378" s="15"/>
      <c r="DY378" s="15"/>
      <c r="EA378" s="15"/>
      <c r="EC378" s="15"/>
      <c r="EE378" s="15"/>
      <c r="EG378" s="15"/>
    </row>
    <row r="379" spans="1:137">
      <c r="A379" s="14">
        <v>9025</v>
      </c>
      <c r="B379" s="15" t="s">
        <v>525</v>
      </c>
      <c r="D379" s="15"/>
      <c r="F379" s="15"/>
      <c r="H379" s="15"/>
      <c r="J379" s="15"/>
      <c r="L379" s="15"/>
      <c r="N379" s="15"/>
      <c r="P379" s="15"/>
      <c r="R379" s="15"/>
      <c r="T379" s="15"/>
      <c r="W379" s="15"/>
      <c r="X379" s="15"/>
      <c r="Z379" s="15"/>
      <c r="AA379" s="15"/>
      <c r="AC379" s="15"/>
      <c r="AD379" s="15"/>
      <c r="AF379" s="15"/>
      <c r="AG379" s="15"/>
      <c r="AI379" s="15"/>
      <c r="AJ379" s="15"/>
      <c r="AL379" s="15"/>
      <c r="AM379" s="15"/>
      <c r="AO379" s="15"/>
      <c r="AP379" s="15"/>
      <c r="AQ379" s="15"/>
      <c r="AS379" s="15"/>
      <c r="AT379" s="15"/>
      <c r="AV379" s="15"/>
      <c r="AW379" s="15"/>
      <c r="AY379" s="15"/>
      <c r="AZ379" s="15" t="s">
        <v>243</v>
      </c>
      <c r="BD379" s="15"/>
      <c r="BF379" s="15"/>
      <c r="BG379" s="15"/>
      <c r="BI379" s="15"/>
      <c r="BJ379" s="15"/>
      <c r="BL379" s="15"/>
      <c r="BM379" s="15"/>
      <c r="BO379" s="15"/>
      <c r="BP379" s="15"/>
      <c r="BR379" s="15"/>
      <c r="BS379" s="15"/>
      <c r="BU379" s="15"/>
      <c r="BW379" s="15"/>
      <c r="BX379" s="15"/>
      <c r="BZ379" s="15"/>
      <c r="CA379" s="15"/>
      <c r="CC379" s="15"/>
      <c r="CD379" s="15"/>
      <c r="CF379" s="15"/>
      <c r="CG379" s="15"/>
      <c r="CI379" s="15"/>
      <c r="CJ379" s="15"/>
      <c r="CL379" s="15"/>
      <c r="CM379" s="15"/>
      <c r="CO379" s="15"/>
      <c r="CP379" s="15"/>
      <c r="CR379" s="15"/>
      <c r="CS379" s="15"/>
      <c r="CU379" s="15"/>
      <c r="CV379" s="15"/>
      <c r="CX379" s="15"/>
      <c r="CY379" s="15"/>
      <c r="DA379" s="15"/>
      <c r="DC379" s="15"/>
      <c r="DE379" s="15"/>
      <c r="DG379" s="15"/>
      <c r="DI379" s="15"/>
      <c r="DK379" s="15"/>
      <c r="DM379" s="15"/>
      <c r="DO379" s="15"/>
      <c r="DW379" s="15"/>
      <c r="DY379" s="15"/>
      <c r="EA379" s="15"/>
      <c r="EC379" s="15"/>
      <c r="EE379" s="15"/>
      <c r="EG379" s="15"/>
    </row>
    <row r="380" spans="1:137">
      <c r="A380" s="14">
        <v>9026</v>
      </c>
      <c r="B380" s="15" t="s">
        <v>526</v>
      </c>
      <c r="D380" s="15"/>
      <c r="F380" s="15"/>
      <c r="H380" s="15"/>
      <c r="J380" s="15"/>
      <c r="L380" s="15"/>
      <c r="N380" s="15"/>
      <c r="P380" s="15"/>
      <c r="R380" s="15"/>
      <c r="T380" s="15"/>
      <c r="W380" s="15"/>
      <c r="X380" s="15"/>
      <c r="Z380" s="15"/>
      <c r="AA380" s="15"/>
      <c r="AC380" s="15"/>
      <c r="AD380" s="15"/>
      <c r="AF380" s="15"/>
      <c r="AG380" s="15"/>
      <c r="AI380" s="15"/>
      <c r="AJ380" s="15"/>
      <c r="AL380" s="15"/>
      <c r="AM380" s="15"/>
      <c r="AO380" s="15"/>
      <c r="AP380" s="15"/>
      <c r="AQ380" s="15"/>
      <c r="AS380" s="15"/>
      <c r="AT380" s="15"/>
      <c r="AV380" s="15"/>
      <c r="AW380" s="15"/>
      <c r="AY380" s="15"/>
      <c r="AZ380" s="15" t="s">
        <v>249</v>
      </c>
      <c r="BD380" s="15"/>
      <c r="BF380" s="15"/>
      <c r="BG380" s="15"/>
      <c r="BI380" s="15"/>
      <c r="BJ380" s="15"/>
      <c r="BL380" s="15"/>
      <c r="BM380" s="15"/>
      <c r="BO380" s="15"/>
      <c r="BP380" s="15"/>
      <c r="BR380" s="15"/>
      <c r="BS380" s="15"/>
      <c r="BU380" s="15"/>
      <c r="BW380" s="15"/>
      <c r="BX380" s="15"/>
      <c r="BZ380" s="15"/>
      <c r="CA380" s="15"/>
      <c r="CC380" s="15"/>
      <c r="CD380" s="15"/>
      <c r="CF380" s="15"/>
      <c r="CG380" s="15"/>
      <c r="CI380" s="15"/>
      <c r="CJ380" s="15"/>
      <c r="CL380" s="15"/>
      <c r="CM380" s="15"/>
      <c r="CO380" s="15"/>
      <c r="CP380" s="15"/>
      <c r="CR380" s="15"/>
      <c r="CS380" s="15"/>
      <c r="CU380" s="15"/>
      <c r="CV380" s="15"/>
      <c r="CX380" s="15"/>
      <c r="CY380" s="15"/>
      <c r="DA380" s="15"/>
      <c r="DC380" s="15"/>
      <c r="DE380" s="15"/>
      <c r="DG380" s="15"/>
      <c r="DI380" s="15"/>
      <c r="DK380" s="15"/>
      <c r="DM380" s="15"/>
      <c r="DO380" s="15"/>
      <c r="DW380" s="15"/>
      <c r="DY380" s="15"/>
      <c r="EA380" s="15"/>
      <c r="EC380" s="15"/>
      <c r="EE380" s="15"/>
      <c r="EG380" s="15"/>
    </row>
    <row r="381" spans="1:137">
      <c r="A381" s="14">
        <v>9027</v>
      </c>
      <c r="B381" s="15" t="s">
        <v>527</v>
      </c>
      <c r="D381" s="15"/>
      <c r="F381" s="15"/>
      <c r="H381" s="15"/>
      <c r="J381" s="15"/>
      <c r="L381" s="15"/>
      <c r="N381" s="15"/>
      <c r="P381" s="15"/>
      <c r="R381" s="15"/>
      <c r="T381" s="15"/>
      <c r="W381" s="15"/>
      <c r="X381" s="15"/>
      <c r="Z381" s="15"/>
      <c r="AA381" s="15"/>
      <c r="AC381" s="15"/>
      <c r="AD381" s="15"/>
      <c r="AF381" s="15"/>
      <c r="AG381" s="15"/>
      <c r="AI381" s="15"/>
      <c r="AJ381" s="15"/>
      <c r="AL381" s="15"/>
      <c r="AM381" s="15"/>
      <c r="AO381" s="15"/>
      <c r="AP381" s="15"/>
      <c r="AQ381" s="15"/>
      <c r="AS381" s="15"/>
      <c r="AT381" s="15"/>
      <c r="AV381" s="15"/>
      <c r="AW381" s="15"/>
      <c r="AY381" s="15"/>
      <c r="AZ381" s="15" t="s">
        <v>249</v>
      </c>
      <c r="BD381" s="15"/>
      <c r="BF381" s="15"/>
      <c r="BG381" s="15"/>
      <c r="BI381" s="15"/>
      <c r="BJ381" s="15"/>
      <c r="BL381" s="15"/>
      <c r="BM381" s="15"/>
      <c r="BO381" s="15"/>
      <c r="BP381" s="15"/>
      <c r="BR381" s="15"/>
      <c r="BS381" s="15"/>
      <c r="BU381" s="15"/>
      <c r="BW381" s="15"/>
      <c r="BX381" s="15"/>
      <c r="BZ381" s="15"/>
      <c r="CA381" s="15"/>
      <c r="CC381" s="15"/>
      <c r="CD381" s="15"/>
      <c r="CF381" s="15"/>
      <c r="CG381" s="15"/>
      <c r="CI381" s="15"/>
      <c r="CJ381" s="15"/>
      <c r="CL381" s="15"/>
      <c r="CM381" s="15"/>
      <c r="CO381" s="15"/>
      <c r="CP381" s="15"/>
      <c r="CR381" s="15"/>
      <c r="CS381" s="15"/>
      <c r="CU381" s="15"/>
      <c r="CV381" s="15"/>
      <c r="CX381" s="15"/>
      <c r="CY381" s="15"/>
      <c r="DA381" s="15"/>
      <c r="DC381" s="15"/>
      <c r="DE381" s="15"/>
      <c r="DG381" s="15"/>
      <c r="DI381" s="15"/>
      <c r="DK381" s="15"/>
      <c r="DM381" s="15"/>
      <c r="DO381" s="15"/>
      <c r="DW381" s="15"/>
      <c r="DY381" s="15"/>
      <c r="EA381" s="15"/>
      <c r="EC381" s="15"/>
      <c r="EE381" s="15"/>
      <c r="EG381" s="15"/>
    </row>
    <row r="382" spans="1:137">
      <c r="A382" s="14">
        <v>9028</v>
      </c>
      <c r="B382" s="15" t="s">
        <v>528</v>
      </c>
      <c r="D382" s="15"/>
      <c r="F382" s="15"/>
      <c r="H382" s="15"/>
      <c r="J382" s="15"/>
      <c r="L382" s="15"/>
      <c r="N382" s="15"/>
      <c r="P382" s="15"/>
      <c r="R382" s="15"/>
      <c r="T382" s="15"/>
      <c r="W382" s="15"/>
      <c r="X382" s="15"/>
      <c r="Z382" s="15"/>
      <c r="AA382" s="15"/>
      <c r="AC382" s="15"/>
      <c r="AD382" s="15"/>
      <c r="AF382" s="15"/>
      <c r="AG382" s="15"/>
      <c r="AI382" s="15"/>
      <c r="AJ382" s="15"/>
      <c r="AL382" s="15"/>
      <c r="AM382" s="15"/>
      <c r="AO382" s="15"/>
      <c r="AP382" s="15"/>
      <c r="AQ382" s="15"/>
      <c r="AS382" s="15"/>
      <c r="AT382" s="15"/>
      <c r="AV382" s="15"/>
      <c r="AW382" s="15"/>
      <c r="AY382" s="15"/>
      <c r="AZ382" s="15" t="s">
        <v>249</v>
      </c>
      <c r="BD382" s="15"/>
      <c r="BF382" s="15"/>
      <c r="BG382" s="15"/>
      <c r="BI382" s="15"/>
      <c r="BJ382" s="15"/>
      <c r="BL382" s="15"/>
      <c r="BM382" s="15"/>
      <c r="BO382" s="15"/>
      <c r="BP382" s="15"/>
      <c r="BR382" s="15"/>
      <c r="BS382" s="15"/>
      <c r="BU382" s="15"/>
      <c r="BW382" s="15"/>
      <c r="BX382" s="15"/>
      <c r="BZ382" s="15"/>
      <c r="CA382" s="15"/>
      <c r="CC382" s="15"/>
      <c r="CD382" s="15"/>
      <c r="CF382" s="15"/>
      <c r="CG382" s="15"/>
      <c r="CI382" s="15"/>
      <c r="CJ382" s="15"/>
      <c r="CL382" s="15"/>
      <c r="CM382" s="15"/>
      <c r="CO382" s="15"/>
      <c r="CP382" s="15"/>
      <c r="CR382" s="15"/>
      <c r="CS382" s="15"/>
      <c r="CU382" s="15"/>
      <c r="CV382" s="15"/>
      <c r="CX382" s="15"/>
      <c r="CY382" s="15"/>
      <c r="DA382" s="15"/>
      <c r="DC382" s="15"/>
      <c r="DE382" s="15"/>
      <c r="DG382" s="15"/>
      <c r="DI382" s="15"/>
      <c r="DK382" s="15"/>
      <c r="DM382" s="15"/>
      <c r="DO382" s="15"/>
      <c r="DW382" s="15"/>
      <c r="DY382" s="15"/>
      <c r="EA382" s="15"/>
      <c r="EC382" s="15"/>
      <c r="EE382" s="15"/>
      <c r="EG382" s="15"/>
    </row>
    <row r="383" spans="1:137">
      <c r="A383" s="14">
        <v>9029</v>
      </c>
      <c r="B383" s="15" t="s">
        <v>529</v>
      </c>
      <c r="D383" s="15"/>
      <c r="F383" s="15"/>
      <c r="H383" s="15"/>
      <c r="J383" s="15"/>
      <c r="L383" s="15"/>
      <c r="N383" s="15"/>
      <c r="P383" s="15"/>
      <c r="R383" s="15"/>
      <c r="T383" s="15"/>
      <c r="W383" s="15"/>
      <c r="X383" s="15"/>
      <c r="Z383" s="15"/>
      <c r="AA383" s="15"/>
      <c r="AC383" s="15"/>
      <c r="AD383" s="15"/>
      <c r="AF383" s="15"/>
      <c r="AG383" s="15"/>
      <c r="AI383" s="15"/>
      <c r="AJ383" s="15"/>
      <c r="AL383" s="15"/>
      <c r="AM383" s="15"/>
      <c r="AO383" s="15"/>
      <c r="AP383" s="15"/>
      <c r="AQ383" s="15"/>
      <c r="AS383" s="15"/>
      <c r="AT383" s="15"/>
      <c r="AV383" s="15"/>
      <c r="AW383" s="15"/>
      <c r="AY383" s="15"/>
      <c r="AZ383" s="15" t="s">
        <v>243</v>
      </c>
      <c r="BD383" s="15"/>
      <c r="BF383" s="15"/>
      <c r="BG383" s="15"/>
      <c r="BI383" s="15"/>
      <c r="BJ383" s="15"/>
      <c r="BL383" s="15"/>
      <c r="BM383" s="15"/>
      <c r="BO383" s="15"/>
      <c r="BP383" s="15"/>
      <c r="BR383" s="15"/>
      <c r="BS383" s="15"/>
      <c r="BU383" s="15"/>
      <c r="BW383" s="15"/>
      <c r="BX383" s="15"/>
      <c r="BZ383" s="15"/>
      <c r="CA383" s="15"/>
      <c r="CC383" s="15"/>
      <c r="CD383" s="15"/>
      <c r="CF383" s="15"/>
      <c r="CG383" s="15"/>
      <c r="CI383" s="15"/>
      <c r="CJ383" s="15"/>
      <c r="CL383" s="15"/>
      <c r="CM383" s="15"/>
      <c r="CO383" s="15"/>
      <c r="CP383" s="15"/>
      <c r="CR383" s="15"/>
      <c r="CS383" s="15"/>
      <c r="CU383" s="15"/>
      <c r="CV383" s="15"/>
      <c r="CX383" s="15"/>
      <c r="CY383" s="15"/>
      <c r="DA383" s="15"/>
      <c r="DC383" s="15"/>
      <c r="DE383" s="15"/>
      <c r="DG383" s="15"/>
      <c r="DI383" s="15"/>
      <c r="DK383" s="15"/>
      <c r="DM383" s="15"/>
      <c r="DO383" s="15"/>
      <c r="DW383" s="15"/>
      <c r="DY383" s="15"/>
      <c r="EA383" s="15"/>
      <c r="EC383" s="15"/>
      <c r="EE383" s="15"/>
      <c r="EG383" s="15"/>
    </row>
    <row r="384" spans="1:137">
      <c r="A384" s="14">
        <v>9030</v>
      </c>
      <c r="B384" s="15" t="s">
        <v>530</v>
      </c>
      <c r="D384" s="15"/>
      <c r="F384" s="15"/>
      <c r="H384" s="15"/>
      <c r="J384" s="15"/>
      <c r="L384" s="15"/>
      <c r="N384" s="15"/>
      <c r="P384" s="15"/>
      <c r="R384" s="15"/>
      <c r="T384" s="15"/>
      <c r="W384" s="15"/>
      <c r="X384" s="15"/>
      <c r="Z384" s="15"/>
      <c r="AA384" s="15"/>
      <c r="AC384" s="15"/>
      <c r="AD384" s="15"/>
      <c r="AF384" s="15"/>
      <c r="AG384" s="15"/>
      <c r="AI384" s="15"/>
      <c r="AJ384" s="15"/>
      <c r="AL384" s="15"/>
      <c r="AM384" s="15"/>
      <c r="AO384" s="15"/>
      <c r="AP384" s="15"/>
      <c r="AQ384" s="15"/>
      <c r="AS384" s="15"/>
      <c r="AT384" s="15"/>
      <c r="AV384" s="15"/>
      <c r="AW384" s="15"/>
      <c r="AY384" s="15"/>
      <c r="AZ384" s="15" t="s">
        <v>243</v>
      </c>
      <c r="BD384" s="15"/>
      <c r="BF384" s="15"/>
      <c r="BG384" s="15"/>
      <c r="BI384" s="15"/>
      <c r="BJ384" s="15"/>
      <c r="BL384" s="15"/>
      <c r="BM384" s="15"/>
      <c r="BO384" s="15"/>
      <c r="BP384" s="15"/>
      <c r="BR384" s="15"/>
      <c r="BS384" s="15"/>
      <c r="BU384" s="15"/>
      <c r="BW384" s="15"/>
      <c r="BX384" s="15"/>
      <c r="BZ384" s="15"/>
      <c r="CA384" s="15"/>
      <c r="CC384" s="15"/>
      <c r="CD384" s="15"/>
      <c r="CF384" s="15"/>
      <c r="CG384" s="15"/>
      <c r="CI384" s="15"/>
      <c r="CJ384" s="15"/>
      <c r="CL384" s="15"/>
      <c r="CM384" s="15"/>
      <c r="CO384" s="15"/>
      <c r="CP384" s="15"/>
      <c r="CR384" s="15"/>
      <c r="CS384" s="15"/>
      <c r="CU384" s="15"/>
      <c r="CV384" s="15"/>
      <c r="CX384" s="15"/>
      <c r="CY384" s="15"/>
      <c r="DA384" s="15"/>
      <c r="DC384" s="15"/>
      <c r="DE384" s="15"/>
      <c r="DG384" s="15"/>
      <c r="DI384" s="15"/>
      <c r="DK384" s="15"/>
      <c r="DM384" s="15"/>
      <c r="DO384" s="15"/>
      <c r="DW384" s="15"/>
      <c r="DY384" s="15"/>
      <c r="EA384" s="15"/>
      <c r="EC384" s="15"/>
      <c r="EE384" s="15"/>
      <c r="EG384" s="15"/>
    </row>
    <row r="385" spans="1:137">
      <c r="A385" s="14">
        <v>9031</v>
      </c>
      <c r="B385" s="15" t="s">
        <v>531</v>
      </c>
      <c r="D385" s="15"/>
      <c r="F385" s="15"/>
      <c r="H385" s="15"/>
      <c r="J385" s="15"/>
      <c r="L385" s="15"/>
      <c r="N385" s="15"/>
      <c r="P385" s="15"/>
      <c r="R385" s="15"/>
      <c r="T385" s="15"/>
      <c r="W385" s="15"/>
      <c r="X385" s="15"/>
      <c r="Z385" s="15"/>
      <c r="AA385" s="15"/>
      <c r="AC385" s="15"/>
      <c r="AD385" s="15"/>
      <c r="AF385" s="15"/>
      <c r="AG385" s="15"/>
      <c r="AI385" s="15"/>
      <c r="AJ385" s="15"/>
      <c r="AL385" s="15"/>
      <c r="AM385" s="15"/>
      <c r="AO385" s="15"/>
      <c r="AP385" s="15"/>
      <c r="AQ385" s="15"/>
      <c r="AS385" s="15"/>
      <c r="AT385" s="15"/>
      <c r="AV385" s="15"/>
      <c r="AW385" s="15"/>
      <c r="AY385" s="15"/>
      <c r="AZ385" s="15" t="s">
        <v>243</v>
      </c>
      <c r="BD385" s="15"/>
      <c r="BF385" s="15"/>
      <c r="BG385" s="15"/>
      <c r="BI385" s="15"/>
      <c r="BJ385" s="15"/>
      <c r="BL385" s="15"/>
      <c r="BM385" s="15"/>
      <c r="BO385" s="15"/>
      <c r="BP385" s="15"/>
      <c r="BR385" s="15"/>
      <c r="BS385" s="15"/>
      <c r="BU385" s="15"/>
      <c r="BW385" s="15"/>
      <c r="BX385" s="15"/>
      <c r="BZ385" s="15"/>
      <c r="CA385" s="15"/>
      <c r="CC385" s="15"/>
      <c r="CD385" s="15"/>
      <c r="CF385" s="15"/>
      <c r="CG385" s="15"/>
      <c r="CI385" s="15"/>
      <c r="CJ385" s="15"/>
      <c r="CL385" s="15"/>
      <c r="CM385" s="15"/>
      <c r="CO385" s="15"/>
      <c r="CP385" s="15"/>
      <c r="CR385" s="15"/>
      <c r="CS385" s="15"/>
      <c r="CU385" s="15"/>
      <c r="CV385" s="15"/>
      <c r="CX385" s="15"/>
      <c r="CY385" s="15"/>
      <c r="DA385" s="15"/>
      <c r="DC385" s="15"/>
      <c r="DE385" s="15"/>
      <c r="DG385" s="15"/>
      <c r="DI385" s="15"/>
      <c r="DK385" s="15"/>
      <c r="DM385" s="15"/>
      <c r="DO385" s="15"/>
      <c r="DW385" s="15"/>
      <c r="DY385" s="15"/>
      <c r="EA385" s="15"/>
      <c r="EC385" s="15"/>
      <c r="EE385" s="15"/>
      <c r="EG385" s="15"/>
    </row>
    <row r="386" spans="1:137">
      <c r="A386" s="14">
        <v>9032</v>
      </c>
      <c r="B386" s="15" t="s">
        <v>532</v>
      </c>
      <c r="D386" s="15"/>
      <c r="F386" s="15"/>
      <c r="H386" s="15"/>
      <c r="J386" s="15"/>
      <c r="L386" s="15"/>
      <c r="N386" s="15"/>
      <c r="P386" s="15"/>
      <c r="R386" s="15"/>
      <c r="T386" s="15"/>
      <c r="W386" s="15"/>
      <c r="X386" s="15"/>
      <c r="Z386" s="15"/>
      <c r="AA386" s="15"/>
      <c r="AC386" s="15"/>
      <c r="AD386" s="15"/>
      <c r="AF386" s="15"/>
      <c r="AG386" s="15"/>
      <c r="AI386" s="15"/>
      <c r="AJ386" s="15"/>
      <c r="AL386" s="15"/>
      <c r="AM386" s="15"/>
      <c r="AO386" s="15"/>
      <c r="AP386" s="15"/>
      <c r="AQ386" s="15"/>
      <c r="AS386" s="15"/>
      <c r="AT386" s="15"/>
      <c r="AV386" s="15"/>
      <c r="AW386" s="15"/>
      <c r="AY386" s="15"/>
      <c r="AZ386" s="15" t="s">
        <v>243</v>
      </c>
      <c r="BD386" s="15"/>
      <c r="BF386" s="15"/>
      <c r="BG386" s="15"/>
      <c r="BI386" s="15"/>
      <c r="BJ386" s="15"/>
      <c r="BL386" s="15"/>
      <c r="BM386" s="15"/>
      <c r="BO386" s="15"/>
      <c r="BP386" s="15"/>
      <c r="BR386" s="15"/>
      <c r="BS386" s="15"/>
      <c r="BU386" s="15"/>
      <c r="BW386" s="15"/>
      <c r="BX386" s="15"/>
      <c r="BZ386" s="15"/>
      <c r="CA386" s="15"/>
      <c r="CC386" s="15"/>
      <c r="CD386" s="15"/>
      <c r="CF386" s="15"/>
      <c r="CG386" s="15"/>
      <c r="CI386" s="15"/>
      <c r="CJ386" s="15"/>
      <c r="CL386" s="15"/>
      <c r="CM386" s="15"/>
      <c r="CO386" s="15"/>
      <c r="CP386" s="15"/>
      <c r="CR386" s="15"/>
      <c r="CS386" s="15"/>
      <c r="CU386" s="15"/>
      <c r="CV386" s="15"/>
      <c r="CX386" s="15"/>
      <c r="CY386" s="15"/>
      <c r="DA386" s="15"/>
      <c r="DC386" s="15"/>
      <c r="DE386" s="15"/>
      <c r="DG386" s="15"/>
      <c r="DI386" s="15"/>
      <c r="DK386" s="15"/>
      <c r="DM386" s="15"/>
      <c r="DO386" s="15"/>
      <c r="DW386" s="15"/>
      <c r="DY386" s="15"/>
      <c r="EA386" s="15"/>
      <c r="EC386" s="15"/>
      <c r="EE386" s="15"/>
      <c r="EG386" s="15"/>
    </row>
    <row r="387" spans="1:137">
      <c r="A387" s="14">
        <v>9033</v>
      </c>
      <c r="B387" s="15" t="s">
        <v>533</v>
      </c>
      <c r="D387" s="15"/>
      <c r="F387" s="15"/>
      <c r="H387" s="15"/>
      <c r="J387" s="15"/>
      <c r="L387" s="15"/>
      <c r="N387" s="15"/>
      <c r="P387" s="15"/>
      <c r="R387" s="15"/>
      <c r="T387" s="15"/>
      <c r="W387" s="15"/>
      <c r="X387" s="15"/>
      <c r="Z387" s="15"/>
      <c r="AA387" s="15"/>
      <c r="AC387" s="15"/>
      <c r="AD387" s="15"/>
      <c r="AF387" s="15"/>
      <c r="AG387" s="15"/>
      <c r="AI387" s="15"/>
      <c r="AJ387" s="15"/>
      <c r="AL387" s="15"/>
      <c r="AM387" s="15"/>
      <c r="AO387" s="15"/>
      <c r="AP387" s="15"/>
      <c r="AQ387" s="15"/>
      <c r="AS387" s="15"/>
      <c r="AT387" s="15"/>
      <c r="AV387" s="15"/>
      <c r="AW387" s="15"/>
      <c r="AY387" s="15"/>
      <c r="AZ387" s="15" t="s">
        <v>249</v>
      </c>
      <c r="BD387" s="15"/>
      <c r="BF387" s="15"/>
      <c r="BG387" s="15"/>
      <c r="BI387" s="15"/>
      <c r="BJ387" s="15"/>
      <c r="BL387" s="15"/>
      <c r="BM387" s="15"/>
      <c r="BO387" s="15"/>
      <c r="BP387" s="15"/>
      <c r="BR387" s="15"/>
      <c r="BS387" s="15"/>
      <c r="BU387" s="15"/>
      <c r="BW387" s="15"/>
      <c r="BX387" s="15"/>
      <c r="BZ387" s="15"/>
      <c r="CA387" s="15"/>
      <c r="CC387" s="15"/>
      <c r="CD387" s="15"/>
      <c r="CF387" s="15"/>
      <c r="CG387" s="15"/>
      <c r="CI387" s="15"/>
      <c r="CJ387" s="15"/>
      <c r="CL387" s="15"/>
      <c r="CM387" s="15"/>
      <c r="CO387" s="15"/>
      <c r="CP387" s="15"/>
      <c r="CR387" s="15"/>
      <c r="CS387" s="15"/>
      <c r="CU387" s="15"/>
      <c r="CV387" s="15"/>
      <c r="CX387" s="15"/>
      <c r="CY387" s="15"/>
      <c r="DA387" s="15"/>
      <c r="DC387" s="15"/>
      <c r="DE387" s="15"/>
      <c r="DG387" s="15"/>
      <c r="DI387" s="15"/>
      <c r="DK387" s="15"/>
      <c r="DM387" s="15"/>
      <c r="DO387" s="15"/>
      <c r="DW387" s="15"/>
      <c r="DY387" s="15"/>
      <c r="EA387" s="15"/>
      <c r="EC387" s="15"/>
      <c r="EE387" s="15"/>
      <c r="EG387" s="15"/>
    </row>
    <row r="388" spans="1:137">
      <c r="A388" s="14">
        <v>9034</v>
      </c>
      <c r="B388" s="15" t="s">
        <v>534</v>
      </c>
      <c r="D388" s="15"/>
      <c r="F388" s="15"/>
      <c r="H388" s="15"/>
      <c r="J388" s="15"/>
      <c r="L388" s="15"/>
      <c r="N388" s="15"/>
      <c r="P388" s="15"/>
      <c r="R388" s="15"/>
      <c r="T388" s="15"/>
      <c r="W388" s="15"/>
      <c r="X388" s="15"/>
      <c r="Z388" s="15"/>
      <c r="AA388" s="15"/>
      <c r="AC388" s="15"/>
      <c r="AD388" s="15"/>
      <c r="AF388" s="15"/>
      <c r="AG388" s="15"/>
      <c r="AI388" s="15"/>
      <c r="AJ388" s="15"/>
      <c r="AL388" s="15"/>
      <c r="AM388" s="15"/>
      <c r="AO388" s="15"/>
      <c r="AP388" s="15"/>
      <c r="AQ388" s="15"/>
      <c r="AS388" s="15"/>
      <c r="AT388" s="15"/>
      <c r="AV388" s="15"/>
      <c r="AW388" s="15"/>
      <c r="AY388" s="15"/>
      <c r="AZ388" s="15" t="s">
        <v>249</v>
      </c>
      <c r="BD388" s="15"/>
      <c r="BF388" s="15"/>
      <c r="BG388" s="15"/>
      <c r="BI388" s="15"/>
      <c r="BJ388" s="15"/>
      <c r="BL388" s="15"/>
      <c r="BM388" s="15"/>
      <c r="BO388" s="15"/>
      <c r="BP388" s="15"/>
      <c r="BR388" s="15"/>
      <c r="BS388" s="15"/>
      <c r="BU388" s="15"/>
      <c r="BW388" s="15"/>
      <c r="BX388" s="15"/>
      <c r="BZ388" s="15"/>
      <c r="CA388" s="15"/>
      <c r="CC388" s="15"/>
      <c r="CD388" s="15"/>
      <c r="CF388" s="15"/>
      <c r="CG388" s="15"/>
      <c r="CI388" s="15"/>
      <c r="CJ388" s="15"/>
      <c r="CL388" s="15"/>
      <c r="CM388" s="15"/>
      <c r="CO388" s="15"/>
      <c r="CP388" s="15"/>
      <c r="CR388" s="15"/>
      <c r="CS388" s="15"/>
      <c r="CU388" s="15"/>
      <c r="CV388" s="15"/>
      <c r="CX388" s="15"/>
      <c r="CY388" s="15"/>
      <c r="DA388" s="15"/>
      <c r="DC388" s="15"/>
      <c r="DE388" s="15"/>
      <c r="DG388" s="15"/>
      <c r="DI388" s="15"/>
      <c r="DK388" s="15"/>
      <c r="DM388" s="15"/>
      <c r="DO388" s="15"/>
      <c r="DW388" s="15"/>
      <c r="DY388" s="15"/>
      <c r="EA388" s="15"/>
      <c r="EC388" s="15"/>
      <c r="EE388" s="15"/>
      <c r="EG388" s="15"/>
    </row>
    <row r="389" spans="1:137">
      <c r="A389" s="14">
        <v>9035</v>
      </c>
      <c r="B389" s="15" t="s">
        <v>535</v>
      </c>
      <c r="D389" s="15"/>
      <c r="F389" s="15"/>
      <c r="H389" s="15"/>
      <c r="J389" s="15"/>
      <c r="L389" s="15"/>
      <c r="N389" s="15"/>
      <c r="P389" s="15"/>
      <c r="R389" s="15"/>
      <c r="T389" s="15"/>
      <c r="W389" s="15"/>
      <c r="X389" s="15"/>
      <c r="Z389" s="15"/>
      <c r="AA389" s="15"/>
      <c r="AC389" s="15"/>
      <c r="AD389" s="15"/>
      <c r="AF389" s="15"/>
      <c r="AG389" s="15"/>
      <c r="AI389" s="15"/>
      <c r="AJ389" s="15"/>
      <c r="AL389" s="15"/>
      <c r="AM389" s="15"/>
      <c r="AO389" s="15"/>
      <c r="AP389" s="15"/>
      <c r="AQ389" s="15"/>
      <c r="AS389" s="15"/>
      <c r="AT389" s="15"/>
      <c r="AV389" s="15"/>
      <c r="AW389" s="15"/>
      <c r="AY389" s="15"/>
      <c r="AZ389" s="15" t="s">
        <v>243</v>
      </c>
      <c r="BD389" s="15"/>
      <c r="BF389" s="15"/>
      <c r="BG389" s="15"/>
      <c r="BI389" s="15"/>
      <c r="BJ389" s="15"/>
      <c r="BL389" s="15"/>
      <c r="BM389" s="15"/>
      <c r="BO389" s="15"/>
      <c r="BP389" s="15"/>
      <c r="BR389" s="15"/>
      <c r="BS389" s="15"/>
      <c r="BU389" s="15"/>
      <c r="BW389" s="15"/>
      <c r="BX389" s="15"/>
      <c r="BZ389" s="15"/>
      <c r="CA389" s="15"/>
      <c r="CC389" s="15"/>
      <c r="CD389" s="15"/>
      <c r="CF389" s="15"/>
      <c r="CG389" s="15"/>
      <c r="CI389" s="15"/>
      <c r="CJ389" s="15"/>
      <c r="CL389" s="15"/>
      <c r="CM389" s="15"/>
      <c r="CO389" s="15"/>
      <c r="CP389" s="15"/>
      <c r="CR389" s="15"/>
      <c r="CS389" s="15"/>
      <c r="CU389" s="15"/>
      <c r="CV389" s="15"/>
      <c r="CX389" s="15"/>
      <c r="CY389" s="15"/>
      <c r="DA389" s="15"/>
      <c r="DC389" s="15"/>
      <c r="DE389" s="15"/>
      <c r="DG389" s="15"/>
      <c r="DI389" s="15"/>
      <c r="DK389" s="15"/>
      <c r="DM389" s="15"/>
      <c r="DO389" s="15"/>
      <c r="DW389" s="15"/>
      <c r="DY389" s="15"/>
      <c r="EA389" s="15"/>
      <c r="EC389" s="15"/>
      <c r="EE389" s="15"/>
      <c r="EG389" s="15"/>
    </row>
    <row r="390" spans="1:137">
      <c r="A390" s="14">
        <v>9036</v>
      </c>
      <c r="B390" s="15" t="s">
        <v>536</v>
      </c>
      <c r="D390" s="15"/>
      <c r="F390" s="15"/>
      <c r="H390" s="15"/>
      <c r="J390" s="15"/>
      <c r="L390" s="15"/>
      <c r="N390" s="15"/>
      <c r="P390" s="15"/>
      <c r="R390" s="15"/>
      <c r="T390" s="15"/>
      <c r="W390" s="15"/>
      <c r="X390" s="15"/>
      <c r="Z390" s="15"/>
      <c r="AA390" s="15"/>
      <c r="AC390" s="15"/>
      <c r="AD390" s="15"/>
      <c r="AF390" s="15"/>
      <c r="AG390" s="15"/>
      <c r="AI390" s="15"/>
      <c r="AJ390" s="15"/>
      <c r="AL390" s="15"/>
      <c r="AM390" s="15"/>
      <c r="AO390" s="15"/>
      <c r="AP390" s="15"/>
      <c r="AQ390" s="15"/>
      <c r="AS390" s="15"/>
      <c r="AT390" s="15"/>
      <c r="AV390" s="15"/>
      <c r="AW390" s="15"/>
      <c r="AY390" s="15"/>
      <c r="AZ390" s="15" t="s">
        <v>243</v>
      </c>
      <c r="BD390" s="15"/>
      <c r="BF390" s="15"/>
      <c r="BG390" s="15"/>
      <c r="BI390" s="15"/>
      <c r="BJ390" s="15"/>
      <c r="BL390" s="15"/>
      <c r="BM390" s="15"/>
      <c r="BO390" s="15"/>
      <c r="BP390" s="15"/>
      <c r="BR390" s="15"/>
      <c r="BS390" s="15"/>
      <c r="BU390" s="15"/>
      <c r="BW390" s="15"/>
      <c r="BX390" s="15"/>
      <c r="BZ390" s="15"/>
      <c r="CA390" s="15"/>
      <c r="CC390" s="15"/>
      <c r="CD390" s="15"/>
      <c r="CF390" s="15"/>
      <c r="CG390" s="15"/>
      <c r="CI390" s="15"/>
      <c r="CJ390" s="15"/>
      <c r="CL390" s="15"/>
      <c r="CM390" s="15"/>
      <c r="CO390" s="15"/>
      <c r="CP390" s="15"/>
      <c r="CR390" s="15"/>
      <c r="CS390" s="15"/>
      <c r="CU390" s="15"/>
      <c r="CV390" s="15"/>
      <c r="CX390" s="15"/>
      <c r="CY390" s="15"/>
      <c r="DA390" s="15"/>
      <c r="DC390" s="15"/>
      <c r="DE390" s="15"/>
      <c r="DG390" s="15"/>
      <c r="DI390" s="15"/>
      <c r="DK390" s="15"/>
      <c r="DM390" s="15"/>
      <c r="DO390" s="15"/>
      <c r="DW390" s="15"/>
      <c r="DY390" s="15"/>
      <c r="EA390" s="15"/>
      <c r="EC390" s="15"/>
      <c r="EE390" s="15"/>
      <c r="EG390" s="15"/>
    </row>
    <row r="391" spans="1:137">
      <c r="A391" s="14">
        <v>9037</v>
      </c>
      <c r="B391" s="15" t="s">
        <v>537</v>
      </c>
      <c r="D391" s="15"/>
      <c r="F391" s="15"/>
      <c r="H391" s="15"/>
      <c r="J391" s="15"/>
      <c r="L391" s="15"/>
      <c r="N391" s="15"/>
      <c r="P391" s="15"/>
      <c r="R391" s="15"/>
      <c r="T391" s="15"/>
      <c r="W391" s="15"/>
      <c r="X391" s="15"/>
      <c r="Z391" s="15"/>
      <c r="AA391" s="15"/>
      <c r="AC391" s="15"/>
      <c r="AD391" s="15"/>
      <c r="AF391" s="15"/>
      <c r="AG391" s="15"/>
      <c r="AI391" s="15"/>
      <c r="AJ391" s="15"/>
      <c r="AL391" s="15"/>
      <c r="AM391" s="15"/>
      <c r="AO391" s="15"/>
      <c r="AP391" s="15"/>
      <c r="AQ391" s="15"/>
      <c r="AS391" s="15"/>
      <c r="AT391" s="15"/>
      <c r="AV391" s="15"/>
      <c r="AW391" s="15"/>
      <c r="AY391" s="15"/>
      <c r="AZ391" s="15" t="s">
        <v>243</v>
      </c>
      <c r="BD391" s="15"/>
      <c r="BF391" s="15"/>
      <c r="BG391" s="15"/>
      <c r="BI391" s="15"/>
      <c r="BJ391" s="15"/>
      <c r="BL391" s="15"/>
      <c r="BM391" s="15"/>
      <c r="BO391" s="15"/>
      <c r="BP391" s="15"/>
      <c r="BR391" s="15"/>
      <c r="BS391" s="15"/>
      <c r="BU391" s="15"/>
      <c r="BW391" s="15"/>
      <c r="BX391" s="15"/>
      <c r="BZ391" s="15"/>
      <c r="CA391" s="15"/>
      <c r="CC391" s="15"/>
      <c r="CD391" s="15"/>
      <c r="CF391" s="15"/>
      <c r="CG391" s="15"/>
      <c r="CI391" s="15"/>
      <c r="CJ391" s="15"/>
      <c r="CL391" s="15"/>
      <c r="CM391" s="15"/>
      <c r="CO391" s="15"/>
      <c r="CP391" s="15"/>
      <c r="CR391" s="15"/>
      <c r="CS391" s="15"/>
      <c r="CU391" s="15"/>
      <c r="CV391" s="15"/>
      <c r="CX391" s="15"/>
      <c r="CY391" s="15"/>
      <c r="DA391" s="15"/>
      <c r="DC391" s="15"/>
      <c r="DE391" s="15"/>
      <c r="DG391" s="15"/>
      <c r="DI391" s="15"/>
      <c r="DK391" s="15"/>
      <c r="DM391" s="15"/>
      <c r="DO391" s="15"/>
      <c r="DW391" s="15"/>
      <c r="DY391" s="15"/>
      <c r="EA391" s="15"/>
      <c r="EC391" s="15"/>
      <c r="EE391" s="15"/>
      <c r="EG391" s="15"/>
    </row>
    <row r="392" spans="1:137">
      <c r="A392" s="14">
        <v>9038</v>
      </c>
      <c r="B392" s="15" t="s">
        <v>538</v>
      </c>
      <c r="D392" s="15"/>
      <c r="F392" s="15"/>
      <c r="H392" s="15"/>
      <c r="J392" s="15"/>
      <c r="L392" s="15"/>
      <c r="N392" s="15"/>
      <c r="P392" s="15"/>
      <c r="R392" s="15"/>
      <c r="T392" s="15"/>
      <c r="W392" s="15"/>
      <c r="X392" s="15"/>
      <c r="Z392" s="15"/>
      <c r="AA392" s="15"/>
      <c r="AC392" s="15"/>
      <c r="AD392" s="15"/>
      <c r="AF392" s="15"/>
      <c r="AG392" s="15"/>
      <c r="AI392" s="15"/>
      <c r="AJ392" s="15"/>
      <c r="AL392" s="15"/>
      <c r="AM392" s="15"/>
      <c r="AO392" s="15"/>
      <c r="AP392" s="15"/>
      <c r="AQ392" s="15"/>
      <c r="AS392" s="15"/>
      <c r="AT392" s="15"/>
      <c r="AV392" s="15"/>
      <c r="AW392" s="15"/>
      <c r="AY392" s="15"/>
      <c r="AZ392" s="15" t="s">
        <v>243</v>
      </c>
      <c r="BD392" s="15"/>
      <c r="BF392" s="15"/>
      <c r="BG392" s="15"/>
      <c r="BI392" s="15"/>
      <c r="BJ392" s="15"/>
      <c r="BL392" s="15"/>
      <c r="BM392" s="15"/>
      <c r="BO392" s="15"/>
      <c r="BP392" s="15"/>
      <c r="BR392" s="15"/>
      <c r="BS392" s="15"/>
      <c r="BU392" s="15"/>
      <c r="BW392" s="15"/>
      <c r="BX392" s="15"/>
      <c r="BZ392" s="15"/>
      <c r="CA392" s="15"/>
      <c r="CC392" s="15"/>
      <c r="CD392" s="15"/>
      <c r="CF392" s="15"/>
      <c r="CG392" s="15"/>
      <c r="CI392" s="15"/>
      <c r="CJ392" s="15"/>
      <c r="CL392" s="15"/>
      <c r="CM392" s="15"/>
      <c r="CO392" s="15"/>
      <c r="CP392" s="15"/>
      <c r="CR392" s="15"/>
      <c r="CS392" s="15"/>
      <c r="CU392" s="15"/>
      <c r="CV392" s="15"/>
      <c r="CX392" s="15"/>
      <c r="CY392" s="15"/>
      <c r="DA392" s="15"/>
      <c r="DC392" s="15"/>
      <c r="DE392" s="15"/>
      <c r="DG392" s="15"/>
      <c r="DI392" s="15"/>
      <c r="DK392" s="15"/>
      <c r="DM392" s="15"/>
      <c r="DO392" s="15"/>
      <c r="DW392" s="15"/>
      <c r="DY392" s="15"/>
      <c r="EA392" s="15"/>
      <c r="EC392" s="15"/>
      <c r="EE392" s="15"/>
      <c r="EG392" s="15"/>
    </row>
    <row r="393" spans="1:137">
      <c r="A393" s="14">
        <v>9039</v>
      </c>
      <c r="B393" s="15" t="s">
        <v>539</v>
      </c>
      <c r="D393" s="15"/>
      <c r="F393" s="15"/>
      <c r="H393" s="15"/>
      <c r="J393" s="15"/>
      <c r="L393" s="15"/>
      <c r="N393" s="15"/>
      <c r="P393" s="15"/>
      <c r="R393" s="15"/>
      <c r="T393" s="15"/>
      <c r="W393" s="15"/>
      <c r="X393" s="15"/>
      <c r="Z393" s="15"/>
      <c r="AA393" s="15"/>
      <c r="AC393" s="15"/>
      <c r="AD393" s="15"/>
      <c r="AF393" s="15"/>
      <c r="AG393" s="15"/>
      <c r="AI393" s="15"/>
      <c r="AJ393" s="15"/>
      <c r="AL393" s="15"/>
      <c r="AM393" s="15"/>
      <c r="AO393" s="15"/>
      <c r="AP393" s="15"/>
      <c r="AQ393" s="15"/>
      <c r="AS393" s="15"/>
      <c r="AT393" s="15"/>
      <c r="AV393" s="15"/>
      <c r="AW393" s="15"/>
      <c r="AY393" s="15"/>
      <c r="AZ393" s="15" t="s">
        <v>243</v>
      </c>
      <c r="BD393" s="15"/>
      <c r="BF393" s="15"/>
      <c r="BG393" s="15"/>
      <c r="BI393" s="15"/>
      <c r="BJ393" s="15"/>
      <c r="BL393" s="15"/>
      <c r="BM393" s="15"/>
      <c r="BO393" s="15"/>
      <c r="BP393" s="15"/>
      <c r="BR393" s="15"/>
      <c r="BS393" s="15"/>
      <c r="BU393" s="15"/>
      <c r="BW393" s="15"/>
      <c r="BX393" s="15"/>
      <c r="BZ393" s="15"/>
      <c r="CA393" s="15"/>
      <c r="CC393" s="15"/>
      <c r="CD393" s="15"/>
      <c r="CF393" s="15"/>
      <c r="CG393" s="15"/>
      <c r="CI393" s="15"/>
      <c r="CJ393" s="15"/>
      <c r="CL393" s="15"/>
      <c r="CM393" s="15"/>
      <c r="CO393" s="15"/>
      <c r="CP393" s="15"/>
      <c r="CR393" s="15"/>
      <c r="CS393" s="15"/>
      <c r="CU393" s="15"/>
      <c r="CV393" s="15"/>
      <c r="CX393" s="15"/>
      <c r="CY393" s="15"/>
      <c r="DA393" s="15"/>
      <c r="DC393" s="15"/>
      <c r="DE393" s="15"/>
      <c r="DG393" s="15"/>
      <c r="DI393" s="15"/>
      <c r="DK393" s="15"/>
      <c r="DM393" s="15"/>
      <c r="DO393" s="15"/>
      <c r="DW393" s="15"/>
      <c r="DY393" s="15"/>
      <c r="EA393" s="15"/>
      <c r="EC393" s="15"/>
      <c r="EE393" s="15"/>
      <c r="EG393" s="15"/>
    </row>
    <row r="394" spans="1:137">
      <c r="A394" s="14">
        <v>9040</v>
      </c>
      <c r="B394" s="15" t="s">
        <v>540</v>
      </c>
      <c r="D394" s="15"/>
      <c r="F394" s="15"/>
      <c r="H394" s="15"/>
      <c r="J394" s="15"/>
      <c r="L394" s="15"/>
      <c r="N394" s="15"/>
      <c r="P394" s="15"/>
      <c r="R394" s="15"/>
      <c r="T394" s="15"/>
      <c r="W394" s="15"/>
      <c r="X394" s="15"/>
      <c r="Z394" s="15"/>
      <c r="AA394" s="15"/>
      <c r="AC394" s="15"/>
      <c r="AD394" s="15"/>
      <c r="AF394" s="15"/>
      <c r="AG394" s="15"/>
      <c r="AI394" s="15"/>
      <c r="AJ394" s="15"/>
      <c r="AL394" s="15"/>
      <c r="AM394" s="15"/>
      <c r="AO394" s="15"/>
      <c r="AP394" s="15"/>
      <c r="AQ394" s="15"/>
      <c r="AS394" s="15"/>
      <c r="AT394" s="15"/>
      <c r="AV394" s="15"/>
      <c r="AW394" s="15"/>
      <c r="AY394" s="15"/>
      <c r="AZ394" s="15" t="s">
        <v>249</v>
      </c>
      <c r="BD394" s="15"/>
      <c r="BF394" s="15"/>
      <c r="BG394" s="15"/>
      <c r="BI394" s="15"/>
      <c r="BJ394" s="15"/>
      <c r="BL394" s="15"/>
      <c r="BM394" s="15"/>
      <c r="BO394" s="15"/>
      <c r="BP394" s="15"/>
      <c r="BR394" s="15"/>
      <c r="BS394" s="15"/>
      <c r="BU394" s="15"/>
      <c r="BW394" s="15"/>
      <c r="BX394" s="15"/>
      <c r="BZ394" s="15"/>
      <c r="CA394" s="15"/>
      <c r="CC394" s="15"/>
      <c r="CD394" s="15"/>
      <c r="CF394" s="15"/>
      <c r="CG394" s="15"/>
      <c r="CI394" s="15"/>
      <c r="CJ394" s="15"/>
      <c r="CL394" s="15"/>
      <c r="CM394" s="15"/>
      <c r="CO394" s="15"/>
      <c r="CP394" s="15"/>
      <c r="CR394" s="15"/>
      <c r="CS394" s="15"/>
      <c r="CU394" s="15"/>
      <c r="CV394" s="15"/>
      <c r="CX394" s="15"/>
      <c r="CY394" s="15"/>
      <c r="DA394" s="15"/>
      <c r="DC394" s="15"/>
      <c r="DE394" s="15"/>
      <c r="DG394" s="15"/>
      <c r="DI394" s="15"/>
      <c r="DK394" s="15"/>
      <c r="DM394" s="15"/>
      <c r="DO394" s="15"/>
      <c r="DW394" s="15"/>
      <c r="DY394" s="15"/>
      <c r="EA394" s="15"/>
      <c r="EC394" s="15"/>
      <c r="EE394" s="15"/>
      <c r="EG394" s="15"/>
    </row>
    <row r="395" spans="1:137">
      <c r="A395" s="14">
        <v>9041</v>
      </c>
      <c r="B395" s="15" t="s">
        <v>541</v>
      </c>
      <c r="D395" s="15"/>
      <c r="F395" s="15"/>
      <c r="H395" s="15"/>
      <c r="J395" s="15"/>
      <c r="L395" s="15"/>
      <c r="N395" s="15"/>
      <c r="P395" s="15"/>
      <c r="R395" s="15"/>
      <c r="T395" s="15"/>
      <c r="W395" s="15"/>
      <c r="X395" s="15"/>
      <c r="Z395" s="15"/>
      <c r="AA395" s="15"/>
      <c r="AC395" s="15"/>
      <c r="AD395" s="15"/>
      <c r="AF395" s="15"/>
      <c r="AG395" s="15"/>
      <c r="AI395" s="15"/>
      <c r="AJ395" s="15"/>
      <c r="AL395" s="15"/>
      <c r="AM395" s="15"/>
      <c r="AO395" s="15"/>
      <c r="AP395" s="15"/>
      <c r="AQ395" s="15"/>
      <c r="AS395" s="15"/>
      <c r="AT395" s="15"/>
      <c r="AV395" s="15"/>
      <c r="AW395" s="15"/>
      <c r="AY395" s="15"/>
      <c r="AZ395" s="15" t="s">
        <v>249</v>
      </c>
      <c r="BD395" s="15"/>
      <c r="BF395" s="15"/>
      <c r="BG395" s="15"/>
      <c r="BI395" s="15"/>
      <c r="BJ395" s="15"/>
      <c r="BL395" s="15"/>
      <c r="BM395" s="15"/>
      <c r="BO395" s="15"/>
      <c r="BP395" s="15"/>
      <c r="BR395" s="15"/>
      <c r="BS395" s="15"/>
      <c r="BU395" s="15"/>
      <c r="BW395" s="15"/>
      <c r="BX395" s="15"/>
      <c r="BZ395" s="15"/>
      <c r="CA395" s="15"/>
      <c r="CC395" s="15"/>
      <c r="CD395" s="15"/>
      <c r="CF395" s="15"/>
      <c r="CG395" s="15"/>
      <c r="CI395" s="15"/>
      <c r="CJ395" s="15"/>
      <c r="CL395" s="15"/>
      <c r="CM395" s="15"/>
      <c r="CO395" s="15"/>
      <c r="CP395" s="15"/>
      <c r="CR395" s="15"/>
      <c r="CS395" s="15"/>
      <c r="CU395" s="15"/>
      <c r="CV395" s="15"/>
      <c r="CX395" s="15"/>
      <c r="CY395" s="15"/>
      <c r="DA395" s="15"/>
      <c r="DC395" s="15"/>
      <c r="DE395" s="15"/>
      <c r="DG395" s="15"/>
      <c r="DI395" s="15"/>
      <c r="DK395" s="15"/>
      <c r="DM395" s="15"/>
      <c r="DO395" s="15"/>
      <c r="DW395" s="15"/>
      <c r="DY395" s="15"/>
      <c r="EA395" s="15"/>
      <c r="EC395" s="15"/>
      <c r="EE395" s="15"/>
      <c r="EG395" s="15"/>
    </row>
    <row r="396" spans="1:137">
      <c r="A396" s="14">
        <v>9042</v>
      </c>
      <c r="B396" s="15" t="s">
        <v>542</v>
      </c>
      <c r="D396" s="15"/>
      <c r="F396" s="15"/>
      <c r="H396" s="15"/>
      <c r="J396" s="15"/>
      <c r="L396" s="15"/>
      <c r="N396" s="15"/>
      <c r="P396" s="15"/>
      <c r="R396" s="15"/>
      <c r="T396" s="15"/>
      <c r="W396" s="15"/>
      <c r="X396" s="15"/>
      <c r="Z396" s="15"/>
      <c r="AA396" s="15"/>
      <c r="AC396" s="15"/>
      <c r="AD396" s="15"/>
      <c r="AF396" s="15"/>
      <c r="AG396" s="15"/>
      <c r="AI396" s="15"/>
      <c r="AJ396" s="15"/>
      <c r="AL396" s="15"/>
      <c r="AM396" s="15"/>
      <c r="AO396" s="15"/>
      <c r="AP396" s="15"/>
      <c r="AQ396" s="15"/>
      <c r="AS396" s="15"/>
      <c r="AT396" s="15"/>
      <c r="AV396" s="15"/>
      <c r="AW396" s="15"/>
      <c r="AY396" s="15"/>
      <c r="AZ396" s="15" t="s">
        <v>243</v>
      </c>
      <c r="BD396" s="15"/>
      <c r="BF396" s="15"/>
      <c r="BG396" s="15"/>
      <c r="BI396" s="15"/>
      <c r="BJ396" s="15"/>
      <c r="BL396" s="15"/>
      <c r="BM396" s="15"/>
      <c r="BO396" s="15"/>
      <c r="BP396" s="15"/>
      <c r="BR396" s="15"/>
      <c r="BS396" s="15"/>
      <c r="BU396" s="15"/>
      <c r="BW396" s="15"/>
      <c r="BX396" s="15"/>
      <c r="BZ396" s="15"/>
      <c r="CA396" s="15"/>
      <c r="CC396" s="15"/>
      <c r="CD396" s="15"/>
      <c r="CF396" s="15"/>
      <c r="CG396" s="15"/>
      <c r="CI396" s="15"/>
      <c r="CJ396" s="15"/>
      <c r="CL396" s="15"/>
      <c r="CM396" s="15"/>
      <c r="CO396" s="15"/>
      <c r="CP396" s="15"/>
      <c r="CR396" s="15"/>
      <c r="CS396" s="15"/>
      <c r="CU396" s="15"/>
      <c r="CV396" s="15"/>
      <c r="CX396" s="15"/>
      <c r="CY396" s="15"/>
      <c r="DA396" s="15"/>
      <c r="DC396" s="15"/>
      <c r="DE396" s="15"/>
      <c r="DG396" s="15"/>
      <c r="DI396" s="15"/>
      <c r="DK396" s="15"/>
      <c r="DM396" s="15"/>
      <c r="DO396" s="15"/>
      <c r="DW396" s="15"/>
      <c r="DY396" s="15"/>
      <c r="EA396" s="15"/>
      <c r="EC396" s="15"/>
      <c r="EE396" s="15"/>
      <c r="EG396" s="15"/>
    </row>
    <row r="397" spans="1:137">
      <c r="A397" s="14">
        <v>9043</v>
      </c>
      <c r="B397" s="15" t="s">
        <v>543</v>
      </c>
      <c r="D397" s="15"/>
      <c r="F397" s="15"/>
      <c r="H397" s="15"/>
      <c r="J397" s="15"/>
      <c r="L397" s="15"/>
      <c r="N397" s="15"/>
      <c r="P397" s="15"/>
      <c r="R397" s="15"/>
      <c r="T397" s="15"/>
      <c r="W397" s="15"/>
      <c r="X397" s="15"/>
      <c r="Z397" s="15"/>
      <c r="AA397" s="15"/>
      <c r="AC397" s="15"/>
      <c r="AD397" s="15"/>
      <c r="AF397" s="15"/>
      <c r="AG397" s="15"/>
      <c r="AI397" s="15"/>
      <c r="AJ397" s="15"/>
      <c r="AL397" s="15"/>
      <c r="AM397" s="15"/>
      <c r="AO397" s="15"/>
      <c r="AP397" s="15"/>
      <c r="AQ397" s="15"/>
      <c r="AS397" s="15"/>
      <c r="AT397" s="15"/>
      <c r="AV397" s="15"/>
      <c r="AW397" s="15"/>
      <c r="AY397" s="15"/>
      <c r="AZ397" s="15" t="s">
        <v>243</v>
      </c>
      <c r="BD397" s="15"/>
      <c r="BF397" s="15"/>
      <c r="BG397" s="15"/>
      <c r="BI397" s="15"/>
      <c r="BJ397" s="15"/>
      <c r="BL397" s="15"/>
      <c r="BM397" s="15"/>
      <c r="BO397" s="15"/>
      <c r="BP397" s="15"/>
      <c r="BR397" s="15"/>
      <c r="BS397" s="15"/>
      <c r="BU397" s="15"/>
      <c r="BW397" s="15"/>
      <c r="BX397" s="15"/>
      <c r="BZ397" s="15"/>
      <c r="CA397" s="15"/>
      <c r="CC397" s="15"/>
      <c r="CD397" s="15"/>
      <c r="CF397" s="15"/>
      <c r="CG397" s="15"/>
      <c r="CI397" s="15"/>
      <c r="CJ397" s="15"/>
      <c r="CL397" s="15"/>
      <c r="CM397" s="15"/>
      <c r="CO397" s="15"/>
      <c r="CP397" s="15"/>
      <c r="CR397" s="15"/>
      <c r="CS397" s="15"/>
      <c r="CU397" s="15"/>
      <c r="CV397" s="15"/>
      <c r="CX397" s="15"/>
      <c r="CY397" s="15"/>
      <c r="DA397" s="15"/>
      <c r="DC397" s="15"/>
      <c r="DE397" s="15"/>
      <c r="DG397" s="15"/>
      <c r="DI397" s="15"/>
      <c r="DK397" s="15"/>
      <c r="DM397" s="15"/>
      <c r="DO397" s="15"/>
      <c r="DW397" s="15"/>
      <c r="DY397" s="15"/>
      <c r="EA397" s="15"/>
      <c r="EC397" s="15"/>
      <c r="EE397" s="15"/>
      <c r="EG397" s="15"/>
    </row>
    <row r="398" spans="1:137">
      <c r="A398" s="14">
        <v>9044</v>
      </c>
      <c r="B398" s="15" t="s">
        <v>544</v>
      </c>
      <c r="D398" s="15"/>
      <c r="F398" s="15"/>
      <c r="H398" s="15"/>
      <c r="J398" s="15"/>
      <c r="L398" s="15"/>
      <c r="N398" s="15"/>
      <c r="P398" s="15"/>
      <c r="R398" s="15"/>
      <c r="T398" s="15"/>
      <c r="W398" s="15"/>
      <c r="X398" s="15"/>
      <c r="Z398" s="15"/>
      <c r="AA398" s="15"/>
      <c r="AC398" s="15"/>
      <c r="AD398" s="15"/>
      <c r="AF398" s="15"/>
      <c r="AG398" s="15"/>
      <c r="AI398" s="15"/>
      <c r="AJ398" s="15"/>
      <c r="AL398" s="15"/>
      <c r="AM398" s="15"/>
      <c r="AO398" s="15"/>
      <c r="AP398" s="15"/>
      <c r="AQ398" s="15"/>
      <c r="AS398" s="15"/>
      <c r="AT398" s="15"/>
      <c r="AV398" s="15"/>
      <c r="AW398" s="15"/>
      <c r="AY398" s="15"/>
      <c r="AZ398" s="15" t="s">
        <v>243</v>
      </c>
      <c r="BD398" s="15"/>
      <c r="BF398" s="15"/>
      <c r="BG398" s="15"/>
      <c r="BI398" s="15"/>
      <c r="BJ398" s="15"/>
      <c r="BL398" s="15"/>
      <c r="BM398" s="15"/>
      <c r="BO398" s="15"/>
      <c r="BP398" s="15"/>
      <c r="BR398" s="15"/>
      <c r="BS398" s="15"/>
      <c r="BU398" s="15"/>
      <c r="BW398" s="15"/>
      <c r="BX398" s="15"/>
      <c r="BZ398" s="15"/>
      <c r="CA398" s="15"/>
      <c r="CC398" s="15"/>
      <c r="CD398" s="15"/>
      <c r="CF398" s="15"/>
      <c r="CG398" s="15"/>
      <c r="CI398" s="15"/>
      <c r="CJ398" s="15"/>
      <c r="CL398" s="15"/>
      <c r="CM398" s="15"/>
      <c r="CO398" s="15"/>
      <c r="CP398" s="15"/>
      <c r="CR398" s="15"/>
      <c r="CS398" s="15"/>
      <c r="CU398" s="15"/>
      <c r="CV398" s="15"/>
      <c r="CX398" s="15"/>
      <c r="CY398" s="15"/>
      <c r="DA398" s="15"/>
      <c r="DC398" s="15"/>
      <c r="DE398" s="15"/>
      <c r="DG398" s="15"/>
      <c r="DI398" s="15"/>
      <c r="DK398" s="15"/>
      <c r="DM398" s="15"/>
      <c r="DO398" s="15"/>
      <c r="DW398" s="15"/>
      <c r="DY398" s="15"/>
      <c r="EA398" s="15"/>
      <c r="EC398" s="15"/>
      <c r="EE398" s="15"/>
      <c r="EG398" s="15"/>
    </row>
    <row r="399" spans="1:137">
      <c r="A399" s="14">
        <v>9045</v>
      </c>
      <c r="B399" s="15" t="s">
        <v>545</v>
      </c>
      <c r="D399" s="15"/>
      <c r="F399" s="15"/>
      <c r="H399" s="15"/>
      <c r="J399" s="15"/>
      <c r="L399" s="15"/>
      <c r="N399" s="15"/>
      <c r="P399" s="15"/>
      <c r="R399" s="15"/>
      <c r="T399" s="15"/>
      <c r="W399" s="15"/>
      <c r="X399" s="15"/>
      <c r="Z399" s="15"/>
      <c r="AA399" s="15"/>
      <c r="AC399" s="15"/>
      <c r="AD399" s="15"/>
      <c r="AF399" s="15"/>
      <c r="AG399" s="15"/>
      <c r="AI399" s="15"/>
      <c r="AJ399" s="15"/>
      <c r="AL399" s="15"/>
      <c r="AM399" s="15"/>
      <c r="AO399" s="15"/>
      <c r="AP399" s="15"/>
      <c r="AQ399" s="15"/>
      <c r="AS399" s="15"/>
      <c r="AT399" s="15"/>
      <c r="AV399" s="15"/>
      <c r="AW399" s="15"/>
      <c r="AY399" s="15"/>
      <c r="AZ399" s="15" t="s">
        <v>243</v>
      </c>
      <c r="BD399" s="15"/>
      <c r="BF399" s="15"/>
      <c r="BG399" s="15"/>
      <c r="BI399" s="15"/>
      <c r="BJ399" s="15"/>
      <c r="BL399" s="15"/>
      <c r="BM399" s="15"/>
      <c r="BO399" s="15"/>
      <c r="BP399" s="15"/>
      <c r="BR399" s="15"/>
      <c r="BS399" s="15"/>
      <c r="BU399" s="15"/>
      <c r="BW399" s="15"/>
      <c r="BX399" s="15"/>
      <c r="BZ399" s="15"/>
      <c r="CA399" s="15"/>
      <c r="CC399" s="15"/>
      <c r="CD399" s="15"/>
      <c r="CF399" s="15"/>
      <c r="CG399" s="15"/>
      <c r="CI399" s="15"/>
      <c r="CJ399" s="15"/>
      <c r="CL399" s="15"/>
      <c r="CM399" s="15"/>
      <c r="CO399" s="15"/>
      <c r="CP399" s="15"/>
      <c r="CR399" s="15"/>
      <c r="CS399" s="15"/>
      <c r="CU399" s="15"/>
      <c r="CV399" s="15"/>
      <c r="CX399" s="15"/>
      <c r="CY399" s="15"/>
      <c r="DA399" s="15"/>
      <c r="DC399" s="15"/>
      <c r="DE399" s="15"/>
      <c r="DG399" s="15"/>
      <c r="DI399" s="15"/>
      <c r="DK399" s="15"/>
      <c r="DM399" s="15"/>
      <c r="DO399" s="15"/>
      <c r="DW399" s="15"/>
      <c r="DY399" s="15"/>
      <c r="EA399" s="15"/>
      <c r="EC399" s="15"/>
      <c r="EE399" s="15"/>
      <c r="EG399" s="15"/>
    </row>
    <row r="400" spans="1:137">
      <c r="A400" s="14">
        <v>9046</v>
      </c>
      <c r="B400" s="15" t="s">
        <v>546</v>
      </c>
      <c r="D400" s="15"/>
      <c r="F400" s="15"/>
      <c r="H400" s="15"/>
      <c r="J400" s="15"/>
      <c r="L400" s="15"/>
      <c r="N400" s="15"/>
      <c r="P400" s="15"/>
      <c r="R400" s="15"/>
      <c r="T400" s="15"/>
      <c r="W400" s="15"/>
      <c r="X400" s="15"/>
      <c r="Z400" s="15"/>
      <c r="AA400" s="15"/>
      <c r="AC400" s="15"/>
      <c r="AD400" s="15"/>
      <c r="AF400" s="15"/>
      <c r="AG400" s="15"/>
      <c r="AI400" s="15"/>
      <c r="AJ400" s="15"/>
      <c r="AL400" s="15"/>
      <c r="AM400" s="15"/>
      <c r="AO400" s="15"/>
      <c r="AP400" s="15"/>
      <c r="AQ400" s="15"/>
      <c r="AS400" s="15"/>
      <c r="AT400" s="15"/>
      <c r="AV400" s="15"/>
      <c r="AW400" s="15"/>
      <c r="AY400" s="15"/>
      <c r="AZ400" s="15" t="s">
        <v>243</v>
      </c>
      <c r="BD400" s="15"/>
      <c r="BF400" s="15"/>
      <c r="BG400" s="15"/>
      <c r="BI400" s="15"/>
      <c r="BJ400" s="15"/>
      <c r="BL400" s="15"/>
      <c r="BM400" s="15"/>
      <c r="BO400" s="15"/>
      <c r="BP400" s="15"/>
      <c r="BR400" s="15"/>
      <c r="BS400" s="15"/>
      <c r="BU400" s="15"/>
      <c r="BW400" s="15"/>
      <c r="BX400" s="15"/>
      <c r="BZ400" s="15"/>
      <c r="CA400" s="15"/>
      <c r="CC400" s="15"/>
      <c r="CD400" s="15"/>
      <c r="CF400" s="15"/>
      <c r="CG400" s="15"/>
      <c r="CI400" s="15"/>
      <c r="CJ400" s="15"/>
      <c r="CL400" s="15"/>
      <c r="CM400" s="15"/>
      <c r="CO400" s="15"/>
      <c r="CP400" s="15"/>
      <c r="CR400" s="15"/>
      <c r="CS400" s="15"/>
      <c r="CU400" s="15"/>
      <c r="CV400" s="15"/>
      <c r="CX400" s="15"/>
      <c r="CY400" s="15"/>
      <c r="DA400" s="15"/>
      <c r="DC400" s="15"/>
      <c r="DE400" s="15"/>
      <c r="DG400" s="15"/>
      <c r="DI400" s="15"/>
      <c r="DK400" s="15"/>
      <c r="DM400" s="15"/>
      <c r="DO400" s="15"/>
      <c r="DW400" s="15"/>
      <c r="DY400" s="15"/>
      <c r="EA400" s="15"/>
      <c r="EC400" s="15"/>
      <c r="EE400" s="15"/>
      <c r="EG400" s="15"/>
    </row>
    <row r="401" spans="1:137">
      <c r="A401" s="14">
        <v>9047</v>
      </c>
      <c r="B401" s="15" t="s">
        <v>547</v>
      </c>
      <c r="D401" s="15"/>
      <c r="F401" s="15"/>
      <c r="H401" s="15"/>
      <c r="J401" s="15"/>
      <c r="L401" s="15"/>
      <c r="N401" s="15"/>
      <c r="P401" s="15"/>
      <c r="R401" s="15"/>
      <c r="T401" s="15"/>
      <c r="W401" s="15"/>
      <c r="X401" s="15"/>
      <c r="Z401" s="15"/>
      <c r="AA401" s="15"/>
      <c r="AC401" s="15"/>
      <c r="AD401" s="15"/>
      <c r="AF401" s="15"/>
      <c r="AG401" s="15"/>
      <c r="AI401" s="15"/>
      <c r="AJ401" s="15"/>
      <c r="AL401" s="15"/>
      <c r="AM401" s="15"/>
      <c r="AO401" s="15"/>
      <c r="AP401" s="15"/>
      <c r="AQ401" s="15"/>
      <c r="AS401" s="15"/>
      <c r="AT401" s="15"/>
      <c r="AV401" s="15"/>
      <c r="AW401" s="15"/>
      <c r="AY401" s="15"/>
      <c r="AZ401" s="15" t="s">
        <v>243</v>
      </c>
      <c r="BD401" s="15"/>
      <c r="BF401" s="15"/>
      <c r="BG401" s="15"/>
      <c r="BI401" s="15"/>
      <c r="BJ401" s="15"/>
      <c r="BL401" s="15"/>
      <c r="BM401" s="15"/>
      <c r="BO401" s="15"/>
      <c r="BP401" s="15"/>
      <c r="BR401" s="15"/>
      <c r="BS401" s="15"/>
      <c r="BU401" s="15"/>
      <c r="BW401" s="15"/>
      <c r="BX401" s="15"/>
      <c r="BZ401" s="15"/>
      <c r="CA401" s="15"/>
      <c r="CC401" s="15"/>
      <c r="CD401" s="15"/>
      <c r="CF401" s="15"/>
      <c r="CG401" s="15"/>
      <c r="CI401" s="15"/>
      <c r="CJ401" s="15"/>
      <c r="CL401" s="15"/>
      <c r="CM401" s="15"/>
      <c r="CO401" s="15"/>
      <c r="CP401" s="15"/>
      <c r="CR401" s="15"/>
      <c r="CS401" s="15"/>
      <c r="CU401" s="15"/>
      <c r="CV401" s="15"/>
      <c r="CX401" s="15"/>
      <c r="CY401" s="15"/>
      <c r="DA401" s="15"/>
      <c r="DC401" s="15"/>
      <c r="DE401" s="15"/>
      <c r="DG401" s="15"/>
      <c r="DI401" s="15"/>
      <c r="DK401" s="15"/>
      <c r="DM401" s="15"/>
      <c r="DO401" s="15"/>
      <c r="DW401" s="15"/>
      <c r="DY401" s="15"/>
      <c r="EA401" s="15"/>
      <c r="EC401" s="15"/>
      <c r="EE401" s="15"/>
      <c r="EG401" s="15"/>
    </row>
    <row r="402" spans="1:137">
      <c r="A402" s="14">
        <v>9048</v>
      </c>
      <c r="B402" s="15" t="s">
        <v>548</v>
      </c>
      <c r="D402" s="15"/>
      <c r="F402" s="15"/>
      <c r="H402" s="15"/>
      <c r="J402" s="15"/>
      <c r="L402" s="15"/>
      <c r="N402" s="15"/>
      <c r="P402" s="15"/>
      <c r="R402" s="15"/>
      <c r="T402" s="15"/>
      <c r="W402" s="15"/>
      <c r="X402" s="15"/>
      <c r="Z402" s="15"/>
      <c r="AA402" s="15"/>
      <c r="AC402" s="15"/>
      <c r="AD402" s="15"/>
      <c r="AF402" s="15"/>
      <c r="AG402" s="15"/>
      <c r="AI402" s="15"/>
      <c r="AJ402" s="15"/>
      <c r="AL402" s="15"/>
      <c r="AM402" s="15"/>
      <c r="AO402" s="15"/>
      <c r="AP402" s="15"/>
      <c r="AQ402" s="15"/>
      <c r="AS402" s="15"/>
      <c r="AT402" s="15"/>
      <c r="AV402" s="15"/>
      <c r="AW402" s="15"/>
      <c r="AY402" s="15"/>
      <c r="AZ402" s="15" t="s">
        <v>243</v>
      </c>
      <c r="BD402" s="15"/>
      <c r="BF402" s="15"/>
      <c r="BG402" s="15"/>
      <c r="BI402" s="15"/>
      <c r="BJ402" s="15"/>
      <c r="BL402" s="15"/>
      <c r="BM402" s="15"/>
      <c r="BO402" s="15"/>
      <c r="BP402" s="15"/>
      <c r="BR402" s="15"/>
      <c r="BS402" s="15"/>
      <c r="BU402" s="15"/>
      <c r="BW402" s="15"/>
      <c r="BX402" s="15"/>
      <c r="BZ402" s="15"/>
      <c r="CA402" s="15"/>
      <c r="CC402" s="15"/>
      <c r="CD402" s="15"/>
      <c r="CF402" s="15"/>
      <c r="CG402" s="15"/>
      <c r="CI402" s="15"/>
      <c r="CJ402" s="15"/>
      <c r="CL402" s="15"/>
      <c r="CM402" s="15"/>
      <c r="CO402" s="15"/>
      <c r="CP402" s="15"/>
      <c r="CR402" s="15"/>
      <c r="CS402" s="15"/>
      <c r="CU402" s="15"/>
      <c r="CV402" s="15"/>
      <c r="CX402" s="15"/>
      <c r="CY402" s="15"/>
      <c r="DA402" s="15"/>
      <c r="DC402" s="15"/>
      <c r="DE402" s="15"/>
      <c r="DG402" s="15"/>
      <c r="DI402" s="15"/>
      <c r="DK402" s="15"/>
      <c r="DM402" s="15"/>
      <c r="DO402" s="15"/>
      <c r="DW402" s="15"/>
      <c r="DY402" s="15"/>
      <c r="EA402" s="15"/>
      <c r="EC402" s="15"/>
      <c r="EE402" s="15"/>
      <c r="EG402" s="15"/>
    </row>
    <row r="403" spans="1:137">
      <c r="A403" s="14">
        <v>9049</v>
      </c>
      <c r="B403" s="15" t="s">
        <v>549</v>
      </c>
      <c r="D403" s="15"/>
      <c r="F403" s="15"/>
      <c r="H403" s="15"/>
      <c r="J403" s="15"/>
      <c r="L403" s="15"/>
      <c r="N403" s="15"/>
      <c r="P403" s="15"/>
      <c r="R403" s="15"/>
      <c r="T403" s="15"/>
      <c r="W403" s="15"/>
      <c r="X403" s="15"/>
      <c r="Z403" s="15"/>
      <c r="AA403" s="15"/>
      <c r="AC403" s="15"/>
      <c r="AD403" s="15"/>
      <c r="AF403" s="15"/>
      <c r="AG403" s="15"/>
      <c r="AI403" s="15"/>
      <c r="AJ403" s="15"/>
      <c r="AL403" s="15"/>
      <c r="AM403" s="15"/>
      <c r="AO403" s="15"/>
      <c r="AP403" s="15"/>
      <c r="AQ403" s="15"/>
      <c r="AS403" s="15"/>
      <c r="AT403" s="15"/>
      <c r="AV403" s="15"/>
      <c r="AW403" s="15"/>
      <c r="AY403" s="15"/>
      <c r="AZ403" s="15" t="s">
        <v>243</v>
      </c>
      <c r="BD403" s="15"/>
      <c r="BF403" s="15"/>
      <c r="BG403" s="15"/>
      <c r="BI403" s="15"/>
      <c r="BJ403" s="15"/>
      <c r="BL403" s="15"/>
      <c r="BM403" s="15"/>
      <c r="BO403" s="15"/>
      <c r="BP403" s="15"/>
      <c r="BR403" s="15"/>
      <c r="BS403" s="15"/>
      <c r="BU403" s="15"/>
      <c r="BW403" s="15"/>
      <c r="BX403" s="15"/>
      <c r="BZ403" s="15"/>
      <c r="CA403" s="15"/>
      <c r="CC403" s="15"/>
      <c r="CD403" s="15"/>
      <c r="CF403" s="15"/>
      <c r="CG403" s="15"/>
      <c r="CI403" s="15"/>
      <c r="CJ403" s="15"/>
      <c r="CL403" s="15"/>
      <c r="CM403" s="15"/>
      <c r="CO403" s="15"/>
      <c r="CP403" s="15"/>
      <c r="CR403" s="15"/>
      <c r="CS403" s="15"/>
      <c r="CU403" s="15"/>
      <c r="CV403" s="15"/>
      <c r="CX403" s="15"/>
      <c r="CY403" s="15"/>
      <c r="DA403" s="15"/>
      <c r="DC403" s="15"/>
      <c r="DE403" s="15"/>
      <c r="DG403" s="15"/>
      <c r="DI403" s="15"/>
      <c r="DK403" s="15"/>
      <c r="DM403" s="15"/>
      <c r="DO403" s="15"/>
      <c r="DW403" s="15"/>
      <c r="DY403" s="15"/>
      <c r="EA403" s="15"/>
      <c r="EC403" s="15"/>
      <c r="EE403" s="15"/>
      <c r="EG403" s="15"/>
    </row>
    <row r="404" spans="1:137">
      <c r="A404" s="14">
        <v>9050</v>
      </c>
      <c r="B404" s="15" t="s">
        <v>550</v>
      </c>
      <c r="D404" s="15"/>
      <c r="F404" s="15"/>
      <c r="H404" s="15"/>
      <c r="J404" s="15"/>
      <c r="L404" s="15"/>
      <c r="N404" s="15"/>
      <c r="P404" s="15"/>
      <c r="R404" s="15"/>
      <c r="T404" s="15"/>
      <c r="W404" s="15"/>
      <c r="X404" s="15"/>
      <c r="Z404" s="15"/>
      <c r="AA404" s="15"/>
      <c r="AC404" s="15"/>
      <c r="AD404" s="15"/>
      <c r="AF404" s="15"/>
      <c r="AG404" s="15"/>
      <c r="AI404" s="15"/>
      <c r="AJ404" s="15"/>
      <c r="AL404" s="15"/>
      <c r="AM404" s="15"/>
      <c r="AO404" s="15"/>
      <c r="AP404" s="15"/>
      <c r="AQ404" s="15"/>
      <c r="AS404" s="15"/>
      <c r="AT404" s="15"/>
      <c r="AV404" s="15"/>
      <c r="AW404" s="15"/>
      <c r="AY404" s="15"/>
      <c r="AZ404" s="15" t="s">
        <v>243</v>
      </c>
      <c r="BD404" s="15"/>
      <c r="BF404" s="15"/>
      <c r="BG404" s="15"/>
      <c r="BI404" s="15"/>
      <c r="BJ404" s="15"/>
      <c r="BL404" s="15"/>
      <c r="BM404" s="15"/>
      <c r="BO404" s="15"/>
      <c r="BP404" s="15"/>
      <c r="BR404" s="15"/>
      <c r="BS404" s="15"/>
      <c r="BU404" s="15"/>
      <c r="BW404" s="15"/>
      <c r="BX404" s="15"/>
      <c r="BZ404" s="15"/>
      <c r="CA404" s="15"/>
      <c r="CC404" s="15"/>
      <c r="CD404" s="15"/>
      <c r="CF404" s="15"/>
      <c r="CG404" s="15"/>
      <c r="CI404" s="15"/>
      <c r="CJ404" s="15"/>
      <c r="CL404" s="15"/>
      <c r="CM404" s="15"/>
      <c r="CO404" s="15"/>
      <c r="CP404" s="15"/>
      <c r="CR404" s="15"/>
      <c r="CS404" s="15"/>
      <c r="CU404" s="15"/>
      <c r="CV404" s="15"/>
      <c r="CX404" s="15"/>
      <c r="CY404" s="15"/>
      <c r="DA404" s="15"/>
      <c r="DC404" s="15"/>
      <c r="DE404" s="15"/>
      <c r="DG404" s="15"/>
      <c r="DI404" s="15"/>
      <c r="DK404" s="15"/>
      <c r="DM404" s="15"/>
      <c r="DO404" s="15"/>
      <c r="DW404" s="15"/>
      <c r="DY404" s="15"/>
      <c r="EA404" s="15"/>
      <c r="EC404" s="15"/>
      <c r="EE404" s="15"/>
      <c r="EG404" s="15"/>
    </row>
    <row r="405" spans="1:137">
      <c r="A405" s="14">
        <v>9051</v>
      </c>
      <c r="B405" s="15" t="s">
        <v>551</v>
      </c>
      <c r="D405" s="15"/>
      <c r="F405" s="15"/>
      <c r="H405" s="15"/>
      <c r="J405" s="15"/>
      <c r="L405" s="15"/>
      <c r="N405" s="15"/>
      <c r="P405" s="15"/>
      <c r="R405" s="15"/>
      <c r="T405" s="15"/>
      <c r="W405" s="15"/>
      <c r="X405" s="15"/>
      <c r="Z405" s="15"/>
      <c r="AA405" s="15"/>
      <c r="AC405" s="15"/>
      <c r="AD405" s="15"/>
      <c r="AF405" s="15"/>
      <c r="AG405" s="15"/>
      <c r="AI405" s="15"/>
      <c r="AJ405" s="15"/>
      <c r="AL405" s="15"/>
      <c r="AM405" s="15"/>
      <c r="AO405" s="15"/>
      <c r="AP405" s="15"/>
      <c r="AQ405" s="15"/>
      <c r="AS405" s="15"/>
      <c r="AT405" s="15"/>
      <c r="AV405" s="15"/>
      <c r="AW405" s="15"/>
      <c r="AY405" s="15"/>
      <c r="AZ405" s="15" t="s">
        <v>243</v>
      </c>
      <c r="BD405" s="15"/>
      <c r="BF405" s="15"/>
      <c r="BG405" s="15"/>
      <c r="BI405" s="15"/>
      <c r="BJ405" s="15"/>
      <c r="BL405" s="15"/>
      <c r="BM405" s="15"/>
      <c r="BO405" s="15"/>
      <c r="BP405" s="15"/>
      <c r="BR405" s="15"/>
      <c r="BS405" s="15"/>
      <c r="BU405" s="15"/>
      <c r="BW405" s="15"/>
      <c r="BX405" s="15"/>
      <c r="BZ405" s="15"/>
      <c r="CA405" s="15"/>
      <c r="CC405" s="15"/>
      <c r="CD405" s="15"/>
      <c r="CF405" s="15"/>
      <c r="CG405" s="15"/>
      <c r="CI405" s="15"/>
      <c r="CJ405" s="15"/>
      <c r="CL405" s="15"/>
      <c r="CM405" s="15"/>
      <c r="CO405" s="15"/>
      <c r="CP405" s="15"/>
      <c r="CR405" s="15"/>
      <c r="CS405" s="15"/>
      <c r="CU405" s="15"/>
      <c r="CV405" s="15"/>
      <c r="CX405" s="15"/>
      <c r="CY405" s="15"/>
      <c r="DA405" s="15"/>
      <c r="DC405" s="15"/>
      <c r="DE405" s="15"/>
      <c r="DG405" s="15"/>
      <c r="DI405" s="15"/>
      <c r="DK405" s="15"/>
      <c r="DM405" s="15"/>
      <c r="DO405" s="15"/>
      <c r="DW405" s="15"/>
      <c r="DY405" s="15"/>
      <c r="EA405" s="15"/>
      <c r="EC405" s="15"/>
      <c r="EE405" s="15"/>
      <c r="EG405" s="15"/>
    </row>
    <row r="406" spans="1:137">
      <c r="B406" s="15"/>
      <c r="D406" s="15"/>
      <c r="F406" s="15"/>
      <c r="H406" s="15"/>
      <c r="J406" s="15"/>
      <c r="L406" s="15"/>
      <c r="N406" s="15"/>
      <c r="P406" s="15"/>
      <c r="R406" s="15"/>
      <c r="T406" s="15"/>
      <c r="W406" s="15"/>
      <c r="X406" s="15"/>
      <c r="Z406" s="15"/>
      <c r="AA406" s="15"/>
      <c r="AC406" s="15"/>
      <c r="AD406" s="15"/>
      <c r="AF406" s="15"/>
      <c r="AG406" s="15"/>
      <c r="AI406" s="15"/>
      <c r="AJ406" s="15"/>
      <c r="AL406" s="15"/>
      <c r="AM406" s="15"/>
      <c r="AO406" s="15"/>
      <c r="AP406" s="15"/>
      <c r="AQ406" s="15"/>
      <c r="AS406" s="15"/>
      <c r="AT406" s="15"/>
      <c r="AV406" s="15"/>
      <c r="AW406" s="15"/>
      <c r="AY406" s="15"/>
      <c r="AZ406" s="15"/>
      <c r="BB406" s="15"/>
      <c r="BF406" s="15"/>
      <c r="BG406" s="15"/>
      <c r="BI406" s="15"/>
      <c r="BJ406" s="15"/>
      <c r="BL406" s="15"/>
      <c r="BM406" s="15"/>
      <c r="BO406" s="15"/>
      <c r="BP406" s="15"/>
      <c r="BR406" s="15"/>
      <c r="BS406" s="15"/>
      <c r="BU406" s="15"/>
      <c r="BW406" s="15"/>
      <c r="BX406" s="15"/>
      <c r="BZ406" s="15"/>
      <c r="CA406" s="15"/>
      <c r="CC406" s="15"/>
      <c r="CD406" s="15"/>
      <c r="CF406" s="15"/>
      <c r="CG406" s="15"/>
      <c r="CI406" s="15"/>
      <c r="CJ406" s="15"/>
      <c r="CL406" s="15"/>
      <c r="CM406" s="15"/>
      <c r="CO406" s="15"/>
      <c r="CP406" s="15"/>
      <c r="CR406" s="15"/>
      <c r="CS406" s="15"/>
      <c r="CU406" s="15"/>
      <c r="CV406" s="15"/>
      <c r="CX406" s="15"/>
      <c r="CY406" s="15"/>
      <c r="DA406" s="15"/>
      <c r="DC406" s="15"/>
      <c r="DE406" s="15"/>
      <c r="DG406" s="15"/>
      <c r="DI406" s="15"/>
      <c r="DK406" s="15"/>
      <c r="DM406" s="15"/>
      <c r="DO406" s="15"/>
      <c r="DW406" s="15"/>
      <c r="DY406" s="15"/>
      <c r="EA406" s="15"/>
      <c r="EC406" s="15"/>
      <c r="EE406" s="15"/>
      <c r="EG406" s="15"/>
    </row>
    <row r="407" spans="1:137">
      <c r="A407" s="14">
        <v>1</v>
      </c>
      <c r="B407" s="15" t="s">
        <v>552</v>
      </c>
      <c r="D407" s="15"/>
      <c r="F407" s="15"/>
      <c r="H407" s="15"/>
      <c r="J407" s="15"/>
      <c r="L407" s="15"/>
      <c r="N407" s="15"/>
      <c r="P407" s="15"/>
      <c r="R407" s="15"/>
      <c r="T407" s="15"/>
      <c r="W407" s="15"/>
      <c r="X407" s="15"/>
      <c r="Z407" s="15"/>
      <c r="AA407" s="15"/>
      <c r="AC407" s="15"/>
      <c r="AD407" s="15"/>
      <c r="AF407" s="15"/>
      <c r="AG407" s="15"/>
      <c r="AI407" s="15"/>
      <c r="AJ407" s="15"/>
      <c r="AL407" s="15"/>
      <c r="AM407" s="15"/>
      <c r="AO407" s="15"/>
      <c r="AP407" s="15"/>
      <c r="AQ407" s="15"/>
      <c r="AS407" s="15"/>
      <c r="AT407" s="15"/>
      <c r="AV407" s="15"/>
      <c r="AW407" s="15"/>
      <c r="AY407" s="15"/>
      <c r="AZ407" s="15"/>
      <c r="BB407" s="15"/>
      <c r="BF407" s="15"/>
      <c r="BG407" s="15"/>
      <c r="BI407" s="15"/>
      <c r="BJ407" s="15"/>
      <c r="BL407" s="15"/>
      <c r="BM407" s="15"/>
      <c r="BO407" s="15"/>
      <c r="BP407" s="15"/>
      <c r="BR407" s="15"/>
      <c r="BS407" s="15"/>
      <c r="BU407" s="15"/>
      <c r="BW407" s="15"/>
      <c r="BX407" s="15"/>
      <c r="BZ407" s="15"/>
      <c r="CA407" s="15"/>
      <c r="CC407" s="15"/>
      <c r="CD407" s="15"/>
      <c r="CF407" s="15"/>
      <c r="CG407" s="15"/>
      <c r="CI407" s="15"/>
      <c r="CJ407" s="15"/>
      <c r="CL407" s="15"/>
      <c r="CM407" s="15"/>
      <c r="CO407" s="15"/>
      <c r="CP407" s="15"/>
      <c r="CR407" s="15"/>
      <c r="CS407" s="15"/>
      <c r="CU407" s="15"/>
      <c r="CV407" s="15"/>
      <c r="CX407" s="15"/>
      <c r="CY407" s="15"/>
      <c r="DA407" s="15"/>
      <c r="DC407" s="15"/>
      <c r="DE407" s="15"/>
      <c r="DG407" s="15"/>
      <c r="DI407" s="15"/>
      <c r="DK407" s="15"/>
      <c r="DM407" s="15"/>
      <c r="DO407" s="15"/>
      <c r="DW407" s="15"/>
      <c r="DY407" s="15"/>
      <c r="EA407" s="15"/>
      <c r="EC407" s="15"/>
      <c r="EE407" s="15"/>
      <c r="EG407" s="15"/>
    </row>
    <row r="408" spans="1:137">
      <c r="A408" s="14">
        <v>2</v>
      </c>
      <c r="B408" s="15" t="s">
        <v>553</v>
      </c>
      <c r="D408" s="15"/>
      <c r="F408" s="15"/>
      <c r="H408" s="15"/>
      <c r="J408" s="15"/>
      <c r="L408" s="15"/>
      <c r="N408" s="15"/>
      <c r="P408" s="15"/>
      <c r="R408" s="15"/>
      <c r="T408" s="15"/>
      <c r="W408" s="15"/>
      <c r="X408" s="15"/>
      <c r="Z408" s="15"/>
      <c r="AA408" s="15"/>
      <c r="AC408" s="15"/>
      <c r="AD408" s="15"/>
      <c r="AF408" s="15"/>
      <c r="AG408" s="15"/>
      <c r="AI408" s="15"/>
      <c r="AJ408" s="15"/>
      <c r="AL408" s="15"/>
      <c r="AM408" s="15"/>
      <c r="AO408" s="15"/>
      <c r="AP408" s="15"/>
      <c r="AQ408" s="15"/>
      <c r="AS408" s="15"/>
      <c r="AT408" s="15"/>
      <c r="AV408" s="15"/>
      <c r="AW408" s="15"/>
      <c r="AY408" s="15"/>
      <c r="AZ408" s="15"/>
      <c r="BB408" s="15"/>
      <c r="BF408" s="15"/>
      <c r="BG408" s="15"/>
      <c r="BI408" s="15"/>
      <c r="BJ408" s="15"/>
      <c r="BL408" s="15"/>
      <c r="BM408" s="15"/>
      <c r="BO408" s="15"/>
      <c r="BP408" s="15"/>
      <c r="BR408" s="15"/>
      <c r="BS408" s="15"/>
      <c r="BU408" s="15"/>
      <c r="BW408" s="15"/>
      <c r="BX408" s="15"/>
      <c r="BZ408" s="15"/>
      <c r="CA408" s="15"/>
      <c r="CC408" s="15"/>
      <c r="CD408" s="15"/>
      <c r="CF408" s="15"/>
      <c r="CG408" s="15"/>
      <c r="CI408" s="15"/>
      <c r="CJ408" s="15"/>
      <c r="CL408" s="15"/>
      <c r="CM408" s="15"/>
      <c r="CO408" s="15"/>
      <c r="CP408" s="15"/>
      <c r="CR408" s="15"/>
      <c r="CS408" s="15"/>
      <c r="CU408" s="15"/>
      <c r="CV408" s="15"/>
      <c r="CX408" s="15"/>
      <c r="CY408" s="15"/>
      <c r="DA408" s="15"/>
      <c r="DC408" s="15"/>
      <c r="DE408" s="15"/>
      <c r="DG408" s="15"/>
      <c r="DI408" s="15"/>
      <c r="DK408" s="15"/>
      <c r="DM408" s="15"/>
      <c r="DO408" s="15"/>
      <c r="DW408" s="15"/>
      <c r="DY408" s="15"/>
      <c r="EA408" s="15"/>
      <c r="EC408" s="15"/>
      <c r="EE408" s="15"/>
      <c r="EG408" s="15"/>
    </row>
    <row r="409" spans="1:137">
      <c r="A409" s="14">
        <v>3</v>
      </c>
      <c r="B409" s="15" t="s">
        <v>554</v>
      </c>
      <c r="D409" s="15"/>
      <c r="F409" s="15"/>
      <c r="H409" s="15"/>
      <c r="J409" s="15"/>
      <c r="L409" s="15"/>
      <c r="N409" s="15"/>
      <c r="P409" s="15"/>
      <c r="R409" s="15"/>
      <c r="T409" s="15"/>
      <c r="W409" s="15"/>
      <c r="X409" s="15"/>
      <c r="Z409" s="15"/>
      <c r="AA409" s="15"/>
      <c r="AC409" s="15"/>
      <c r="AD409" s="15"/>
      <c r="AF409" s="15"/>
      <c r="AG409" s="15"/>
      <c r="AI409" s="15"/>
      <c r="AJ409" s="15"/>
      <c r="AL409" s="15"/>
      <c r="AM409" s="15"/>
      <c r="AO409" s="15"/>
      <c r="AP409" s="15"/>
      <c r="AQ409" s="15"/>
      <c r="AS409" s="15"/>
      <c r="AT409" s="15"/>
      <c r="AV409" s="15"/>
      <c r="AW409" s="15"/>
      <c r="AY409" s="15"/>
      <c r="AZ409" s="15"/>
      <c r="BB409" s="15"/>
      <c r="BF409" s="15"/>
      <c r="BG409" s="15"/>
      <c r="BI409" s="15"/>
      <c r="BJ409" s="15"/>
      <c r="BL409" s="15"/>
      <c r="BM409" s="15"/>
      <c r="BO409" s="15"/>
      <c r="BP409" s="15"/>
      <c r="BR409" s="15"/>
      <c r="BS409" s="15"/>
      <c r="BU409" s="15"/>
      <c r="BW409" s="15"/>
      <c r="BX409" s="15"/>
      <c r="BZ409" s="15"/>
      <c r="CA409" s="15"/>
      <c r="CC409" s="15"/>
      <c r="CD409" s="15"/>
      <c r="CF409" s="15"/>
      <c r="CG409" s="15"/>
      <c r="CI409" s="15"/>
      <c r="CJ409" s="15"/>
      <c r="CL409" s="15"/>
      <c r="CM409" s="15"/>
      <c r="CO409" s="15"/>
      <c r="CP409" s="15"/>
      <c r="CR409" s="15"/>
      <c r="CS409" s="15"/>
      <c r="CU409" s="15"/>
      <c r="CV409" s="15"/>
      <c r="CX409" s="15"/>
      <c r="CY409" s="15"/>
      <c r="DA409" s="15"/>
      <c r="DC409" s="15"/>
      <c r="DE409" s="15"/>
      <c r="DG409" s="15"/>
      <c r="DI409" s="15"/>
      <c r="DK409" s="15"/>
      <c r="DM409" s="15"/>
      <c r="DO409" s="15"/>
      <c r="DW409" s="15"/>
      <c r="DY409" s="15"/>
      <c r="EA409" s="15"/>
      <c r="EC409" s="15"/>
      <c r="EE409" s="15"/>
      <c r="EG409" s="15"/>
    </row>
    <row r="410" spans="1:137">
      <c r="A410" s="14">
        <v>4</v>
      </c>
      <c r="B410" s="15" t="s">
        <v>555</v>
      </c>
      <c r="D410" s="15"/>
      <c r="F410" s="15"/>
      <c r="H410" s="15"/>
      <c r="J410" s="15"/>
      <c r="L410" s="15"/>
      <c r="N410" s="15"/>
      <c r="P410" s="15"/>
      <c r="R410" s="15"/>
      <c r="T410" s="15"/>
      <c r="W410" s="15"/>
      <c r="X410" s="15"/>
      <c r="Z410" s="15"/>
      <c r="AA410" s="15"/>
      <c r="AC410" s="15"/>
      <c r="AD410" s="15"/>
      <c r="AF410" s="15"/>
      <c r="AG410" s="15"/>
      <c r="AI410" s="15"/>
      <c r="AJ410" s="15"/>
      <c r="AL410" s="15"/>
      <c r="AM410" s="15"/>
      <c r="AO410" s="15"/>
      <c r="AP410" s="15"/>
      <c r="AQ410" s="15"/>
      <c r="AS410" s="15"/>
      <c r="AT410" s="15"/>
      <c r="AV410" s="15"/>
      <c r="AW410" s="15"/>
      <c r="AY410" s="15"/>
      <c r="AZ410" s="15"/>
      <c r="BB410" s="15"/>
      <c r="BF410" s="15"/>
      <c r="BG410" s="15"/>
      <c r="BI410" s="15"/>
      <c r="BJ410" s="15"/>
      <c r="BL410" s="15"/>
      <c r="BM410" s="15"/>
      <c r="BO410" s="15"/>
      <c r="BP410" s="15"/>
      <c r="BR410" s="15"/>
      <c r="BS410" s="15"/>
      <c r="BU410" s="15"/>
      <c r="BW410" s="15"/>
      <c r="BX410" s="15"/>
      <c r="BZ410" s="15"/>
      <c r="CA410" s="15"/>
      <c r="CC410" s="15"/>
      <c r="CD410" s="15"/>
      <c r="CF410" s="15"/>
      <c r="CG410" s="15"/>
      <c r="CI410" s="15"/>
      <c r="CJ410" s="15"/>
      <c r="CL410" s="15"/>
      <c r="CM410" s="15"/>
      <c r="CO410" s="15"/>
      <c r="CP410" s="15"/>
      <c r="CR410" s="15"/>
      <c r="CS410" s="15"/>
      <c r="CU410" s="15"/>
      <c r="CV410" s="15"/>
      <c r="CX410" s="15"/>
      <c r="CY410" s="15"/>
      <c r="DA410" s="15"/>
      <c r="DC410" s="15"/>
      <c r="DE410" s="15"/>
      <c r="DG410" s="15"/>
      <c r="DI410" s="15"/>
      <c r="DK410" s="15"/>
      <c r="DM410" s="15"/>
      <c r="DO410" s="15"/>
      <c r="DW410" s="15"/>
      <c r="DY410" s="15"/>
      <c r="EA410" s="15"/>
      <c r="EC410" s="15"/>
      <c r="EE410" s="15"/>
      <c r="EG410" s="15"/>
    </row>
    <row r="411" spans="1:137">
      <c r="A411" s="14">
        <v>5</v>
      </c>
      <c r="B411" s="15" t="s">
        <v>556</v>
      </c>
      <c r="D411" s="15"/>
      <c r="F411" s="15"/>
      <c r="H411" s="15"/>
      <c r="J411" s="15"/>
      <c r="L411" s="15"/>
      <c r="N411" s="15"/>
      <c r="P411" s="15"/>
      <c r="R411" s="15"/>
      <c r="T411" s="15"/>
      <c r="W411" s="15"/>
      <c r="X411" s="15"/>
      <c r="Z411" s="15"/>
      <c r="AA411" s="15"/>
      <c r="AC411" s="15"/>
      <c r="AD411" s="15"/>
      <c r="AF411" s="15"/>
      <c r="AG411" s="15"/>
      <c r="AI411" s="15"/>
      <c r="AJ411" s="15"/>
      <c r="AL411" s="15"/>
      <c r="AM411" s="15"/>
      <c r="AO411" s="15"/>
      <c r="AP411" s="15"/>
      <c r="AQ411" s="15"/>
      <c r="AS411" s="15"/>
      <c r="AT411" s="15"/>
      <c r="AV411" s="15"/>
      <c r="AW411" s="15"/>
      <c r="AY411" s="15"/>
      <c r="AZ411" s="15"/>
      <c r="BB411" s="15"/>
      <c r="BF411" s="15"/>
      <c r="BG411" s="15"/>
      <c r="BI411" s="15"/>
      <c r="BJ411" s="15"/>
      <c r="BL411" s="15"/>
      <c r="BM411" s="15"/>
      <c r="BO411" s="15"/>
      <c r="BP411" s="15"/>
      <c r="BR411" s="15"/>
      <c r="BS411" s="15"/>
      <c r="BU411" s="15"/>
      <c r="BW411" s="15"/>
      <c r="BX411" s="15"/>
      <c r="BZ411" s="15"/>
      <c r="CA411" s="15"/>
      <c r="CC411" s="15"/>
      <c r="CD411" s="15"/>
      <c r="CF411" s="15"/>
      <c r="CG411" s="15"/>
      <c r="CI411" s="15"/>
      <c r="CJ411" s="15"/>
      <c r="CL411" s="15"/>
      <c r="CM411" s="15"/>
      <c r="CO411" s="15"/>
      <c r="CP411" s="15"/>
      <c r="CR411" s="15"/>
      <c r="CS411" s="15"/>
      <c r="CU411" s="15"/>
      <c r="CV411" s="15"/>
      <c r="CX411" s="15"/>
      <c r="CY411" s="15"/>
      <c r="DA411" s="15"/>
      <c r="DC411" s="15"/>
      <c r="DE411" s="15"/>
      <c r="DG411" s="15"/>
      <c r="DI411" s="15"/>
      <c r="DK411" s="15"/>
      <c r="DM411" s="15"/>
      <c r="DO411" s="15"/>
      <c r="DW411" s="15"/>
      <c r="DY411" s="15"/>
      <c r="EA411" s="15"/>
      <c r="EC411" s="15"/>
      <c r="EE411" s="15"/>
      <c r="EG411" s="15"/>
    </row>
    <row r="412" spans="1:137">
      <c r="A412" s="14">
        <v>7</v>
      </c>
      <c r="B412" s="15" t="s">
        <v>557</v>
      </c>
      <c r="D412" s="15"/>
      <c r="F412" s="15"/>
      <c r="H412" s="15"/>
      <c r="J412" s="15"/>
      <c r="L412" s="15"/>
      <c r="N412" s="15"/>
      <c r="P412" s="15"/>
      <c r="R412" s="15"/>
      <c r="T412" s="15"/>
      <c r="W412" s="15"/>
      <c r="X412" s="15"/>
      <c r="Z412" s="15"/>
      <c r="AA412" s="15"/>
      <c r="AC412" s="15"/>
      <c r="AD412" s="15"/>
      <c r="AF412" s="15"/>
      <c r="AG412" s="15"/>
      <c r="AI412" s="15"/>
      <c r="AJ412" s="15"/>
      <c r="AL412" s="15"/>
      <c r="AM412" s="15"/>
      <c r="AO412" s="15"/>
      <c r="AP412" s="15"/>
      <c r="AQ412" s="15"/>
      <c r="AS412" s="15"/>
      <c r="AT412" s="15"/>
      <c r="AV412" s="15"/>
      <c r="AW412" s="15"/>
      <c r="AY412" s="15"/>
      <c r="AZ412" s="15"/>
      <c r="BB412" s="15"/>
      <c r="BF412" s="15"/>
      <c r="BG412" s="15"/>
      <c r="BI412" s="15"/>
      <c r="BJ412" s="15"/>
      <c r="BL412" s="15"/>
      <c r="BM412" s="15"/>
      <c r="BO412" s="15"/>
      <c r="BP412" s="15"/>
      <c r="BR412" s="15"/>
      <c r="BS412" s="15"/>
      <c r="BU412" s="15"/>
      <c r="BW412" s="15"/>
      <c r="BX412" s="15"/>
      <c r="BZ412" s="15"/>
      <c r="CA412" s="15"/>
      <c r="CC412" s="15"/>
      <c r="CD412" s="15"/>
      <c r="CF412" s="15"/>
      <c r="CG412" s="15"/>
      <c r="CI412" s="15"/>
      <c r="CJ412" s="15"/>
      <c r="CL412" s="15"/>
      <c r="CM412" s="15"/>
      <c r="CO412" s="15"/>
      <c r="CP412" s="15"/>
      <c r="CR412" s="15"/>
      <c r="CS412" s="15"/>
      <c r="CU412" s="15"/>
      <c r="CV412" s="15"/>
      <c r="CX412" s="15"/>
      <c r="CY412" s="15"/>
      <c r="DA412" s="15"/>
      <c r="DC412" s="15"/>
      <c r="DE412" s="15"/>
      <c r="DG412" s="15"/>
      <c r="DI412" s="15"/>
      <c r="DK412" s="15"/>
      <c r="DM412" s="15"/>
      <c r="DO412" s="15"/>
      <c r="DW412" s="15"/>
      <c r="DY412" s="15"/>
      <c r="EA412" s="15"/>
      <c r="EC412" s="15"/>
      <c r="EE412" s="15"/>
      <c r="EG412" s="15"/>
    </row>
    <row r="413" spans="1:137">
      <c r="A413" s="14">
        <v>8</v>
      </c>
      <c r="B413" s="15" t="s">
        <v>558</v>
      </c>
      <c r="D413" s="15"/>
      <c r="F413" s="15"/>
      <c r="H413" s="15"/>
      <c r="J413" s="15"/>
      <c r="L413" s="15"/>
      <c r="N413" s="15"/>
      <c r="P413" s="15"/>
      <c r="R413" s="15"/>
      <c r="T413" s="15"/>
      <c r="W413" s="15"/>
      <c r="X413" s="15"/>
      <c r="Z413" s="15"/>
      <c r="AA413" s="15"/>
      <c r="AC413" s="15"/>
      <c r="AD413" s="15"/>
      <c r="AF413" s="15"/>
      <c r="AG413" s="15"/>
      <c r="AI413" s="15"/>
      <c r="AJ413" s="15"/>
      <c r="AL413" s="15"/>
      <c r="AM413" s="15"/>
      <c r="AO413" s="15"/>
      <c r="AP413" s="15"/>
      <c r="AQ413" s="15"/>
      <c r="AS413" s="15"/>
      <c r="AT413" s="15"/>
      <c r="AV413" s="15"/>
      <c r="AW413" s="15"/>
      <c r="AY413" s="15"/>
      <c r="AZ413" s="15"/>
      <c r="BB413" s="15"/>
      <c r="BF413" s="15"/>
      <c r="BG413" s="15"/>
      <c r="BI413" s="15"/>
      <c r="BJ413" s="15"/>
      <c r="BL413" s="15"/>
      <c r="BM413" s="15"/>
      <c r="BO413" s="15"/>
      <c r="BP413" s="15"/>
      <c r="BR413" s="15"/>
      <c r="BS413" s="15"/>
      <c r="BU413" s="15"/>
      <c r="BW413" s="15"/>
      <c r="BX413" s="15"/>
      <c r="BZ413" s="15"/>
      <c r="CA413" s="15"/>
      <c r="CC413" s="15"/>
      <c r="CD413" s="15"/>
      <c r="CF413" s="15"/>
      <c r="CG413" s="15"/>
      <c r="CI413" s="15"/>
      <c r="CJ413" s="15"/>
      <c r="CL413" s="15"/>
      <c r="CM413" s="15"/>
      <c r="CO413" s="15"/>
      <c r="CP413" s="15"/>
      <c r="CR413" s="15"/>
      <c r="CS413" s="15"/>
      <c r="CU413" s="15"/>
      <c r="CV413" s="15"/>
      <c r="CX413" s="15"/>
      <c r="CY413" s="15"/>
      <c r="DA413" s="15"/>
      <c r="DC413" s="15"/>
      <c r="DE413" s="15"/>
      <c r="DG413" s="15"/>
      <c r="DI413" s="15"/>
      <c r="DK413" s="15"/>
      <c r="DM413" s="15"/>
      <c r="DO413" s="15"/>
      <c r="DW413" s="15"/>
      <c r="DY413" s="15"/>
      <c r="EA413" s="15"/>
      <c r="EC413" s="15"/>
      <c r="EE413" s="15"/>
      <c r="EG413" s="15"/>
    </row>
    <row r="414" spans="1:137">
      <c r="A414" s="14">
        <v>9</v>
      </c>
      <c r="B414" s="15" t="s">
        <v>559</v>
      </c>
      <c r="D414" s="15"/>
      <c r="F414" s="15"/>
      <c r="H414" s="15"/>
      <c r="J414" s="15"/>
      <c r="L414" s="15"/>
      <c r="N414" s="15"/>
      <c r="P414" s="15"/>
      <c r="R414" s="15"/>
      <c r="T414" s="15"/>
      <c r="W414" s="15"/>
      <c r="X414" s="15"/>
      <c r="Z414" s="15"/>
      <c r="AA414" s="15"/>
      <c r="AC414" s="15"/>
      <c r="AD414" s="15"/>
      <c r="AF414" s="15"/>
      <c r="AG414" s="15"/>
      <c r="AI414" s="15"/>
      <c r="AJ414" s="15"/>
      <c r="AL414" s="15"/>
      <c r="AM414" s="15"/>
      <c r="AO414" s="15"/>
      <c r="AP414" s="15"/>
      <c r="AQ414" s="15"/>
      <c r="AS414" s="15"/>
      <c r="AT414" s="15"/>
      <c r="AV414" s="15"/>
      <c r="AW414" s="15"/>
      <c r="AY414" s="15"/>
      <c r="AZ414" s="15"/>
      <c r="BB414" s="15"/>
      <c r="BF414" s="15"/>
      <c r="BG414" s="15"/>
      <c r="BI414" s="15"/>
      <c r="BJ414" s="15"/>
      <c r="BL414" s="15"/>
      <c r="BM414" s="15"/>
      <c r="BO414" s="15"/>
      <c r="BP414" s="15"/>
      <c r="BR414" s="15"/>
      <c r="BS414" s="15"/>
      <c r="BU414" s="15"/>
      <c r="BW414" s="15"/>
      <c r="BX414" s="15"/>
      <c r="BZ414" s="15"/>
      <c r="CA414" s="15"/>
      <c r="CC414" s="15"/>
      <c r="CD414" s="15"/>
      <c r="CF414" s="15"/>
      <c r="CG414" s="15"/>
      <c r="CI414" s="15"/>
      <c r="CJ414" s="15"/>
      <c r="CL414" s="15"/>
      <c r="CM414" s="15"/>
      <c r="CO414" s="15"/>
      <c r="CP414" s="15"/>
      <c r="CR414" s="15"/>
      <c r="CS414" s="15"/>
      <c r="CU414" s="15"/>
      <c r="CV414" s="15"/>
      <c r="CX414" s="15"/>
      <c r="CY414" s="15"/>
      <c r="DA414" s="15"/>
      <c r="DC414" s="15"/>
      <c r="DE414" s="15"/>
      <c r="DG414" s="15"/>
      <c r="DI414" s="15"/>
      <c r="DK414" s="15"/>
      <c r="DM414" s="15"/>
      <c r="DO414" s="15"/>
      <c r="DW414" s="15"/>
      <c r="DY414" s="15"/>
      <c r="EA414" s="15"/>
      <c r="EC414" s="15"/>
      <c r="EE414" s="15"/>
      <c r="EG414" s="15"/>
    </row>
    <row r="415" spans="1:137">
      <c r="A415" s="14">
        <v>10</v>
      </c>
      <c r="B415" s="15" t="s">
        <v>560</v>
      </c>
      <c r="D415" s="15"/>
      <c r="F415" s="15"/>
      <c r="H415" s="15"/>
      <c r="J415" s="15"/>
      <c r="L415" s="15"/>
      <c r="N415" s="15"/>
      <c r="P415" s="15"/>
      <c r="R415" s="15"/>
      <c r="T415" s="15"/>
      <c r="W415" s="15"/>
      <c r="X415" s="15"/>
      <c r="Z415" s="15"/>
      <c r="AA415" s="15"/>
      <c r="AC415" s="15"/>
      <c r="AD415" s="15"/>
      <c r="AF415" s="15"/>
      <c r="AG415" s="15"/>
      <c r="AI415" s="15"/>
      <c r="AJ415" s="15"/>
      <c r="AL415" s="15"/>
      <c r="AM415" s="15"/>
      <c r="AO415" s="15"/>
      <c r="AP415" s="15"/>
      <c r="AQ415" s="15"/>
      <c r="AS415" s="15"/>
      <c r="AT415" s="15"/>
      <c r="AV415" s="15"/>
      <c r="AW415" s="15"/>
      <c r="AY415" s="15"/>
      <c r="AZ415" s="15"/>
      <c r="BB415" s="15"/>
      <c r="BF415" s="15"/>
      <c r="BG415" s="15"/>
      <c r="BI415" s="15"/>
      <c r="BJ415" s="15"/>
      <c r="BL415" s="15"/>
      <c r="BM415" s="15"/>
      <c r="BO415" s="15"/>
      <c r="BP415" s="15"/>
      <c r="BR415" s="15"/>
      <c r="BS415" s="15"/>
      <c r="BU415" s="15"/>
      <c r="BW415" s="15"/>
      <c r="BX415" s="15"/>
      <c r="BZ415" s="15"/>
      <c r="CA415" s="15"/>
      <c r="CC415" s="15"/>
      <c r="CD415" s="15"/>
      <c r="CF415" s="15"/>
      <c r="CG415" s="15"/>
      <c r="CI415" s="15"/>
      <c r="CJ415" s="15"/>
      <c r="CL415" s="15"/>
      <c r="CM415" s="15"/>
      <c r="CO415" s="15"/>
      <c r="CP415" s="15"/>
      <c r="CR415" s="15"/>
      <c r="CS415" s="15"/>
      <c r="CU415" s="15"/>
      <c r="CV415" s="15"/>
      <c r="CX415" s="15"/>
      <c r="CY415" s="15"/>
      <c r="DA415" s="15"/>
      <c r="DC415" s="15"/>
      <c r="DE415" s="15"/>
      <c r="DG415" s="15"/>
      <c r="DI415" s="15"/>
      <c r="DK415" s="15"/>
      <c r="DM415" s="15"/>
      <c r="DO415" s="15"/>
      <c r="DW415" s="15"/>
      <c r="DY415" s="15"/>
      <c r="EA415" s="15"/>
      <c r="EC415" s="15"/>
      <c r="EE415" s="15"/>
      <c r="EG415" s="15"/>
    </row>
    <row r="416" spans="1:137">
      <c r="A416" s="14">
        <v>11</v>
      </c>
      <c r="B416" s="15" t="s">
        <v>561</v>
      </c>
      <c r="D416" s="15"/>
      <c r="F416" s="15"/>
      <c r="H416" s="15"/>
      <c r="J416" s="15"/>
      <c r="L416" s="15"/>
      <c r="N416" s="15"/>
      <c r="P416" s="15"/>
      <c r="R416" s="15"/>
      <c r="T416" s="15"/>
      <c r="W416" s="15"/>
      <c r="X416" s="15"/>
      <c r="Z416" s="15"/>
      <c r="AA416" s="15"/>
      <c r="AC416" s="15"/>
      <c r="AD416" s="15"/>
      <c r="AF416" s="15"/>
      <c r="AG416" s="15"/>
      <c r="AI416" s="15"/>
      <c r="AJ416" s="15"/>
      <c r="AL416" s="15"/>
      <c r="AM416" s="15"/>
      <c r="AO416" s="15"/>
      <c r="AP416" s="15"/>
      <c r="AQ416" s="15"/>
      <c r="AS416" s="15"/>
      <c r="AT416" s="15"/>
      <c r="AV416" s="15"/>
      <c r="AW416" s="15"/>
      <c r="AY416" s="15"/>
      <c r="AZ416" s="15"/>
      <c r="BB416" s="15"/>
      <c r="BF416" s="15"/>
      <c r="BG416" s="15"/>
      <c r="BI416" s="15"/>
      <c r="BJ416" s="15"/>
      <c r="BL416" s="15"/>
      <c r="BM416" s="15"/>
      <c r="BO416" s="15"/>
      <c r="BP416" s="15"/>
      <c r="BR416" s="15"/>
      <c r="BS416" s="15"/>
      <c r="BU416" s="15"/>
      <c r="BW416" s="15"/>
      <c r="BX416" s="15"/>
      <c r="BZ416" s="15"/>
      <c r="CA416" s="15"/>
      <c r="CC416" s="15"/>
      <c r="CD416" s="15"/>
      <c r="CF416" s="15"/>
      <c r="CG416" s="15"/>
      <c r="CI416" s="15"/>
      <c r="CJ416" s="15"/>
      <c r="CL416" s="15"/>
      <c r="CM416" s="15"/>
      <c r="CO416" s="15"/>
      <c r="CP416" s="15"/>
      <c r="CR416" s="15"/>
      <c r="CS416" s="15"/>
      <c r="CU416" s="15"/>
      <c r="CV416" s="15"/>
      <c r="CX416" s="15"/>
      <c r="CY416" s="15"/>
      <c r="DA416" s="15"/>
      <c r="DC416" s="15"/>
      <c r="DE416" s="15"/>
      <c r="DG416" s="15"/>
      <c r="DI416" s="15"/>
      <c r="DK416" s="15"/>
      <c r="DM416" s="15"/>
      <c r="DO416" s="15"/>
      <c r="DW416" s="15"/>
      <c r="DY416" s="15"/>
      <c r="EA416" s="15"/>
      <c r="EC416" s="15"/>
      <c r="EE416" s="15"/>
      <c r="EG416" s="15"/>
    </row>
    <row r="417" spans="1:137">
      <c r="A417" s="14">
        <v>12</v>
      </c>
      <c r="B417" s="15" t="s">
        <v>562</v>
      </c>
      <c r="D417" s="15"/>
      <c r="F417" s="15"/>
      <c r="H417" s="15"/>
      <c r="J417" s="15"/>
      <c r="L417" s="15"/>
      <c r="N417" s="15"/>
      <c r="P417" s="15"/>
      <c r="R417" s="15"/>
      <c r="T417" s="15"/>
      <c r="W417" s="15"/>
      <c r="X417" s="15"/>
      <c r="Z417" s="15"/>
      <c r="AA417" s="15"/>
      <c r="AC417" s="15"/>
      <c r="AD417" s="15"/>
      <c r="AF417" s="15"/>
      <c r="AG417" s="15"/>
      <c r="AI417" s="15"/>
      <c r="AJ417" s="15"/>
      <c r="AL417" s="15"/>
      <c r="AM417" s="15"/>
      <c r="AO417" s="15"/>
      <c r="AP417" s="15"/>
      <c r="AQ417" s="15"/>
      <c r="AS417" s="15"/>
      <c r="AT417" s="15"/>
      <c r="AV417" s="15"/>
      <c r="AW417" s="15"/>
      <c r="AY417" s="15"/>
      <c r="AZ417" s="15"/>
      <c r="BB417" s="15"/>
      <c r="BF417" s="15"/>
      <c r="BG417" s="15"/>
      <c r="BI417" s="15"/>
      <c r="BJ417" s="15"/>
      <c r="BL417" s="15"/>
      <c r="BM417" s="15"/>
      <c r="BO417" s="15"/>
      <c r="BP417" s="15"/>
      <c r="BR417" s="15"/>
      <c r="BS417" s="15"/>
      <c r="BU417" s="15"/>
      <c r="BW417" s="15"/>
      <c r="BX417" s="15"/>
      <c r="BZ417" s="15"/>
      <c r="CA417" s="15"/>
      <c r="CC417" s="15"/>
      <c r="CD417" s="15"/>
      <c r="CF417" s="15"/>
      <c r="CG417" s="15"/>
      <c r="CI417" s="15"/>
      <c r="CJ417" s="15"/>
      <c r="CL417" s="15"/>
      <c r="CM417" s="15"/>
      <c r="CO417" s="15"/>
      <c r="CP417" s="15"/>
      <c r="CR417" s="15"/>
      <c r="CS417" s="15"/>
      <c r="CU417" s="15"/>
      <c r="CV417" s="15"/>
      <c r="CX417" s="15"/>
      <c r="CY417" s="15"/>
      <c r="DA417" s="15"/>
      <c r="DC417" s="15"/>
      <c r="DE417" s="15"/>
      <c r="DG417" s="15"/>
      <c r="DI417" s="15"/>
      <c r="DK417" s="15"/>
      <c r="DM417" s="15"/>
      <c r="DO417" s="15"/>
      <c r="DW417" s="15"/>
      <c r="DY417" s="15"/>
      <c r="EA417" s="15"/>
      <c r="EC417" s="15"/>
      <c r="EE417" s="15"/>
      <c r="EG417" s="15"/>
    </row>
    <row r="418" spans="1:137">
      <c r="A418" s="14">
        <v>15</v>
      </c>
      <c r="B418" s="15" t="s">
        <v>563</v>
      </c>
      <c r="D418" s="15"/>
      <c r="F418" s="15"/>
      <c r="H418" s="15"/>
      <c r="J418" s="15"/>
      <c r="L418" s="15"/>
      <c r="N418" s="15"/>
      <c r="P418" s="15"/>
      <c r="R418" s="15"/>
      <c r="T418" s="15"/>
      <c r="W418" s="15"/>
      <c r="X418" s="15"/>
      <c r="Z418" s="15"/>
      <c r="AA418" s="15"/>
      <c r="AC418" s="15"/>
      <c r="AD418" s="15"/>
      <c r="AF418" s="15"/>
      <c r="AG418" s="15"/>
      <c r="AI418" s="15"/>
      <c r="AJ418" s="15"/>
      <c r="AL418" s="15"/>
      <c r="AM418" s="15"/>
      <c r="AO418" s="15"/>
      <c r="AP418" s="15"/>
      <c r="AQ418" s="15"/>
      <c r="AS418" s="15"/>
      <c r="AT418" s="15"/>
      <c r="AV418" s="15"/>
      <c r="AW418" s="15"/>
      <c r="AY418" s="15"/>
      <c r="AZ418" s="15"/>
      <c r="BB418" s="15"/>
      <c r="BF418" s="15"/>
      <c r="BG418" s="15"/>
      <c r="BI418" s="15"/>
      <c r="BJ418" s="15"/>
      <c r="BL418" s="15"/>
      <c r="BM418" s="15"/>
      <c r="BO418" s="15"/>
      <c r="BP418" s="15"/>
      <c r="BR418" s="15"/>
      <c r="BS418" s="15"/>
      <c r="BU418" s="15"/>
      <c r="BW418" s="15"/>
      <c r="BX418" s="15"/>
      <c r="BZ418" s="15"/>
      <c r="CA418" s="15"/>
      <c r="CC418" s="15"/>
      <c r="CD418" s="15"/>
      <c r="CF418" s="15"/>
      <c r="CG418" s="15"/>
      <c r="CI418" s="15"/>
      <c r="CJ418" s="15"/>
      <c r="CL418" s="15"/>
      <c r="CM418" s="15"/>
      <c r="CO418" s="15"/>
      <c r="CP418" s="15"/>
      <c r="CR418" s="15"/>
      <c r="CS418" s="15"/>
      <c r="CU418" s="15"/>
      <c r="CV418" s="15"/>
      <c r="CX418" s="15"/>
      <c r="CY418" s="15"/>
      <c r="DA418" s="15"/>
      <c r="DC418" s="15"/>
      <c r="DE418" s="15"/>
      <c r="DG418" s="15"/>
      <c r="DI418" s="15"/>
      <c r="DK418" s="15"/>
      <c r="DM418" s="15"/>
      <c r="DO418" s="15"/>
      <c r="DW418" s="15"/>
      <c r="DY418" s="15"/>
      <c r="EA418" s="15"/>
      <c r="EC418" s="15"/>
      <c r="EE418" s="15"/>
      <c r="EG418" s="15"/>
    </row>
    <row r="419" spans="1:137">
      <c r="A419" s="14">
        <v>13</v>
      </c>
      <c r="B419" s="15" t="s">
        <v>564</v>
      </c>
      <c r="D419" s="15"/>
      <c r="F419" s="15"/>
      <c r="H419" s="15"/>
      <c r="J419" s="15"/>
      <c r="L419" s="15"/>
      <c r="N419" s="15"/>
      <c r="P419" s="15"/>
      <c r="R419" s="15"/>
      <c r="T419" s="15"/>
      <c r="W419" s="15"/>
      <c r="X419" s="15"/>
      <c r="Z419" s="15"/>
      <c r="AA419" s="15"/>
      <c r="AC419" s="15"/>
      <c r="AD419" s="15"/>
      <c r="AF419" s="15"/>
      <c r="AG419" s="15"/>
      <c r="AI419" s="15"/>
      <c r="AJ419" s="15"/>
      <c r="AL419" s="15"/>
      <c r="AM419" s="15"/>
      <c r="AO419" s="15"/>
      <c r="AP419" s="15"/>
      <c r="AQ419" s="15"/>
      <c r="AS419" s="15"/>
      <c r="AT419" s="15"/>
      <c r="AV419" s="15"/>
      <c r="AW419" s="15"/>
      <c r="AY419" s="15"/>
      <c r="AZ419" s="15"/>
      <c r="BB419" s="15"/>
      <c r="BF419" s="15"/>
      <c r="BG419" s="15"/>
      <c r="BI419" s="15"/>
      <c r="BJ419" s="15"/>
      <c r="BL419" s="15"/>
      <c r="BM419" s="15"/>
      <c r="BO419" s="15"/>
      <c r="BP419" s="15"/>
      <c r="BR419" s="15"/>
      <c r="BS419" s="15"/>
      <c r="BU419" s="15"/>
      <c r="BW419" s="15"/>
      <c r="BX419" s="15"/>
      <c r="BZ419" s="15"/>
      <c r="CA419" s="15"/>
      <c r="CC419" s="15"/>
      <c r="CD419" s="15"/>
      <c r="CF419" s="15"/>
      <c r="CG419" s="15"/>
      <c r="CI419" s="15"/>
      <c r="CJ419" s="15"/>
      <c r="CL419" s="15"/>
      <c r="CM419" s="15"/>
      <c r="CO419" s="15"/>
      <c r="CP419" s="15"/>
      <c r="CR419" s="15"/>
      <c r="CS419" s="15"/>
      <c r="CU419" s="15"/>
      <c r="CV419" s="15"/>
      <c r="CX419" s="15"/>
      <c r="CY419" s="15"/>
      <c r="DA419" s="15"/>
      <c r="DC419" s="15"/>
      <c r="DE419" s="15"/>
      <c r="DG419" s="15"/>
      <c r="DI419" s="15"/>
      <c r="DK419" s="15"/>
      <c r="DM419" s="15"/>
      <c r="DO419" s="15"/>
      <c r="DW419" s="15"/>
      <c r="DY419" s="15"/>
      <c r="EA419" s="15"/>
      <c r="EC419" s="15"/>
      <c r="EE419" s="15"/>
      <c r="EG419" s="15"/>
    </row>
    <row r="420" spans="1:137">
      <c r="A420" s="14">
        <v>14</v>
      </c>
      <c r="B420" s="15" t="s">
        <v>565</v>
      </c>
      <c r="D420" s="15"/>
      <c r="F420" s="15"/>
      <c r="H420" s="15"/>
      <c r="J420" s="15"/>
      <c r="L420" s="15"/>
      <c r="N420" s="15"/>
      <c r="P420" s="15"/>
      <c r="R420" s="15"/>
      <c r="T420" s="15"/>
      <c r="W420" s="15"/>
      <c r="X420" s="15"/>
      <c r="Z420" s="15"/>
      <c r="AA420" s="15"/>
      <c r="AC420" s="15"/>
      <c r="AD420" s="15"/>
      <c r="AF420" s="15"/>
      <c r="AG420" s="15"/>
      <c r="AI420" s="15"/>
      <c r="AJ420" s="15"/>
      <c r="AL420" s="15"/>
      <c r="AM420" s="15"/>
      <c r="AO420" s="15"/>
      <c r="AP420" s="15"/>
      <c r="AQ420" s="15"/>
      <c r="AS420" s="15"/>
      <c r="AT420" s="15"/>
      <c r="AV420" s="15"/>
      <c r="AW420" s="15"/>
      <c r="AY420" s="15"/>
      <c r="AZ420" s="15"/>
      <c r="BB420" s="15"/>
      <c r="BD420" s="15"/>
      <c r="BE420" s="14">
        <v>7001</v>
      </c>
      <c r="BF420" s="15" t="s">
        <v>243</v>
      </c>
      <c r="BG420" s="15" t="s">
        <v>566</v>
      </c>
      <c r="BI420" s="15"/>
      <c r="BJ420" s="15"/>
      <c r="BL420" s="15"/>
      <c r="BM420" s="15"/>
      <c r="BO420" s="15"/>
      <c r="BP420" s="15"/>
      <c r="BR420" s="15"/>
      <c r="BS420" s="15"/>
      <c r="BU420" s="15"/>
      <c r="BW420" s="15"/>
      <c r="BX420" s="15"/>
      <c r="BZ420" s="15"/>
      <c r="CA420" s="15"/>
      <c r="CC420" s="15"/>
      <c r="CD420" s="15"/>
      <c r="CF420" s="15"/>
      <c r="CG420" s="15"/>
      <c r="CI420" s="15"/>
      <c r="CJ420" s="15"/>
      <c r="CL420" s="15"/>
      <c r="CM420" s="15"/>
      <c r="CO420" s="15"/>
      <c r="CP420" s="15"/>
      <c r="CR420" s="15"/>
      <c r="CS420" s="15"/>
      <c r="CU420" s="15"/>
      <c r="CV420" s="15"/>
      <c r="CX420" s="15"/>
      <c r="CY420" s="15"/>
      <c r="DA420" s="15"/>
      <c r="DC420" s="15"/>
      <c r="DE420" s="15"/>
      <c r="DG420" s="15"/>
      <c r="DI420" s="15"/>
      <c r="DK420" s="15"/>
      <c r="DM420" s="15"/>
      <c r="DO420" s="15"/>
      <c r="DW420" s="15"/>
      <c r="DY420" s="15"/>
      <c r="EA420" s="15"/>
      <c r="EC420" s="15"/>
      <c r="EE420" s="15"/>
      <c r="EG420" s="15"/>
    </row>
    <row r="421" spans="1:137">
      <c r="B421" s="15"/>
      <c r="D421" s="15"/>
      <c r="F421" s="15"/>
      <c r="H421" s="15"/>
      <c r="J421" s="15"/>
      <c r="L421" s="15"/>
      <c r="N421" s="15"/>
      <c r="P421" s="15"/>
      <c r="R421" s="15"/>
      <c r="T421" s="15"/>
      <c r="W421" s="15"/>
      <c r="X421" s="15"/>
      <c r="Z421" s="15"/>
      <c r="AA421" s="15"/>
      <c r="AC421" s="15"/>
      <c r="AD421" s="15"/>
      <c r="AF421" s="15"/>
      <c r="AG421" s="15"/>
      <c r="AI421" s="15"/>
      <c r="AJ421" s="15"/>
      <c r="AL421" s="15"/>
      <c r="AM421" s="15"/>
      <c r="AO421" s="15"/>
      <c r="AP421" s="15"/>
      <c r="AQ421" s="15"/>
      <c r="AS421" s="15"/>
      <c r="AT421" s="15"/>
      <c r="AV421" s="15"/>
      <c r="AW421" s="15"/>
      <c r="AY421" s="15"/>
      <c r="AZ421" s="15"/>
      <c r="BB421" s="15"/>
      <c r="BD421" s="15"/>
      <c r="BE421" s="14">
        <v>7002</v>
      </c>
      <c r="BF421" s="15" t="s">
        <v>243</v>
      </c>
      <c r="BG421" s="15" t="s">
        <v>567</v>
      </c>
      <c r="BI421" s="15"/>
      <c r="BJ421" s="15"/>
      <c r="BL421" s="15"/>
      <c r="BM421" s="15"/>
      <c r="BO421" s="15"/>
      <c r="BP421" s="15"/>
      <c r="BR421" s="15"/>
      <c r="BS421" s="15"/>
      <c r="BU421" s="15"/>
      <c r="BW421" s="15"/>
      <c r="BX421" s="15"/>
      <c r="BZ421" s="15"/>
      <c r="CA421" s="15"/>
      <c r="CC421" s="15"/>
      <c r="CD421" s="15"/>
      <c r="CF421" s="15"/>
      <c r="CG421" s="15"/>
      <c r="CI421" s="15"/>
      <c r="CJ421" s="15"/>
      <c r="CL421" s="15"/>
      <c r="CM421" s="15"/>
      <c r="CO421" s="15"/>
      <c r="CP421" s="15"/>
      <c r="CR421" s="15"/>
      <c r="CS421" s="15"/>
      <c r="CU421" s="15"/>
      <c r="CV421" s="15"/>
      <c r="CX421" s="15"/>
      <c r="CY421" s="15"/>
      <c r="DA421" s="15"/>
      <c r="DC421" s="15"/>
      <c r="DE421" s="15"/>
      <c r="DG421" s="15"/>
      <c r="DI421" s="15"/>
      <c r="DK421" s="15"/>
      <c r="DM421" s="15"/>
      <c r="DO421" s="15"/>
      <c r="DW421" s="15"/>
      <c r="DY421" s="15"/>
      <c r="EA421" s="15"/>
      <c r="EC421" s="15"/>
      <c r="EE421" s="15"/>
      <c r="EG421" s="15"/>
    </row>
    <row r="422" spans="1:137">
      <c r="A422" s="14">
        <v>1002</v>
      </c>
      <c r="B422" s="15" t="s">
        <v>243</v>
      </c>
      <c r="C422" s="15" t="s">
        <v>568</v>
      </c>
      <c r="E422" s="15"/>
      <c r="F422" s="15"/>
      <c r="H422" s="15"/>
      <c r="I422" s="15"/>
      <c r="K422" s="15"/>
      <c r="L422" s="15"/>
      <c r="N422" s="15"/>
      <c r="O422" s="15"/>
      <c r="Q422" s="15"/>
      <c r="S422" s="15"/>
      <c r="U422" s="15"/>
      <c r="W422" s="15"/>
      <c r="Y422" s="15"/>
      <c r="AA422" s="15"/>
      <c r="AC422" s="15"/>
      <c r="AE422" s="15"/>
      <c r="AM422" s="15"/>
      <c r="AO422" s="15"/>
      <c r="AQ422" s="15"/>
      <c r="AS422" s="15"/>
      <c r="AU422" s="15"/>
      <c r="AW422" s="15"/>
      <c r="AY422" s="15"/>
      <c r="AZ422" s="15"/>
      <c r="BB422" s="15"/>
      <c r="BD422" s="15"/>
      <c r="BE422" s="14">
        <v>7003</v>
      </c>
      <c r="BF422" s="15" t="s">
        <v>243</v>
      </c>
      <c r="BG422" s="15" t="s">
        <v>569</v>
      </c>
      <c r="BI422" s="15"/>
      <c r="BJ422" s="15"/>
      <c r="BL422" s="15"/>
      <c r="BM422" s="15"/>
      <c r="BO422" s="15"/>
      <c r="BP422" s="15"/>
      <c r="BR422" s="15"/>
      <c r="BS422" s="15"/>
      <c r="BU422" s="15"/>
      <c r="BW422" s="15"/>
      <c r="BX422" s="15"/>
      <c r="BZ422" s="15"/>
      <c r="CA422" s="15"/>
      <c r="CC422" s="15"/>
      <c r="CD422" s="15"/>
      <c r="CF422" s="15"/>
      <c r="CG422" s="15"/>
      <c r="CI422" s="15"/>
      <c r="CJ422" s="15"/>
      <c r="CL422" s="15"/>
      <c r="CM422" s="15"/>
      <c r="CO422" s="15"/>
      <c r="CP422" s="15"/>
      <c r="CR422" s="15"/>
      <c r="CS422" s="15"/>
      <c r="CU422" s="15"/>
      <c r="CV422" s="15"/>
      <c r="CX422" s="15"/>
      <c r="CY422" s="15"/>
      <c r="DA422" s="15"/>
      <c r="DC422" s="15"/>
      <c r="DE422" s="15"/>
      <c r="DG422" s="15"/>
      <c r="DI422" s="15"/>
      <c r="DK422" s="15"/>
      <c r="DM422" s="15"/>
      <c r="DO422" s="15"/>
      <c r="DW422" s="15"/>
      <c r="DY422" s="15"/>
      <c r="EA422" s="15"/>
      <c r="EC422" s="15"/>
      <c r="EE422" s="15"/>
      <c r="EG422" s="15"/>
    </row>
    <row r="423" spans="1:137">
      <c r="A423" s="14">
        <v>1003</v>
      </c>
      <c r="B423" s="15" t="s">
        <v>243</v>
      </c>
      <c r="C423" s="15" t="s">
        <v>570</v>
      </c>
      <c r="E423" s="15"/>
      <c r="F423" s="15"/>
      <c r="H423" s="15"/>
      <c r="I423" s="15"/>
      <c r="K423" s="15"/>
      <c r="L423" s="15"/>
      <c r="N423" s="15"/>
      <c r="O423" s="15"/>
      <c r="Q423" s="15"/>
      <c r="S423" s="15"/>
      <c r="U423" s="15"/>
      <c r="W423" s="15"/>
      <c r="Y423" s="15"/>
      <c r="AA423" s="15"/>
      <c r="AC423" s="15"/>
      <c r="AE423" s="15"/>
      <c r="AM423" s="15"/>
      <c r="AO423" s="15"/>
      <c r="AQ423" s="15"/>
      <c r="AS423" s="15"/>
      <c r="AU423" s="15"/>
      <c r="AW423" s="15"/>
      <c r="AY423" s="15"/>
      <c r="AZ423" s="15"/>
      <c r="BB423" s="15"/>
      <c r="BD423" s="15"/>
      <c r="BE423" s="14">
        <v>7004</v>
      </c>
      <c r="BF423" s="15" t="s">
        <v>243</v>
      </c>
      <c r="BG423" s="15" t="s">
        <v>571</v>
      </c>
      <c r="BI423" s="15"/>
      <c r="BJ423" s="15"/>
      <c r="BL423" s="15"/>
      <c r="BM423" s="15"/>
      <c r="BO423" s="15"/>
      <c r="BP423" s="15"/>
      <c r="BR423" s="15"/>
      <c r="BS423" s="15"/>
      <c r="BU423" s="15"/>
      <c r="BW423" s="15"/>
      <c r="BX423" s="15"/>
      <c r="BZ423" s="15"/>
      <c r="CA423" s="15"/>
      <c r="CC423" s="15"/>
      <c r="CD423" s="15"/>
      <c r="CF423" s="15"/>
      <c r="CG423" s="15"/>
      <c r="CI423" s="15"/>
      <c r="CJ423" s="15"/>
      <c r="CL423" s="15"/>
      <c r="CM423" s="15"/>
      <c r="CO423" s="15"/>
      <c r="CP423" s="15"/>
      <c r="CR423" s="15"/>
      <c r="CS423" s="15"/>
      <c r="CU423" s="15"/>
      <c r="CV423" s="15"/>
      <c r="CX423" s="15"/>
      <c r="CY423" s="15"/>
      <c r="DA423" s="15"/>
      <c r="DC423" s="15"/>
      <c r="DE423" s="15"/>
      <c r="DG423" s="15"/>
      <c r="DI423" s="15"/>
      <c r="DK423" s="15"/>
      <c r="DM423" s="15"/>
      <c r="DO423" s="15"/>
      <c r="DW423" s="15"/>
      <c r="DY423" s="15"/>
      <c r="EA423" s="15"/>
      <c r="EC423" s="15"/>
      <c r="EE423" s="15"/>
      <c r="EG423" s="15"/>
    </row>
    <row r="424" spans="1:137">
      <c r="A424" s="14">
        <v>1004</v>
      </c>
      <c r="B424" s="15" t="s">
        <v>243</v>
      </c>
      <c r="C424" s="15" t="s">
        <v>572</v>
      </c>
      <c r="E424" s="15"/>
      <c r="F424" s="15"/>
      <c r="H424" s="15"/>
      <c r="I424" s="15"/>
      <c r="K424" s="15"/>
      <c r="L424" s="15"/>
      <c r="N424" s="15"/>
      <c r="O424" s="15"/>
      <c r="Q424" s="15"/>
      <c r="S424" s="15"/>
      <c r="U424" s="15"/>
      <c r="W424" s="15"/>
      <c r="Y424" s="15"/>
      <c r="AA424" s="15"/>
      <c r="AC424" s="15"/>
      <c r="AE424" s="15"/>
      <c r="AM424" s="15"/>
      <c r="AO424" s="15"/>
      <c r="AQ424" s="15"/>
      <c r="AS424" s="15"/>
      <c r="AU424" s="15"/>
      <c r="AW424" s="15"/>
      <c r="AY424" s="15"/>
      <c r="AZ424" s="15"/>
      <c r="BB424" s="15"/>
      <c r="BD424" s="15"/>
      <c r="BE424" s="14">
        <v>7005</v>
      </c>
      <c r="BF424" s="15" t="s">
        <v>243</v>
      </c>
      <c r="BG424" s="15" t="s">
        <v>573</v>
      </c>
      <c r="BI424" s="15"/>
      <c r="BJ424" s="15"/>
      <c r="BL424" s="15"/>
      <c r="BM424" s="15"/>
      <c r="BO424" s="15"/>
      <c r="BP424" s="15"/>
      <c r="BR424" s="15"/>
      <c r="BS424" s="15"/>
      <c r="BU424" s="15"/>
      <c r="BW424" s="15"/>
      <c r="BX424" s="15"/>
      <c r="BZ424" s="15"/>
      <c r="CA424" s="15"/>
      <c r="CC424" s="15"/>
      <c r="CD424" s="15"/>
      <c r="CF424" s="15"/>
      <c r="CG424" s="15"/>
      <c r="CI424" s="15"/>
      <c r="CJ424" s="15"/>
      <c r="CL424" s="15"/>
      <c r="CM424" s="15"/>
      <c r="CO424" s="15"/>
      <c r="CP424" s="15"/>
      <c r="CR424" s="15"/>
      <c r="CS424" s="15"/>
      <c r="CU424" s="15"/>
      <c r="CV424" s="15"/>
      <c r="CX424" s="15"/>
      <c r="CY424" s="15"/>
      <c r="DA424" s="15"/>
      <c r="DC424" s="15"/>
      <c r="DE424" s="15"/>
      <c r="DG424" s="15"/>
      <c r="DI424" s="15"/>
      <c r="DK424" s="15"/>
      <c r="DM424" s="15"/>
      <c r="DO424" s="15"/>
      <c r="DW424" s="15"/>
      <c r="DY424" s="15"/>
      <c r="EA424" s="15"/>
      <c r="EC424" s="15"/>
      <c r="EE424" s="15"/>
      <c r="EG424" s="15"/>
    </row>
    <row r="425" spans="1:137">
      <c r="A425" s="14">
        <v>1005</v>
      </c>
      <c r="B425" s="15" t="s">
        <v>243</v>
      </c>
      <c r="C425" s="15" t="s">
        <v>574</v>
      </c>
      <c r="E425" s="15"/>
      <c r="F425" s="15"/>
      <c r="H425" s="15"/>
      <c r="I425" s="15"/>
      <c r="K425" s="15"/>
      <c r="L425" s="15"/>
      <c r="N425" s="15"/>
      <c r="O425" s="15"/>
      <c r="Q425" s="15"/>
      <c r="S425" s="15"/>
      <c r="U425" s="15"/>
      <c r="W425" s="15"/>
      <c r="Y425" s="15"/>
      <c r="AA425" s="15"/>
      <c r="AC425" s="15"/>
      <c r="AE425" s="15"/>
      <c r="AM425" s="15"/>
      <c r="AO425" s="15"/>
      <c r="AQ425" s="15"/>
      <c r="AS425" s="15"/>
      <c r="AU425" s="15"/>
      <c r="AW425" s="15"/>
      <c r="AY425" s="15"/>
      <c r="AZ425" s="15"/>
      <c r="BB425" s="15"/>
      <c r="BD425" s="15"/>
      <c r="BE425" s="14">
        <v>7006</v>
      </c>
      <c r="BF425" s="15" t="s">
        <v>243</v>
      </c>
      <c r="BG425" s="15" t="s">
        <v>575</v>
      </c>
      <c r="BI425" s="15"/>
      <c r="BJ425" s="15"/>
      <c r="BL425" s="15"/>
      <c r="BM425" s="15"/>
      <c r="BO425" s="15"/>
      <c r="BP425" s="15"/>
      <c r="BR425" s="15"/>
      <c r="BS425" s="15"/>
      <c r="BU425" s="15"/>
      <c r="BW425" s="15"/>
      <c r="BX425" s="15"/>
      <c r="BZ425" s="15"/>
      <c r="CA425" s="15"/>
      <c r="CC425" s="15"/>
      <c r="CD425" s="15"/>
      <c r="CF425" s="15"/>
      <c r="CG425" s="15"/>
      <c r="CI425" s="15"/>
      <c r="CJ425" s="15"/>
      <c r="CL425" s="15"/>
      <c r="CM425" s="15"/>
      <c r="CO425" s="15"/>
      <c r="CP425" s="15"/>
      <c r="CR425" s="15"/>
      <c r="CS425" s="15"/>
      <c r="CU425" s="15"/>
      <c r="CV425" s="15"/>
      <c r="CX425" s="15"/>
      <c r="CY425" s="15"/>
      <c r="DA425" s="15"/>
      <c r="DC425" s="15"/>
      <c r="DE425" s="15"/>
      <c r="DG425" s="15"/>
      <c r="DI425" s="15"/>
      <c r="DK425" s="15"/>
      <c r="DM425" s="15"/>
      <c r="DO425" s="15"/>
      <c r="DW425" s="15"/>
      <c r="DY425" s="15"/>
      <c r="EA425" s="15"/>
      <c r="EC425" s="15"/>
      <c r="EE425" s="15"/>
      <c r="EG425" s="15"/>
    </row>
    <row r="426" spans="1:137">
      <c r="A426" s="14">
        <v>1006</v>
      </c>
      <c r="B426" s="15" t="s">
        <v>243</v>
      </c>
      <c r="C426" s="15" t="s">
        <v>576</v>
      </c>
      <c r="E426" s="15"/>
      <c r="F426" s="15"/>
      <c r="H426" s="15"/>
      <c r="I426" s="15"/>
      <c r="K426" s="15"/>
      <c r="L426" s="15"/>
      <c r="N426" s="15"/>
      <c r="O426" s="15"/>
      <c r="Q426" s="15"/>
      <c r="S426" s="15"/>
      <c r="U426" s="15"/>
      <c r="W426" s="15"/>
      <c r="Y426" s="15"/>
      <c r="AA426" s="15"/>
      <c r="AC426" s="15"/>
      <c r="AE426" s="15"/>
      <c r="AM426" s="15"/>
      <c r="AO426" s="15"/>
      <c r="AQ426" s="15"/>
      <c r="AS426" s="15"/>
      <c r="AU426" s="15"/>
      <c r="AW426" s="15"/>
      <c r="AY426" s="15"/>
      <c r="AZ426" s="15"/>
      <c r="BB426" s="15"/>
      <c r="BD426" s="15"/>
      <c r="BE426" s="14">
        <v>7007</v>
      </c>
      <c r="BF426" s="15" t="s">
        <v>243</v>
      </c>
      <c r="BG426" s="15" t="s">
        <v>577</v>
      </c>
      <c r="BI426" s="15"/>
      <c r="BJ426" s="15"/>
      <c r="BL426" s="15"/>
      <c r="BM426" s="15"/>
      <c r="BO426" s="15"/>
      <c r="BP426" s="15"/>
      <c r="BR426" s="15"/>
      <c r="BS426" s="15"/>
      <c r="BU426" s="15"/>
      <c r="BW426" s="15"/>
      <c r="BX426" s="15"/>
      <c r="BZ426" s="15"/>
      <c r="CA426" s="15"/>
      <c r="CC426" s="15"/>
      <c r="CD426" s="15"/>
      <c r="CF426" s="15"/>
      <c r="CG426" s="15"/>
      <c r="CI426" s="15"/>
      <c r="CJ426" s="15"/>
      <c r="CL426" s="15"/>
      <c r="CM426" s="15"/>
      <c r="CO426" s="15"/>
      <c r="CP426" s="15"/>
      <c r="CR426" s="15"/>
      <c r="CS426" s="15"/>
      <c r="CU426" s="15"/>
      <c r="CV426" s="15"/>
      <c r="CX426" s="15"/>
      <c r="CY426" s="15"/>
      <c r="DA426" s="15"/>
      <c r="DC426" s="15"/>
      <c r="DE426" s="15"/>
      <c r="DG426" s="15"/>
      <c r="DI426" s="15"/>
      <c r="DK426" s="15"/>
      <c r="DM426" s="15"/>
      <c r="DO426" s="15"/>
      <c r="DW426" s="15"/>
      <c r="DY426" s="15"/>
      <c r="EA426" s="15"/>
      <c r="EC426" s="15"/>
      <c r="EE426" s="15"/>
      <c r="EG426" s="15"/>
    </row>
    <row r="427" spans="1:137">
      <c r="A427" s="14">
        <v>1007</v>
      </c>
      <c r="B427" s="15" t="s">
        <v>243</v>
      </c>
      <c r="C427" s="15" t="s">
        <v>578</v>
      </c>
      <c r="E427" s="15"/>
      <c r="F427" s="15"/>
      <c r="H427" s="15"/>
      <c r="I427" s="15"/>
      <c r="K427" s="15"/>
      <c r="L427" s="15"/>
      <c r="N427" s="15"/>
      <c r="O427" s="15"/>
      <c r="Q427" s="15"/>
      <c r="S427" s="15"/>
      <c r="U427" s="15"/>
      <c r="W427" s="15"/>
      <c r="Y427" s="15"/>
      <c r="AA427" s="15"/>
      <c r="AC427" s="15"/>
      <c r="AE427" s="15"/>
      <c r="AM427" s="15"/>
      <c r="AO427" s="15"/>
      <c r="AQ427" s="15"/>
      <c r="AS427" s="15"/>
      <c r="AU427" s="15"/>
      <c r="AW427" s="15"/>
      <c r="AY427" s="15"/>
      <c r="AZ427" s="15"/>
      <c r="BB427" s="15"/>
      <c r="BD427" s="15"/>
      <c r="BE427" s="14">
        <v>7008</v>
      </c>
      <c r="BF427" s="15" t="s">
        <v>243</v>
      </c>
      <c r="BG427" s="15" t="s">
        <v>579</v>
      </c>
      <c r="BI427" s="15"/>
      <c r="BJ427" s="15"/>
      <c r="BL427" s="15"/>
      <c r="BM427" s="15"/>
      <c r="BO427" s="15"/>
      <c r="BP427" s="15"/>
      <c r="BR427" s="15"/>
      <c r="BS427" s="15"/>
      <c r="BU427" s="15"/>
      <c r="BW427" s="15"/>
      <c r="BX427" s="15"/>
      <c r="BZ427" s="15"/>
      <c r="CA427" s="15"/>
      <c r="CC427" s="15"/>
      <c r="CD427" s="15"/>
      <c r="CF427" s="15"/>
      <c r="CG427" s="15"/>
      <c r="CI427" s="15"/>
      <c r="CJ427" s="15"/>
      <c r="CL427" s="15"/>
      <c r="CM427" s="15"/>
      <c r="CO427" s="15"/>
      <c r="CP427" s="15"/>
      <c r="CR427" s="15"/>
      <c r="CS427" s="15"/>
      <c r="CU427" s="15"/>
      <c r="CV427" s="15"/>
      <c r="CX427" s="15"/>
      <c r="CY427" s="15"/>
      <c r="DA427" s="15"/>
      <c r="DC427" s="15"/>
      <c r="DE427" s="15"/>
      <c r="DG427" s="15"/>
      <c r="DI427" s="15"/>
      <c r="DK427" s="15"/>
      <c r="DM427" s="15"/>
      <c r="DO427" s="15"/>
      <c r="DW427" s="15"/>
      <c r="DY427" s="15"/>
      <c r="EA427" s="15"/>
      <c r="EC427" s="15"/>
      <c r="EE427" s="15"/>
      <c r="EG427" s="15"/>
    </row>
    <row r="428" spans="1:137">
      <c r="A428" s="14">
        <v>1008</v>
      </c>
      <c r="B428" s="15" t="s">
        <v>243</v>
      </c>
      <c r="C428" s="15" t="s">
        <v>580</v>
      </c>
      <c r="E428" s="15"/>
      <c r="F428" s="15"/>
      <c r="H428" s="15"/>
      <c r="I428" s="15"/>
      <c r="K428" s="15"/>
      <c r="L428" s="15"/>
      <c r="N428" s="15"/>
      <c r="O428" s="15"/>
      <c r="Q428" s="15"/>
      <c r="S428" s="15"/>
      <c r="U428" s="15"/>
      <c r="W428" s="15"/>
      <c r="Y428" s="15"/>
      <c r="AA428" s="15"/>
      <c r="AC428" s="15"/>
      <c r="AE428" s="15"/>
      <c r="AM428" s="15"/>
      <c r="AO428" s="15"/>
      <c r="AQ428" s="15"/>
      <c r="AS428" s="15"/>
      <c r="AU428" s="15"/>
      <c r="AW428" s="15"/>
      <c r="AY428" s="15"/>
      <c r="AZ428" s="15"/>
      <c r="BB428" s="15"/>
      <c r="BD428" s="15"/>
      <c r="BE428" s="14">
        <v>7011</v>
      </c>
      <c r="BF428" s="15" t="s">
        <v>243</v>
      </c>
      <c r="BG428" s="15" t="s">
        <v>581</v>
      </c>
      <c r="BI428" s="15"/>
      <c r="BJ428" s="15"/>
      <c r="BL428" s="15"/>
      <c r="BM428" s="15"/>
      <c r="BO428" s="15"/>
      <c r="BP428" s="15"/>
      <c r="BR428" s="15"/>
      <c r="BS428" s="15"/>
      <c r="BU428" s="15"/>
      <c r="BW428" s="15"/>
      <c r="BX428" s="15"/>
      <c r="BZ428" s="15"/>
      <c r="CA428" s="15"/>
      <c r="CC428" s="15"/>
      <c r="CD428" s="15"/>
      <c r="CF428" s="15"/>
      <c r="CG428" s="15"/>
      <c r="CI428" s="15"/>
      <c r="CJ428" s="15"/>
      <c r="CL428" s="15"/>
      <c r="CM428" s="15"/>
      <c r="CO428" s="15"/>
      <c r="CP428" s="15"/>
      <c r="CR428" s="15"/>
      <c r="CS428" s="15"/>
      <c r="CU428" s="15"/>
      <c r="CV428" s="15"/>
      <c r="CX428" s="15"/>
      <c r="CY428" s="15"/>
      <c r="DA428" s="15"/>
      <c r="DC428" s="15"/>
      <c r="DE428" s="15"/>
      <c r="DG428" s="15"/>
      <c r="DI428" s="15"/>
      <c r="DK428" s="15"/>
      <c r="DM428" s="15"/>
      <c r="DO428" s="15"/>
      <c r="DW428" s="15"/>
      <c r="DY428" s="15"/>
      <c r="EA428" s="15"/>
      <c r="EC428" s="15"/>
      <c r="EE428" s="15"/>
      <c r="EG428" s="15"/>
    </row>
    <row r="429" spans="1:137">
      <c r="A429" s="14">
        <v>1009</v>
      </c>
      <c r="B429" s="15" t="s">
        <v>243</v>
      </c>
      <c r="C429" s="15" t="s">
        <v>582</v>
      </c>
      <c r="E429" s="15"/>
      <c r="F429" s="15"/>
      <c r="H429" s="15"/>
      <c r="I429" s="15"/>
      <c r="K429" s="15"/>
      <c r="L429" s="15"/>
      <c r="N429" s="15"/>
      <c r="O429" s="15"/>
      <c r="Q429" s="15"/>
      <c r="S429" s="15"/>
      <c r="U429" s="15"/>
      <c r="W429" s="15"/>
      <c r="Y429" s="15"/>
      <c r="AA429" s="15"/>
      <c r="AC429" s="15"/>
      <c r="AE429" s="15"/>
      <c r="AM429" s="15"/>
      <c r="AO429" s="15"/>
      <c r="AQ429" s="15"/>
      <c r="AS429" s="15"/>
      <c r="AU429" s="15"/>
      <c r="AW429" s="15"/>
      <c r="AY429" s="15"/>
      <c r="AZ429" s="15"/>
      <c r="BB429" s="15"/>
      <c r="BD429" s="15"/>
      <c r="BE429" s="14">
        <v>7012</v>
      </c>
      <c r="BF429" s="15" t="s">
        <v>249</v>
      </c>
      <c r="BG429" s="15" t="s">
        <v>583</v>
      </c>
      <c r="BI429" s="15"/>
      <c r="BJ429" s="15"/>
      <c r="BL429" s="15"/>
      <c r="BM429" s="15"/>
      <c r="BO429" s="15"/>
      <c r="BP429" s="15"/>
      <c r="BR429" s="15"/>
      <c r="BS429" s="15"/>
      <c r="BU429" s="15"/>
      <c r="BW429" s="15"/>
      <c r="BX429" s="15"/>
      <c r="BZ429" s="15"/>
      <c r="CA429" s="15"/>
      <c r="CC429" s="15"/>
      <c r="CD429" s="15"/>
      <c r="CF429" s="15"/>
      <c r="CG429" s="15"/>
      <c r="CI429" s="15"/>
      <c r="CJ429" s="15"/>
      <c r="CL429" s="15"/>
      <c r="CM429" s="15"/>
      <c r="CO429" s="15"/>
      <c r="CP429" s="15"/>
      <c r="CR429" s="15"/>
      <c r="CS429" s="15"/>
      <c r="CU429" s="15"/>
      <c r="CV429" s="15"/>
      <c r="CX429" s="15"/>
      <c r="CY429" s="15"/>
      <c r="DA429" s="15"/>
      <c r="DC429" s="15"/>
      <c r="DE429" s="15"/>
      <c r="DG429" s="15"/>
      <c r="DI429" s="15"/>
      <c r="DK429" s="15"/>
      <c r="DM429" s="15"/>
      <c r="DO429" s="15"/>
      <c r="DW429" s="15"/>
      <c r="DY429" s="15"/>
      <c r="EA429" s="15"/>
      <c r="EC429" s="15"/>
      <c r="EE429" s="15"/>
      <c r="EG429" s="15"/>
    </row>
    <row r="430" spans="1:137">
      <c r="A430" s="14">
        <v>1010</v>
      </c>
      <c r="B430" s="15" t="s">
        <v>243</v>
      </c>
      <c r="C430" s="15" t="s">
        <v>584</v>
      </c>
      <c r="E430" s="15"/>
      <c r="F430" s="15"/>
      <c r="H430" s="15"/>
      <c r="I430" s="15"/>
      <c r="K430" s="15"/>
      <c r="L430" s="15"/>
      <c r="N430" s="15"/>
      <c r="O430" s="15"/>
      <c r="Q430" s="15"/>
      <c r="S430" s="15"/>
      <c r="U430" s="15"/>
      <c r="W430" s="15"/>
      <c r="Y430" s="15"/>
      <c r="AA430" s="15"/>
      <c r="AC430" s="15"/>
      <c r="AE430" s="15"/>
      <c r="AM430" s="15"/>
      <c r="AO430" s="15"/>
      <c r="AQ430" s="15"/>
      <c r="AS430" s="15"/>
      <c r="AU430" s="15"/>
      <c r="AW430" s="15"/>
      <c r="AY430" s="15"/>
      <c r="AZ430" s="15"/>
      <c r="BB430" s="15"/>
      <c r="BD430" s="15"/>
      <c r="BE430" s="14">
        <v>7013</v>
      </c>
      <c r="BF430" s="15" t="s">
        <v>243</v>
      </c>
      <c r="BG430" s="15" t="s">
        <v>585</v>
      </c>
      <c r="BI430" s="15"/>
      <c r="BJ430" s="15"/>
      <c r="BL430" s="15"/>
      <c r="BM430" s="15"/>
      <c r="BO430" s="15"/>
      <c r="BP430" s="15"/>
      <c r="BR430" s="15"/>
      <c r="BS430" s="15"/>
      <c r="BU430" s="15"/>
      <c r="BW430" s="15"/>
      <c r="BX430" s="15"/>
      <c r="BZ430" s="15"/>
      <c r="CA430" s="15"/>
      <c r="CC430" s="15"/>
      <c r="CD430" s="15"/>
      <c r="CF430" s="15"/>
      <c r="CG430" s="15"/>
      <c r="CI430" s="15"/>
      <c r="CJ430" s="15"/>
      <c r="CL430" s="15"/>
      <c r="CM430" s="15"/>
      <c r="CO430" s="15"/>
      <c r="CP430" s="15"/>
      <c r="CR430" s="15"/>
      <c r="CS430" s="15"/>
      <c r="CU430" s="15"/>
      <c r="CV430" s="15"/>
      <c r="CX430" s="15"/>
      <c r="CY430" s="15"/>
      <c r="DA430" s="15"/>
      <c r="DC430" s="15"/>
      <c r="DE430" s="15"/>
      <c r="DG430" s="15"/>
      <c r="DI430" s="15"/>
      <c r="DK430" s="15"/>
      <c r="DM430" s="15"/>
      <c r="DO430" s="15"/>
      <c r="DW430" s="15"/>
      <c r="DY430" s="15"/>
      <c r="EA430" s="15"/>
      <c r="EC430" s="15"/>
      <c r="EE430" s="15"/>
      <c r="EG430" s="15"/>
    </row>
    <row r="431" spans="1:137">
      <c r="A431" s="14">
        <v>1011</v>
      </c>
      <c r="B431" s="15" t="s">
        <v>243</v>
      </c>
      <c r="C431" s="15" t="s">
        <v>586</v>
      </c>
      <c r="E431" s="15"/>
      <c r="F431" s="15"/>
      <c r="H431" s="15"/>
      <c r="I431" s="15"/>
      <c r="K431" s="15"/>
      <c r="L431" s="15"/>
      <c r="N431" s="15"/>
      <c r="O431" s="15"/>
      <c r="Q431" s="15"/>
      <c r="S431" s="15"/>
      <c r="U431" s="15"/>
      <c r="W431" s="15"/>
      <c r="Y431" s="15"/>
      <c r="AA431" s="15"/>
      <c r="AC431" s="15"/>
      <c r="AE431" s="15"/>
      <c r="AM431" s="15"/>
      <c r="AO431" s="15"/>
      <c r="AQ431" s="15"/>
      <c r="AS431" s="15"/>
      <c r="AU431" s="15"/>
      <c r="AW431" s="15"/>
      <c r="AY431" s="15"/>
      <c r="AZ431" s="15"/>
      <c r="BB431" s="15"/>
      <c r="BD431" s="15"/>
      <c r="BE431" s="14">
        <v>7014</v>
      </c>
      <c r="BF431" s="15" t="s">
        <v>243</v>
      </c>
      <c r="BG431" s="15" t="s">
        <v>587</v>
      </c>
      <c r="BI431" s="15"/>
      <c r="BJ431" s="15"/>
      <c r="BL431" s="15"/>
      <c r="BM431" s="15"/>
      <c r="BO431" s="15"/>
      <c r="BP431" s="15"/>
      <c r="BR431" s="15"/>
      <c r="BS431" s="15"/>
      <c r="BU431" s="15"/>
      <c r="BW431" s="15"/>
      <c r="BX431" s="15"/>
      <c r="BZ431" s="15"/>
      <c r="CA431" s="15"/>
      <c r="CC431" s="15"/>
      <c r="CD431" s="15"/>
      <c r="CF431" s="15"/>
      <c r="CG431" s="15"/>
      <c r="CI431" s="15"/>
      <c r="CJ431" s="15"/>
      <c r="CL431" s="15"/>
      <c r="CM431" s="15"/>
      <c r="CO431" s="15"/>
      <c r="CP431" s="15"/>
      <c r="CR431" s="15"/>
      <c r="CS431" s="15"/>
      <c r="CU431" s="15"/>
      <c r="CV431" s="15"/>
      <c r="CX431" s="15"/>
      <c r="CY431" s="15"/>
      <c r="DA431" s="15"/>
      <c r="DC431" s="15"/>
      <c r="DE431" s="15"/>
      <c r="DG431" s="15"/>
      <c r="DI431" s="15"/>
      <c r="DK431" s="15"/>
      <c r="DM431" s="15"/>
      <c r="DO431" s="15"/>
      <c r="DW431" s="15"/>
      <c r="DY431" s="15"/>
      <c r="EA431" s="15"/>
      <c r="EC431" s="15"/>
      <c r="EE431" s="15"/>
      <c r="EG431" s="15"/>
    </row>
    <row r="432" spans="1:137">
      <c r="A432" s="14">
        <v>1012</v>
      </c>
      <c r="B432" s="15" t="s">
        <v>243</v>
      </c>
      <c r="C432" s="15" t="s">
        <v>588</v>
      </c>
      <c r="E432" s="15"/>
      <c r="F432" s="15"/>
      <c r="H432" s="15"/>
      <c r="I432" s="15"/>
      <c r="K432" s="15"/>
      <c r="L432" s="15"/>
      <c r="N432" s="15"/>
      <c r="O432" s="15"/>
      <c r="Q432" s="15"/>
      <c r="S432" s="15"/>
      <c r="U432" s="15"/>
      <c r="W432" s="15"/>
      <c r="Y432" s="15"/>
      <c r="AA432" s="15"/>
      <c r="AC432" s="15"/>
      <c r="AE432" s="15"/>
      <c r="AM432" s="15"/>
      <c r="AO432" s="15"/>
      <c r="AQ432" s="15"/>
      <c r="AS432" s="15"/>
      <c r="AU432" s="15"/>
      <c r="AW432" s="15"/>
      <c r="AY432" s="15"/>
      <c r="AZ432" s="15"/>
      <c r="BB432" s="15"/>
      <c r="BD432" s="15"/>
      <c r="BE432" s="14">
        <v>7015</v>
      </c>
      <c r="BF432" s="15" t="s">
        <v>243</v>
      </c>
      <c r="BG432" s="15" t="s">
        <v>589</v>
      </c>
      <c r="BI432" s="15"/>
      <c r="BJ432" s="15"/>
      <c r="BL432" s="15"/>
      <c r="BM432" s="15"/>
      <c r="BO432" s="15"/>
      <c r="BP432" s="15"/>
      <c r="BR432" s="15"/>
      <c r="BS432" s="15"/>
      <c r="BU432" s="15"/>
      <c r="BW432" s="15"/>
      <c r="BX432" s="15"/>
      <c r="BZ432" s="15"/>
      <c r="CA432" s="15"/>
      <c r="CC432" s="15"/>
      <c r="CD432" s="15"/>
      <c r="CF432" s="15"/>
      <c r="CG432" s="15"/>
      <c r="CI432" s="15"/>
      <c r="CJ432" s="15"/>
      <c r="CL432" s="15"/>
      <c r="CM432" s="15"/>
      <c r="CO432" s="15"/>
      <c r="CP432" s="15"/>
      <c r="CR432" s="15"/>
      <c r="CS432" s="15"/>
      <c r="CU432" s="15"/>
      <c r="CV432" s="15"/>
      <c r="CX432" s="15"/>
      <c r="CY432" s="15"/>
      <c r="DA432" s="15"/>
      <c r="DC432" s="15"/>
      <c r="DE432" s="15"/>
      <c r="DG432" s="15"/>
      <c r="DI432" s="15"/>
      <c r="DK432" s="15"/>
      <c r="DM432" s="15"/>
      <c r="DO432" s="15"/>
      <c r="DW432" s="15"/>
      <c r="DY432" s="15"/>
      <c r="EA432" s="15"/>
      <c r="EC432" s="15"/>
      <c r="EE432" s="15"/>
      <c r="EG432" s="15"/>
    </row>
    <row r="433" spans="1:137">
      <c r="A433" s="14">
        <v>1013</v>
      </c>
      <c r="B433" s="15" t="s">
        <v>243</v>
      </c>
      <c r="C433" s="15" t="s">
        <v>590</v>
      </c>
      <c r="E433" s="15"/>
      <c r="F433" s="15"/>
      <c r="H433" s="15"/>
      <c r="I433" s="15"/>
      <c r="K433" s="15"/>
      <c r="L433" s="15"/>
      <c r="N433" s="15"/>
      <c r="O433" s="15"/>
      <c r="Q433" s="15"/>
      <c r="S433" s="15"/>
      <c r="U433" s="15"/>
      <c r="W433" s="15"/>
      <c r="Y433" s="15"/>
      <c r="AA433" s="15"/>
      <c r="AC433" s="15"/>
      <c r="AE433" s="15"/>
      <c r="AM433" s="15"/>
      <c r="AO433" s="15"/>
      <c r="AQ433" s="15"/>
      <c r="AS433" s="15"/>
      <c r="AU433" s="15"/>
      <c r="AW433" s="15"/>
      <c r="AY433" s="15"/>
      <c r="AZ433" s="15"/>
      <c r="BB433" s="15"/>
      <c r="BD433" s="15"/>
      <c r="BE433" s="14">
        <v>7016</v>
      </c>
      <c r="BF433" s="15" t="s">
        <v>243</v>
      </c>
      <c r="BG433" s="15" t="s">
        <v>591</v>
      </c>
      <c r="BI433" s="15"/>
      <c r="BJ433" s="15"/>
      <c r="BL433" s="15"/>
      <c r="BM433" s="15"/>
      <c r="BO433" s="15"/>
      <c r="BP433" s="15"/>
      <c r="BR433" s="15"/>
      <c r="BS433" s="15"/>
      <c r="BU433" s="15"/>
      <c r="BW433" s="15"/>
      <c r="BX433" s="15"/>
      <c r="BZ433" s="15"/>
      <c r="CA433" s="15"/>
      <c r="CC433" s="15"/>
      <c r="CD433" s="15"/>
      <c r="CF433" s="15"/>
      <c r="CG433" s="15"/>
      <c r="CI433" s="15"/>
      <c r="CJ433" s="15"/>
      <c r="CL433" s="15"/>
      <c r="CM433" s="15"/>
      <c r="CO433" s="15"/>
      <c r="CP433" s="15"/>
      <c r="CR433" s="15"/>
      <c r="CS433" s="15"/>
      <c r="CU433" s="15"/>
      <c r="CV433" s="15"/>
      <c r="CX433" s="15"/>
      <c r="CY433" s="15"/>
      <c r="DA433" s="15"/>
      <c r="DC433" s="15"/>
      <c r="DE433" s="15"/>
      <c r="DG433" s="15"/>
      <c r="DI433" s="15"/>
      <c r="DK433" s="15"/>
      <c r="DM433" s="15"/>
      <c r="DO433" s="15"/>
      <c r="DW433" s="15"/>
      <c r="DY433" s="15"/>
      <c r="EA433" s="15"/>
      <c r="EC433" s="15"/>
      <c r="EE433" s="15"/>
      <c r="EG433" s="15"/>
    </row>
    <row r="434" spans="1:137">
      <c r="A434" s="14">
        <v>1014</v>
      </c>
      <c r="B434" s="15" t="s">
        <v>243</v>
      </c>
      <c r="C434" s="15" t="s">
        <v>592</v>
      </c>
      <c r="E434" s="15"/>
      <c r="F434" s="15"/>
      <c r="H434" s="15"/>
      <c r="I434" s="15"/>
      <c r="K434" s="15"/>
      <c r="L434" s="15"/>
      <c r="N434" s="15"/>
      <c r="O434" s="15"/>
      <c r="Q434" s="15"/>
      <c r="S434" s="15"/>
      <c r="U434" s="15"/>
      <c r="W434" s="15"/>
      <c r="Y434" s="15"/>
      <c r="AA434" s="15"/>
      <c r="AC434" s="15"/>
      <c r="AE434" s="15"/>
      <c r="AM434" s="15"/>
      <c r="AO434" s="15"/>
      <c r="AQ434" s="15"/>
      <c r="AS434" s="15"/>
      <c r="AU434" s="15"/>
      <c r="AW434" s="15"/>
      <c r="AY434" s="15"/>
      <c r="AZ434" s="15"/>
      <c r="BB434" s="15"/>
      <c r="BD434" s="15"/>
      <c r="BE434" s="14">
        <v>7017</v>
      </c>
      <c r="BF434" s="15" t="s">
        <v>243</v>
      </c>
      <c r="BG434" s="15" t="s">
        <v>593</v>
      </c>
      <c r="BI434" s="15"/>
      <c r="BJ434" s="15"/>
      <c r="BL434" s="15"/>
      <c r="BM434" s="15"/>
      <c r="BO434" s="15"/>
      <c r="BP434" s="15"/>
      <c r="BR434" s="15"/>
      <c r="BS434" s="15"/>
      <c r="BU434" s="15"/>
      <c r="BW434" s="15"/>
      <c r="BX434" s="15"/>
      <c r="BZ434" s="15"/>
      <c r="CA434" s="15"/>
      <c r="CC434" s="15"/>
      <c r="CD434" s="15"/>
      <c r="CF434" s="15"/>
      <c r="CG434" s="15"/>
      <c r="CI434" s="15"/>
      <c r="CJ434" s="15"/>
      <c r="CL434" s="15"/>
      <c r="CM434" s="15"/>
      <c r="CO434" s="15"/>
      <c r="CP434" s="15"/>
      <c r="CR434" s="15"/>
      <c r="CS434" s="15"/>
      <c r="CU434" s="15"/>
      <c r="CV434" s="15"/>
      <c r="CX434" s="15"/>
      <c r="CY434" s="15"/>
      <c r="DA434" s="15"/>
      <c r="DC434" s="15"/>
      <c r="DE434" s="15"/>
      <c r="DG434" s="15"/>
      <c r="DI434" s="15"/>
      <c r="DK434" s="15"/>
      <c r="DM434" s="15"/>
      <c r="DO434" s="15"/>
      <c r="DW434" s="15"/>
      <c r="DY434" s="15"/>
      <c r="EA434" s="15"/>
      <c r="EC434" s="15"/>
      <c r="EE434" s="15"/>
      <c r="EG434" s="15"/>
    </row>
    <row r="435" spans="1:137">
      <c r="A435" s="14">
        <v>1024</v>
      </c>
      <c r="B435" s="15" t="s">
        <v>243</v>
      </c>
      <c r="C435" s="15" t="s">
        <v>594</v>
      </c>
      <c r="E435" s="15"/>
      <c r="F435" s="15"/>
      <c r="H435" s="15"/>
      <c r="I435" s="15"/>
      <c r="K435" s="15"/>
      <c r="L435" s="15"/>
      <c r="N435" s="15"/>
      <c r="O435" s="15"/>
      <c r="Q435" s="15"/>
      <c r="S435" s="15"/>
      <c r="U435" s="15"/>
      <c r="W435" s="15"/>
      <c r="Y435" s="15"/>
      <c r="AA435" s="15"/>
      <c r="AC435" s="15"/>
      <c r="AE435" s="15"/>
      <c r="AM435" s="15"/>
      <c r="AO435" s="15"/>
      <c r="AQ435" s="15"/>
      <c r="AS435" s="15"/>
      <c r="AU435" s="15"/>
      <c r="AW435" s="15"/>
      <c r="AY435" s="15"/>
      <c r="AZ435" s="15"/>
      <c r="BB435" s="15"/>
      <c r="BD435" s="15"/>
      <c r="BE435" s="14">
        <v>7018</v>
      </c>
      <c r="BF435" s="15" t="s">
        <v>243</v>
      </c>
      <c r="BG435" s="15" t="s">
        <v>595</v>
      </c>
      <c r="BI435" s="15"/>
      <c r="BJ435" s="15"/>
      <c r="BL435" s="15"/>
      <c r="BM435" s="15"/>
      <c r="BO435" s="15"/>
      <c r="BP435" s="15"/>
      <c r="BR435" s="15"/>
      <c r="BS435" s="15"/>
      <c r="BU435" s="15"/>
      <c r="BW435" s="15"/>
      <c r="BX435" s="15"/>
      <c r="BZ435" s="15"/>
      <c r="CA435" s="15"/>
      <c r="CC435" s="15"/>
      <c r="CD435" s="15"/>
      <c r="CF435" s="15"/>
      <c r="CG435" s="15"/>
      <c r="CI435" s="15"/>
      <c r="CJ435" s="15"/>
      <c r="CL435" s="15"/>
      <c r="CM435" s="15"/>
      <c r="CO435" s="15"/>
      <c r="CP435" s="15"/>
      <c r="CR435" s="15"/>
      <c r="CS435" s="15"/>
      <c r="CU435" s="15"/>
      <c r="CV435" s="15"/>
      <c r="CX435" s="15"/>
      <c r="CY435" s="15"/>
      <c r="DA435" s="15"/>
      <c r="DC435" s="15"/>
      <c r="DE435" s="15"/>
      <c r="DG435" s="15"/>
      <c r="DI435" s="15"/>
      <c r="DK435" s="15"/>
      <c r="DM435" s="15"/>
      <c r="DO435" s="15"/>
      <c r="DW435" s="15"/>
      <c r="DY435" s="15"/>
      <c r="EA435" s="15"/>
      <c r="EC435" s="15"/>
      <c r="EE435" s="15"/>
      <c r="EG435" s="15"/>
    </row>
    <row r="436" spans="1:137">
      <c r="A436" s="14">
        <v>1025</v>
      </c>
      <c r="B436" s="15" t="s">
        <v>243</v>
      </c>
      <c r="C436" s="15" t="s">
        <v>596</v>
      </c>
      <c r="E436" s="15"/>
      <c r="F436" s="15"/>
      <c r="H436" s="15"/>
      <c r="I436" s="15"/>
      <c r="K436" s="15"/>
      <c r="L436" s="15"/>
      <c r="N436" s="15"/>
      <c r="O436" s="15"/>
      <c r="Q436" s="15"/>
      <c r="S436" s="15"/>
      <c r="U436" s="15"/>
      <c r="W436" s="15"/>
      <c r="Y436" s="15"/>
      <c r="AA436" s="15"/>
      <c r="AC436" s="15"/>
      <c r="AE436" s="15"/>
      <c r="AM436" s="15"/>
      <c r="AO436" s="15"/>
      <c r="AQ436" s="15"/>
      <c r="AS436" s="15"/>
      <c r="AU436" s="15"/>
      <c r="AW436" s="15"/>
      <c r="AY436" s="15"/>
      <c r="AZ436" s="15"/>
      <c r="BB436" s="15"/>
      <c r="BD436" s="15"/>
      <c r="BE436" s="14">
        <v>7019</v>
      </c>
      <c r="BF436" s="15" t="s">
        <v>243</v>
      </c>
      <c r="BG436" s="15" t="s">
        <v>597</v>
      </c>
      <c r="BI436" s="15"/>
      <c r="BJ436" s="15"/>
      <c r="BL436" s="15"/>
      <c r="BM436" s="15"/>
      <c r="BO436" s="15"/>
      <c r="BP436" s="15"/>
      <c r="BR436" s="15"/>
      <c r="BS436" s="15"/>
      <c r="BU436" s="15"/>
      <c r="BW436" s="15"/>
      <c r="BX436" s="15"/>
      <c r="BZ436" s="15"/>
      <c r="CA436" s="15"/>
      <c r="CC436" s="15"/>
      <c r="CD436" s="15"/>
      <c r="CF436" s="15"/>
      <c r="CG436" s="15"/>
      <c r="CI436" s="15"/>
      <c r="CJ436" s="15"/>
      <c r="CL436" s="15"/>
      <c r="CM436" s="15"/>
      <c r="CO436" s="15"/>
      <c r="CP436" s="15"/>
      <c r="CR436" s="15"/>
      <c r="CS436" s="15"/>
      <c r="CU436" s="15"/>
      <c r="CV436" s="15"/>
      <c r="CX436" s="15"/>
      <c r="CY436" s="15"/>
      <c r="DA436" s="15"/>
      <c r="DC436" s="15"/>
      <c r="DE436" s="15"/>
      <c r="DG436" s="15"/>
      <c r="DI436" s="15"/>
      <c r="DK436" s="15"/>
      <c r="DM436" s="15"/>
      <c r="DO436" s="15"/>
      <c r="DW436" s="15"/>
      <c r="DY436" s="15"/>
      <c r="EA436" s="15"/>
      <c r="EC436" s="15"/>
      <c r="EE436" s="15"/>
      <c r="EG436" s="15"/>
    </row>
    <row r="437" spans="1:137">
      <c r="A437" s="14">
        <v>1015</v>
      </c>
      <c r="B437" s="15" t="s">
        <v>243</v>
      </c>
      <c r="C437" s="15" t="s">
        <v>598</v>
      </c>
      <c r="E437" s="15"/>
      <c r="F437" s="15"/>
      <c r="H437" s="15"/>
      <c r="I437" s="15"/>
      <c r="K437" s="15"/>
      <c r="L437" s="15"/>
      <c r="N437" s="15"/>
      <c r="O437" s="15"/>
      <c r="Q437" s="15"/>
      <c r="S437" s="15"/>
      <c r="U437" s="15"/>
      <c r="W437" s="15"/>
      <c r="Y437" s="15"/>
      <c r="AA437" s="15"/>
      <c r="AC437" s="15"/>
      <c r="AE437" s="15"/>
      <c r="AM437" s="15"/>
      <c r="AO437" s="15"/>
      <c r="AQ437" s="15"/>
      <c r="AS437" s="15"/>
      <c r="AU437" s="15"/>
      <c r="AW437" s="15"/>
      <c r="AY437" s="15"/>
      <c r="AZ437" s="15"/>
      <c r="BB437" s="15"/>
      <c r="BD437" s="15"/>
      <c r="BE437" s="14">
        <v>7020</v>
      </c>
      <c r="BF437" s="15" t="s">
        <v>243</v>
      </c>
      <c r="BG437" s="15" t="s">
        <v>599</v>
      </c>
      <c r="BI437" s="15"/>
      <c r="BJ437" s="15"/>
      <c r="BL437" s="15"/>
      <c r="BM437" s="15"/>
      <c r="BO437" s="15"/>
      <c r="BP437" s="15"/>
      <c r="BR437" s="15"/>
      <c r="BS437" s="15"/>
      <c r="BU437" s="15"/>
      <c r="BW437" s="15"/>
      <c r="BX437" s="15"/>
      <c r="BZ437" s="15"/>
      <c r="CA437" s="15"/>
      <c r="CC437" s="15"/>
      <c r="CD437" s="15"/>
      <c r="CF437" s="15"/>
      <c r="CG437" s="15"/>
      <c r="CI437" s="15"/>
      <c r="CJ437" s="15"/>
      <c r="CL437" s="15"/>
      <c r="CM437" s="15"/>
      <c r="CO437" s="15"/>
      <c r="CP437" s="15"/>
      <c r="CR437" s="15"/>
      <c r="CS437" s="15"/>
      <c r="CU437" s="15"/>
      <c r="CV437" s="15"/>
      <c r="CX437" s="15"/>
      <c r="CY437" s="15"/>
      <c r="DA437" s="15"/>
      <c r="DC437" s="15"/>
      <c r="DE437" s="15"/>
      <c r="DG437" s="15"/>
      <c r="DI437" s="15"/>
      <c r="DK437" s="15"/>
      <c r="DM437" s="15"/>
      <c r="DO437" s="15"/>
      <c r="DW437" s="15"/>
      <c r="DY437" s="15"/>
      <c r="EA437" s="15"/>
      <c r="EC437" s="15"/>
      <c r="EE437" s="15"/>
      <c r="EG437" s="15"/>
    </row>
    <row r="438" spans="1:137">
      <c r="A438" s="14">
        <v>1023</v>
      </c>
      <c r="B438" s="15" t="s">
        <v>243</v>
      </c>
      <c r="C438" s="15" t="s">
        <v>600</v>
      </c>
      <c r="E438" s="15"/>
      <c r="F438" s="15"/>
      <c r="H438" s="15"/>
      <c r="I438" s="15"/>
      <c r="K438" s="15"/>
      <c r="L438" s="15"/>
      <c r="N438" s="15"/>
      <c r="O438" s="15"/>
      <c r="Q438" s="15"/>
      <c r="S438" s="15"/>
      <c r="U438" s="15"/>
      <c r="W438" s="15"/>
      <c r="Y438" s="15"/>
      <c r="AA438" s="15"/>
      <c r="AC438" s="15"/>
      <c r="AE438" s="15"/>
      <c r="AM438" s="15"/>
      <c r="AO438" s="15"/>
      <c r="AQ438" s="15"/>
      <c r="AS438" s="15"/>
      <c r="AU438" s="15"/>
      <c r="AW438" s="15"/>
      <c r="AY438" s="15"/>
      <c r="AZ438" s="15"/>
      <c r="BB438" s="15"/>
      <c r="BD438" s="15"/>
      <c r="BE438" s="14">
        <v>7021</v>
      </c>
      <c r="BF438" s="15" t="s">
        <v>243</v>
      </c>
      <c r="BG438" s="15" t="s">
        <v>601</v>
      </c>
      <c r="BI438" s="15"/>
      <c r="BJ438" s="15"/>
      <c r="BL438" s="15"/>
      <c r="BM438" s="15"/>
      <c r="BO438" s="15"/>
      <c r="BP438" s="15"/>
      <c r="BR438" s="15"/>
      <c r="BS438" s="15"/>
      <c r="BU438" s="15"/>
      <c r="BW438" s="15"/>
      <c r="BX438" s="15"/>
      <c r="BZ438" s="15"/>
      <c r="CA438" s="15"/>
      <c r="CC438" s="15"/>
      <c r="CD438" s="15"/>
      <c r="CF438" s="15"/>
      <c r="CG438" s="15"/>
      <c r="CI438" s="15"/>
      <c r="CJ438" s="15"/>
      <c r="CL438" s="15"/>
      <c r="CM438" s="15"/>
      <c r="CO438" s="15"/>
      <c r="CP438" s="15"/>
      <c r="CR438" s="15"/>
      <c r="CS438" s="15"/>
      <c r="CU438" s="15"/>
      <c r="CV438" s="15"/>
      <c r="CX438" s="15"/>
      <c r="CY438" s="15"/>
      <c r="DA438" s="15"/>
      <c r="DC438" s="15"/>
      <c r="DE438" s="15"/>
      <c r="DG438" s="15"/>
      <c r="DI438" s="15"/>
      <c r="DK438" s="15"/>
      <c r="DM438" s="15"/>
      <c r="DO438" s="15"/>
      <c r="DW438" s="15"/>
      <c r="DY438" s="15"/>
      <c r="EA438" s="15"/>
      <c r="EC438" s="15"/>
      <c r="EE438" s="15"/>
      <c r="EG438" s="15"/>
    </row>
    <row r="439" spans="1:137">
      <c r="A439" s="14">
        <v>1016</v>
      </c>
      <c r="B439" s="15" t="s">
        <v>243</v>
      </c>
      <c r="C439" s="15" t="s">
        <v>602</v>
      </c>
      <c r="E439" s="15"/>
      <c r="F439" s="15"/>
      <c r="H439" s="15"/>
      <c r="I439" s="15"/>
      <c r="K439" s="15"/>
      <c r="L439" s="15"/>
      <c r="N439" s="15"/>
      <c r="O439" s="15"/>
      <c r="Q439" s="15"/>
      <c r="S439" s="15"/>
      <c r="U439" s="15"/>
      <c r="W439" s="15"/>
      <c r="Y439" s="15"/>
      <c r="AA439" s="15"/>
      <c r="AC439" s="15"/>
      <c r="AE439" s="15"/>
      <c r="AM439" s="15"/>
      <c r="AO439" s="15"/>
      <c r="AQ439" s="15"/>
      <c r="AS439" s="15"/>
      <c r="AU439" s="15"/>
      <c r="AW439" s="15"/>
      <c r="AY439" s="15"/>
      <c r="AZ439" s="15"/>
      <c r="BB439" s="15"/>
      <c r="BD439" s="15"/>
      <c r="BE439" s="14">
        <v>7022</v>
      </c>
      <c r="BF439" s="15" t="s">
        <v>243</v>
      </c>
      <c r="BG439" s="15" t="s">
        <v>603</v>
      </c>
      <c r="BI439" s="15"/>
      <c r="BJ439" s="15"/>
      <c r="BL439" s="15"/>
      <c r="BM439" s="15"/>
      <c r="BO439" s="15"/>
      <c r="BP439" s="15"/>
      <c r="BR439" s="15"/>
      <c r="BS439" s="15"/>
      <c r="BU439" s="15"/>
      <c r="BW439" s="15"/>
      <c r="BX439" s="15"/>
      <c r="BZ439" s="15"/>
      <c r="CA439" s="15"/>
      <c r="CC439" s="15"/>
      <c r="CD439" s="15"/>
      <c r="CF439" s="15"/>
      <c r="CG439" s="15"/>
      <c r="CI439" s="15"/>
      <c r="CJ439" s="15"/>
      <c r="CL439" s="15"/>
      <c r="CM439" s="15"/>
      <c r="CO439" s="15"/>
      <c r="CP439" s="15"/>
      <c r="CR439" s="15"/>
      <c r="CS439" s="15"/>
      <c r="CU439" s="15"/>
      <c r="CV439" s="15"/>
      <c r="CX439" s="15"/>
      <c r="CY439" s="15"/>
      <c r="DA439" s="15"/>
      <c r="DC439" s="15"/>
      <c r="DE439" s="15"/>
      <c r="DG439" s="15"/>
      <c r="DI439" s="15"/>
      <c r="DK439" s="15"/>
      <c r="DM439" s="15"/>
      <c r="DO439" s="15"/>
      <c r="DW439" s="15"/>
      <c r="DY439" s="15"/>
      <c r="EA439" s="15"/>
      <c r="EC439" s="15"/>
      <c r="EE439" s="15"/>
      <c r="EG439" s="15"/>
    </row>
    <row r="440" spans="1:137">
      <c r="A440" s="14">
        <v>1017</v>
      </c>
      <c r="B440" s="15" t="s">
        <v>243</v>
      </c>
      <c r="C440" s="15" t="s">
        <v>604</v>
      </c>
      <c r="E440" s="15"/>
      <c r="F440" s="15"/>
      <c r="H440" s="15"/>
      <c r="I440" s="15"/>
      <c r="K440" s="15"/>
      <c r="L440" s="15"/>
      <c r="N440" s="15"/>
      <c r="O440" s="15"/>
      <c r="Q440" s="15"/>
      <c r="S440" s="15"/>
      <c r="U440" s="15"/>
      <c r="W440" s="15"/>
      <c r="Y440" s="15"/>
      <c r="AA440" s="15"/>
      <c r="AC440" s="15"/>
      <c r="AE440" s="15"/>
      <c r="AM440" s="15"/>
      <c r="AO440" s="15"/>
      <c r="AQ440" s="15"/>
      <c r="AS440" s="15"/>
      <c r="AU440" s="15"/>
      <c r="AW440" s="15"/>
      <c r="AY440" s="15"/>
      <c r="AZ440" s="15"/>
      <c r="BB440" s="15"/>
      <c r="BD440" s="15"/>
      <c r="BE440" s="14">
        <v>7025</v>
      </c>
      <c r="BF440" s="15" t="s">
        <v>243</v>
      </c>
      <c r="BG440" s="15" t="s">
        <v>605</v>
      </c>
      <c r="BI440" s="15"/>
      <c r="BJ440" s="15"/>
      <c r="BL440" s="15"/>
      <c r="BM440" s="15"/>
      <c r="BO440" s="15"/>
      <c r="BP440" s="15"/>
      <c r="BR440" s="15"/>
      <c r="BS440" s="15"/>
      <c r="BU440" s="15"/>
      <c r="BW440" s="15"/>
      <c r="BX440" s="15"/>
      <c r="BZ440" s="15"/>
      <c r="CA440" s="15"/>
      <c r="CC440" s="15"/>
      <c r="CD440" s="15"/>
      <c r="CF440" s="15"/>
      <c r="CG440" s="15"/>
      <c r="CI440" s="15"/>
      <c r="CJ440" s="15"/>
      <c r="CL440" s="15"/>
      <c r="CM440" s="15"/>
      <c r="CO440" s="15"/>
      <c r="CP440" s="15"/>
      <c r="CR440" s="15"/>
      <c r="CS440" s="15"/>
      <c r="CU440" s="15"/>
      <c r="CV440" s="15"/>
      <c r="CX440" s="15"/>
      <c r="CY440" s="15"/>
      <c r="DA440" s="15"/>
      <c r="DC440" s="15"/>
      <c r="DE440" s="15"/>
      <c r="DG440" s="15"/>
      <c r="DI440" s="15"/>
      <c r="DK440" s="15"/>
      <c r="DM440" s="15"/>
      <c r="DO440" s="15"/>
      <c r="DW440" s="15"/>
      <c r="DY440" s="15"/>
      <c r="EA440" s="15"/>
      <c r="EC440" s="15"/>
      <c r="EE440" s="15"/>
      <c r="EG440" s="15"/>
    </row>
    <row r="441" spans="1:137">
      <c r="A441" s="14">
        <v>1018</v>
      </c>
      <c r="B441" s="15" t="s">
        <v>243</v>
      </c>
      <c r="C441" s="15" t="s">
        <v>606</v>
      </c>
      <c r="E441" s="15"/>
      <c r="F441" s="15"/>
      <c r="H441" s="15"/>
      <c r="I441" s="15"/>
      <c r="K441" s="15"/>
      <c r="L441" s="15"/>
      <c r="N441" s="15"/>
      <c r="O441" s="15"/>
      <c r="Q441" s="15"/>
      <c r="S441" s="15"/>
      <c r="U441" s="15"/>
      <c r="W441" s="15"/>
      <c r="Y441" s="15"/>
      <c r="AA441" s="15"/>
      <c r="AC441" s="15"/>
      <c r="AE441" s="15"/>
      <c r="AM441" s="15"/>
      <c r="AO441" s="15"/>
      <c r="AQ441" s="15"/>
      <c r="AS441" s="15"/>
      <c r="AU441" s="15"/>
      <c r="AW441" s="15"/>
      <c r="AY441" s="15"/>
      <c r="AZ441" s="15"/>
      <c r="BB441" s="15"/>
      <c r="BD441" s="15"/>
      <c r="BE441" s="14">
        <v>7026</v>
      </c>
      <c r="BF441" s="15" t="s">
        <v>243</v>
      </c>
      <c r="BG441" s="15" t="s">
        <v>607</v>
      </c>
      <c r="BI441" s="15"/>
      <c r="BJ441" s="15"/>
      <c r="BL441" s="15"/>
      <c r="BM441" s="15"/>
      <c r="BO441" s="15"/>
      <c r="BP441" s="15"/>
      <c r="BR441" s="15"/>
      <c r="BS441" s="15"/>
      <c r="BU441" s="15"/>
      <c r="BW441" s="15"/>
      <c r="BX441" s="15"/>
      <c r="BZ441" s="15"/>
      <c r="CA441" s="15"/>
      <c r="CC441" s="15"/>
      <c r="CD441" s="15"/>
      <c r="CF441" s="15"/>
      <c r="CG441" s="15"/>
      <c r="CI441" s="15"/>
      <c r="CJ441" s="15"/>
      <c r="CL441" s="15"/>
      <c r="CM441" s="15"/>
      <c r="CO441" s="15"/>
      <c r="CP441" s="15"/>
      <c r="CR441" s="15"/>
      <c r="CS441" s="15"/>
      <c r="CU441" s="15"/>
      <c r="CV441" s="15"/>
      <c r="CX441" s="15"/>
      <c r="CY441" s="15"/>
      <c r="DA441" s="15"/>
      <c r="DC441" s="15"/>
      <c r="DE441" s="15"/>
      <c r="DG441" s="15"/>
      <c r="DI441" s="15"/>
      <c r="DK441" s="15"/>
      <c r="DM441" s="15"/>
      <c r="DO441" s="15"/>
      <c r="DW441" s="15"/>
      <c r="DY441" s="15"/>
      <c r="EA441" s="15"/>
      <c r="EC441" s="15"/>
      <c r="EE441" s="15"/>
      <c r="EG441" s="15"/>
    </row>
    <row r="442" spans="1:137">
      <c r="A442" s="14">
        <v>1019</v>
      </c>
      <c r="B442" s="15" t="s">
        <v>243</v>
      </c>
      <c r="C442" s="15" t="s">
        <v>608</v>
      </c>
      <c r="E442" s="15"/>
      <c r="F442" s="15"/>
      <c r="H442" s="15"/>
      <c r="I442" s="15"/>
      <c r="K442" s="15"/>
      <c r="L442" s="15"/>
      <c r="N442" s="15"/>
      <c r="O442" s="15"/>
      <c r="Q442" s="15"/>
      <c r="S442" s="15"/>
      <c r="U442" s="15"/>
      <c r="W442" s="15"/>
      <c r="Y442" s="15"/>
      <c r="AA442" s="15"/>
      <c r="AC442" s="15"/>
      <c r="AE442" s="15"/>
      <c r="AM442" s="15"/>
      <c r="AO442" s="15"/>
      <c r="AQ442" s="15"/>
      <c r="AS442" s="15"/>
      <c r="AU442" s="15"/>
      <c r="AW442" s="15"/>
      <c r="AY442" s="15"/>
      <c r="AZ442" s="15"/>
      <c r="BB442" s="15"/>
      <c r="BD442" s="15"/>
      <c r="BE442" s="14">
        <v>7027</v>
      </c>
      <c r="BF442" s="15" t="s">
        <v>243</v>
      </c>
      <c r="BG442" s="15" t="s">
        <v>609</v>
      </c>
      <c r="BI442" s="15"/>
      <c r="BJ442" s="15"/>
      <c r="BL442" s="15"/>
      <c r="BM442" s="15"/>
      <c r="BO442" s="15"/>
      <c r="BP442" s="15"/>
      <c r="BR442" s="15"/>
      <c r="BS442" s="15"/>
      <c r="BU442" s="15"/>
      <c r="BW442" s="15"/>
      <c r="BX442" s="15"/>
      <c r="BZ442" s="15"/>
      <c r="CA442" s="15"/>
      <c r="CC442" s="15"/>
      <c r="CD442" s="15"/>
      <c r="CF442" s="15"/>
      <c r="CG442" s="15"/>
      <c r="CI442" s="15"/>
      <c r="CJ442" s="15"/>
      <c r="CL442" s="15"/>
      <c r="CM442" s="15"/>
      <c r="CO442" s="15"/>
      <c r="CP442" s="15"/>
      <c r="CR442" s="15"/>
      <c r="CS442" s="15"/>
      <c r="CU442" s="15"/>
      <c r="CV442" s="15"/>
      <c r="CX442" s="15"/>
      <c r="CY442" s="15"/>
      <c r="DA442" s="15"/>
      <c r="DC442" s="15"/>
      <c r="DE442" s="15"/>
      <c r="DG442" s="15"/>
      <c r="DI442" s="15"/>
      <c r="DK442" s="15"/>
      <c r="DM442" s="15"/>
      <c r="DO442" s="15"/>
      <c r="DW442" s="15"/>
      <c r="DY442" s="15"/>
      <c r="EA442" s="15"/>
      <c r="EC442" s="15"/>
      <c r="EE442" s="15"/>
      <c r="EG442" s="15"/>
    </row>
    <row r="443" spans="1:137">
      <c r="A443" s="14">
        <v>1020</v>
      </c>
      <c r="B443" s="15" t="s">
        <v>243</v>
      </c>
      <c r="C443" s="15" t="s">
        <v>610</v>
      </c>
      <c r="E443" s="15"/>
      <c r="F443" s="15"/>
      <c r="H443" s="15"/>
      <c r="I443" s="15"/>
      <c r="K443" s="15"/>
      <c r="L443" s="15"/>
      <c r="N443" s="15"/>
      <c r="O443" s="15"/>
      <c r="Q443" s="15"/>
      <c r="S443" s="15"/>
      <c r="U443" s="15"/>
      <c r="W443" s="15"/>
      <c r="Y443" s="15"/>
      <c r="AA443" s="15"/>
      <c r="AC443" s="15"/>
      <c r="AE443" s="15"/>
      <c r="AM443" s="15"/>
      <c r="AO443" s="15"/>
      <c r="AQ443" s="15"/>
      <c r="AS443" s="15"/>
      <c r="AU443" s="15"/>
      <c r="AW443" s="15"/>
      <c r="AY443" s="15"/>
      <c r="AZ443" s="15"/>
      <c r="BB443" s="15"/>
      <c r="BD443" s="15"/>
      <c r="BE443" s="14">
        <v>7028</v>
      </c>
      <c r="BF443" s="15" t="s">
        <v>243</v>
      </c>
      <c r="BG443" s="15" t="s">
        <v>611</v>
      </c>
      <c r="BI443" s="15"/>
      <c r="BJ443" s="15"/>
      <c r="BL443" s="15"/>
      <c r="BM443" s="15"/>
      <c r="BO443" s="15"/>
      <c r="BP443" s="15"/>
      <c r="BR443" s="15"/>
      <c r="BS443" s="15"/>
      <c r="BU443" s="15"/>
      <c r="BW443" s="15"/>
      <c r="BX443" s="15"/>
      <c r="BZ443" s="15"/>
      <c r="CA443" s="15"/>
      <c r="CC443" s="15"/>
      <c r="CD443" s="15"/>
      <c r="CF443" s="15"/>
      <c r="CG443" s="15"/>
      <c r="CI443" s="15"/>
      <c r="CJ443" s="15"/>
      <c r="CL443" s="15"/>
      <c r="CM443" s="15"/>
      <c r="CO443" s="15"/>
      <c r="CP443" s="15"/>
      <c r="CR443" s="15"/>
      <c r="CS443" s="15"/>
      <c r="CU443" s="15"/>
      <c r="CV443" s="15"/>
      <c r="CX443" s="15"/>
      <c r="CY443" s="15"/>
      <c r="DA443" s="15"/>
      <c r="DC443" s="15"/>
      <c r="DE443" s="15"/>
      <c r="DG443" s="15"/>
      <c r="DI443" s="15"/>
      <c r="DK443" s="15"/>
      <c r="DM443" s="15"/>
      <c r="DO443" s="15"/>
      <c r="DW443" s="15"/>
      <c r="DY443" s="15"/>
      <c r="EA443" s="15"/>
      <c r="EC443" s="15"/>
      <c r="EE443" s="15"/>
      <c r="EG443" s="15"/>
    </row>
    <row r="444" spans="1:137">
      <c r="A444" s="14">
        <v>1022</v>
      </c>
      <c r="B444" s="15" t="s">
        <v>243</v>
      </c>
      <c r="C444" s="15" t="s">
        <v>612</v>
      </c>
      <c r="E444" s="15"/>
      <c r="F444" s="15"/>
      <c r="H444" s="15"/>
      <c r="I444" s="15"/>
      <c r="K444" s="15"/>
      <c r="L444" s="15"/>
      <c r="N444" s="15"/>
      <c r="O444" s="15"/>
      <c r="Q444" s="15"/>
      <c r="S444" s="15"/>
      <c r="U444" s="15"/>
      <c r="W444" s="15"/>
      <c r="Y444" s="15"/>
      <c r="AA444" s="15"/>
      <c r="AC444" s="15"/>
      <c r="AE444" s="15"/>
      <c r="AM444" s="15"/>
      <c r="AO444" s="15"/>
      <c r="AQ444" s="15"/>
      <c r="AS444" s="15"/>
      <c r="AU444" s="15"/>
      <c r="AW444" s="15"/>
      <c r="AY444" s="15"/>
      <c r="AZ444" s="15"/>
      <c r="BB444" s="15"/>
      <c r="BD444" s="15"/>
      <c r="BE444" s="14">
        <v>7029</v>
      </c>
      <c r="BF444" s="15" t="s">
        <v>249</v>
      </c>
      <c r="BG444" s="15" t="s">
        <v>613</v>
      </c>
      <c r="BI444" s="15"/>
      <c r="BJ444" s="15"/>
      <c r="BL444" s="15"/>
      <c r="BM444" s="15"/>
      <c r="BO444" s="15"/>
      <c r="BP444" s="15"/>
      <c r="BR444" s="15"/>
      <c r="BS444" s="15"/>
      <c r="BU444" s="15"/>
      <c r="BW444" s="15"/>
      <c r="BX444" s="15"/>
      <c r="BZ444" s="15"/>
      <c r="CA444" s="15"/>
      <c r="CC444" s="15"/>
      <c r="CD444" s="15"/>
      <c r="CF444" s="15"/>
      <c r="CG444" s="15"/>
      <c r="CI444" s="15"/>
      <c r="CJ444" s="15"/>
      <c r="CL444" s="15"/>
      <c r="CM444" s="15"/>
      <c r="CO444" s="15"/>
      <c r="CP444" s="15"/>
      <c r="CR444" s="15"/>
      <c r="CS444" s="15"/>
      <c r="CU444" s="15"/>
      <c r="CV444" s="15"/>
      <c r="CX444" s="15"/>
      <c r="CY444" s="15"/>
      <c r="DA444" s="15"/>
      <c r="DC444" s="15"/>
      <c r="DE444" s="15"/>
      <c r="DG444" s="15"/>
      <c r="DI444" s="15"/>
      <c r="DK444" s="15"/>
      <c r="DM444" s="15"/>
      <c r="DO444" s="15"/>
      <c r="DW444" s="15"/>
      <c r="DY444" s="15"/>
      <c r="EA444" s="15"/>
      <c r="EC444" s="15"/>
      <c r="EE444" s="15"/>
      <c r="EG444" s="15"/>
    </row>
    <row r="445" spans="1:137">
      <c r="A445" s="14">
        <v>1001</v>
      </c>
      <c r="B445" s="15" t="s">
        <v>243</v>
      </c>
      <c r="C445" s="15" t="s">
        <v>614</v>
      </c>
      <c r="E445" s="15"/>
      <c r="F445" s="15"/>
      <c r="H445" s="15"/>
      <c r="I445" s="15"/>
      <c r="K445" s="15"/>
      <c r="L445" s="15"/>
      <c r="N445" s="15"/>
      <c r="O445" s="15"/>
      <c r="Q445" s="15"/>
      <c r="S445" s="15"/>
      <c r="U445" s="15"/>
      <c r="W445" s="15"/>
      <c r="Y445" s="15"/>
      <c r="AA445" s="15"/>
      <c r="AC445" s="15"/>
      <c r="AE445" s="15"/>
      <c r="AM445" s="15"/>
      <c r="AO445" s="15"/>
      <c r="AQ445" s="15"/>
      <c r="AS445" s="15"/>
      <c r="AU445" s="15"/>
      <c r="AW445" s="15"/>
      <c r="AY445" s="15"/>
      <c r="AZ445" s="15"/>
      <c r="BB445" s="15"/>
      <c r="BD445" s="15"/>
      <c r="BE445" s="14">
        <v>7030</v>
      </c>
      <c r="BF445" s="15" t="s">
        <v>243</v>
      </c>
      <c r="BG445" s="15" t="s">
        <v>615</v>
      </c>
      <c r="BI445" s="15"/>
      <c r="BJ445" s="15"/>
      <c r="BL445" s="15"/>
      <c r="BM445" s="15"/>
      <c r="BO445" s="15"/>
      <c r="BP445" s="15"/>
      <c r="BR445" s="15"/>
      <c r="BS445" s="15"/>
      <c r="BU445" s="15"/>
      <c r="BW445" s="15"/>
      <c r="BX445" s="15"/>
      <c r="BZ445" s="15"/>
      <c r="CA445" s="15"/>
      <c r="CC445" s="15"/>
      <c r="CD445" s="15"/>
      <c r="CF445" s="15"/>
      <c r="CG445" s="15"/>
      <c r="CI445" s="15"/>
      <c r="CJ445" s="15"/>
      <c r="CL445" s="15"/>
      <c r="CM445" s="15"/>
      <c r="CO445" s="15"/>
      <c r="CP445" s="15"/>
      <c r="CR445" s="15"/>
      <c r="CS445" s="15"/>
      <c r="CU445" s="15"/>
      <c r="CV445" s="15"/>
      <c r="CX445" s="15"/>
      <c r="CY445" s="15"/>
      <c r="DA445" s="15"/>
      <c r="DC445" s="15"/>
      <c r="DE445" s="15"/>
      <c r="DG445" s="15"/>
      <c r="DI445" s="15"/>
      <c r="DK445" s="15"/>
      <c r="DM445" s="15"/>
      <c r="DO445" s="15"/>
      <c r="DW445" s="15"/>
      <c r="DY445" s="15"/>
      <c r="EA445" s="15"/>
      <c r="EC445" s="15"/>
      <c r="EE445" s="15"/>
      <c r="EG445" s="15"/>
    </row>
    <row r="446" spans="1:137">
      <c r="B446" s="15"/>
      <c r="C446" s="15"/>
      <c r="D446" s="14">
        <v>1001</v>
      </c>
      <c r="E446" s="15" t="s">
        <v>243</v>
      </c>
      <c r="F446" s="15" t="s">
        <v>592</v>
      </c>
      <c r="H446" s="15"/>
      <c r="I446" s="15"/>
      <c r="K446" s="15"/>
      <c r="L446" s="15"/>
      <c r="N446" s="15"/>
      <c r="O446" s="15"/>
      <c r="Q446" s="15"/>
      <c r="S446" s="15"/>
      <c r="U446" s="15"/>
      <c r="W446" s="15"/>
      <c r="Y446" s="15"/>
      <c r="AA446" s="15"/>
      <c r="AC446" s="15"/>
      <c r="AE446" s="15"/>
      <c r="AM446" s="15"/>
      <c r="AO446" s="15"/>
      <c r="AQ446" s="15"/>
      <c r="AS446" s="15"/>
      <c r="AU446" s="15"/>
      <c r="AW446" s="15"/>
      <c r="AY446" s="15"/>
      <c r="AZ446" s="15"/>
      <c r="BB446" s="15"/>
      <c r="BD446" s="15"/>
      <c r="BF446" s="15"/>
      <c r="BG446" s="15"/>
      <c r="BH446" s="14">
        <v>1001</v>
      </c>
      <c r="BI446" s="15" t="s">
        <v>243</v>
      </c>
      <c r="BJ446" s="15" t="s">
        <v>616</v>
      </c>
      <c r="BL446" s="15"/>
      <c r="BM446" s="15"/>
      <c r="BO446" s="15"/>
      <c r="BP446" s="15"/>
      <c r="BR446" s="15"/>
      <c r="BS446" s="15"/>
      <c r="BU446" s="15"/>
      <c r="BW446" s="15"/>
      <c r="BX446" s="15"/>
      <c r="BZ446" s="15"/>
      <c r="CA446" s="15"/>
      <c r="CC446" s="15"/>
      <c r="CD446" s="15"/>
      <c r="CF446" s="15"/>
      <c r="CG446" s="15"/>
      <c r="CI446" s="15"/>
      <c r="CJ446" s="15"/>
      <c r="CL446" s="15"/>
      <c r="CM446" s="15"/>
      <c r="CO446" s="15"/>
      <c r="CP446" s="15"/>
      <c r="CR446" s="15"/>
      <c r="CS446" s="15"/>
      <c r="CU446" s="15"/>
      <c r="CV446" s="15"/>
      <c r="CX446" s="15"/>
      <c r="CY446" s="15"/>
      <c r="DA446" s="15"/>
      <c r="DC446" s="15"/>
      <c r="DE446" s="15"/>
      <c r="DG446" s="15"/>
      <c r="DI446" s="15"/>
      <c r="DK446" s="15"/>
      <c r="DM446" s="15"/>
      <c r="DO446" s="15"/>
      <c r="DW446" s="15"/>
      <c r="DY446" s="15"/>
      <c r="EA446" s="15"/>
      <c r="EC446" s="15"/>
      <c r="EE446" s="15"/>
      <c r="EG446" s="15"/>
    </row>
    <row r="447" spans="1:137">
      <c r="B447" s="15"/>
      <c r="C447" s="15"/>
      <c r="D447" s="14">
        <v>1002</v>
      </c>
      <c r="E447" s="15" t="s">
        <v>243</v>
      </c>
      <c r="F447" s="15" t="s">
        <v>594</v>
      </c>
      <c r="H447" s="15"/>
      <c r="I447" s="15"/>
      <c r="K447" s="15"/>
      <c r="L447" s="15"/>
      <c r="N447" s="15"/>
      <c r="O447" s="15"/>
      <c r="Q447" s="15"/>
      <c r="S447" s="15"/>
      <c r="U447" s="15"/>
      <c r="W447" s="15"/>
      <c r="Y447" s="15"/>
      <c r="AA447" s="15"/>
      <c r="AC447" s="15"/>
      <c r="AE447" s="15"/>
      <c r="AM447" s="15"/>
      <c r="AO447" s="15"/>
      <c r="AQ447" s="15"/>
      <c r="AS447" s="15"/>
      <c r="AU447" s="15"/>
      <c r="AW447" s="15"/>
      <c r="AY447" s="15"/>
      <c r="AZ447" s="15"/>
      <c r="BB447" s="15"/>
      <c r="BD447" s="15"/>
      <c r="BF447" s="15"/>
      <c r="BG447" s="15"/>
      <c r="BH447" s="14">
        <v>1002</v>
      </c>
      <c r="BI447" s="15" t="s">
        <v>243</v>
      </c>
      <c r="BJ447" s="15" t="s">
        <v>617</v>
      </c>
      <c r="BL447" s="15"/>
      <c r="BM447" s="15"/>
      <c r="BO447" s="15"/>
      <c r="BP447" s="15"/>
      <c r="BR447" s="15"/>
      <c r="BS447" s="15"/>
      <c r="BU447" s="15"/>
      <c r="BW447" s="15"/>
      <c r="BX447" s="15"/>
      <c r="BZ447" s="15"/>
      <c r="CA447" s="15"/>
      <c r="CC447" s="15"/>
      <c r="CD447" s="15"/>
      <c r="CF447" s="15"/>
      <c r="CG447" s="15"/>
      <c r="CI447" s="15"/>
      <c r="CJ447" s="15"/>
      <c r="CL447" s="15"/>
      <c r="CM447" s="15"/>
      <c r="CO447" s="15"/>
      <c r="CP447" s="15"/>
      <c r="CR447" s="15"/>
      <c r="CS447" s="15"/>
      <c r="CU447" s="15"/>
      <c r="CV447" s="15"/>
      <c r="CX447" s="15"/>
      <c r="CY447" s="15"/>
      <c r="DA447" s="15"/>
      <c r="DC447" s="15"/>
      <c r="DE447" s="15"/>
      <c r="DG447" s="15"/>
      <c r="DI447" s="15"/>
      <c r="DK447" s="15"/>
      <c r="DM447" s="15"/>
      <c r="DO447" s="15"/>
      <c r="DW447" s="15"/>
      <c r="DY447" s="15"/>
      <c r="EA447" s="15"/>
      <c r="EC447" s="15"/>
      <c r="EE447" s="15"/>
      <c r="EG447" s="15"/>
    </row>
    <row r="448" spans="1:137">
      <c r="B448" s="15"/>
      <c r="C448" s="15"/>
      <c r="D448" s="14">
        <v>1003</v>
      </c>
      <c r="E448" s="15" t="s">
        <v>243</v>
      </c>
      <c r="F448" s="15" t="s">
        <v>596</v>
      </c>
      <c r="H448" s="15"/>
      <c r="I448" s="15"/>
      <c r="K448" s="15"/>
      <c r="L448" s="15"/>
      <c r="N448" s="15"/>
      <c r="O448" s="15"/>
      <c r="Q448" s="15"/>
      <c r="S448" s="15"/>
      <c r="U448" s="15"/>
      <c r="W448" s="15"/>
      <c r="Y448" s="15"/>
      <c r="AA448" s="15"/>
      <c r="AC448" s="15"/>
      <c r="AE448" s="15"/>
      <c r="AM448" s="15"/>
      <c r="AO448" s="15"/>
      <c r="AQ448" s="15"/>
      <c r="AS448" s="15"/>
      <c r="AU448" s="15"/>
      <c r="AW448" s="15"/>
      <c r="AY448" s="15"/>
      <c r="AZ448" s="15"/>
      <c r="BB448" s="15"/>
      <c r="BD448" s="15"/>
      <c r="BF448" s="15"/>
      <c r="BG448" s="15"/>
      <c r="BH448" s="14">
        <v>1003</v>
      </c>
      <c r="BI448" s="15" t="s">
        <v>243</v>
      </c>
      <c r="BJ448" s="15" t="s">
        <v>618</v>
      </c>
      <c r="BL448" s="15"/>
      <c r="BM448" s="15"/>
      <c r="BO448" s="15"/>
      <c r="BP448" s="15"/>
      <c r="BR448" s="15"/>
      <c r="BS448" s="15"/>
      <c r="BU448" s="15"/>
      <c r="BW448" s="15"/>
      <c r="BX448" s="15"/>
      <c r="BZ448" s="15"/>
      <c r="CA448" s="15"/>
      <c r="CC448" s="15"/>
      <c r="CD448" s="15"/>
      <c r="CF448" s="15"/>
      <c r="CG448" s="15"/>
      <c r="CI448" s="15"/>
      <c r="CJ448" s="15"/>
      <c r="CL448" s="15"/>
      <c r="CM448" s="15"/>
      <c r="CO448" s="15"/>
      <c r="CP448" s="15"/>
      <c r="CR448" s="15"/>
      <c r="CS448" s="15"/>
      <c r="CU448" s="15"/>
      <c r="CV448" s="15"/>
      <c r="CX448" s="15"/>
      <c r="CY448" s="15"/>
      <c r="DA448" s="15"/>
      <c r="DC448" s="15"/>
      <c r="DE448" s="15"/>
      <c r="DG448" s="15"/>
      <c r="DI448" s="15"/>
      <c r="DK448" s="15"/>
      <c r="DM448" s="15"/>
      <c r="DO448" s="15"/>
      <c r="DW448" s="15"/>
      <c r="DY448" s="15"/>
      <c r="EA448" s="15"/>
      <c r="EC448" s="15"/>
      <c r="EE448" s="15"/>
      <c r="EG448" s="15"/>
    </row>
    <row r="449" spans="2:137">
      <c r="B449" s="15"/>
      <c r="C449" s="15"/>
      <c r="D449" s="14">
        <v>1004</v>
      </c>
      <c r="E449" s="15" t="s">
        <v>243</v>
      </c>
      <c r="F449" s="15" t="s">
        <v>598</v>
      </c>
      <c r="H449" s="15"/>
      <c r="I449" s="15"/>
      <c r="K449" s="15"/>
      <c r="L449" s="15"/>
      <c r="N449" s="15"/>
      <c r="O449" s="15"/>
      <c r="Q449" s="15"/>
      <c r="S449" s="15"/>
      <c r="U449" s="15"/>
      <c r="W449" s="15"/>
      <c r="Y449" s="15"/>
      <c r="AA449" s="15"/>
      <c r="AC449" s="15"/>
      <c r="AE449" s="15"/>
      <c r="AM449" s="15"/>
      <c r="AO449" s="15"/>
      <c r="AQ449" s="15"/>
      <c r="AS449" s="15"/>
      <c r="AU449" s="15"/>
      <c r="AW449" s="15"/>
      <c r="AY449" s="15"/>
      <c r="AZ449" s="15"/>
      <c r="BB449" s="15"/>
      <c r="BD449" s="15"/>
      <c r="BF449" s="15"/>
      <c r="BG449" s="15"/>
      <c r="BH449" s="14">
        <v>1004</v>
      </c>
      <c r="BI449" s="15" t="s">
        <v>243</v>
      </c>
      <c r="BJ449" s="15" t="s">
        <v>619</v>
      </c>
      <c r="BL449" s="15"/>
      <c r="BM449" s="15"/>
      <c r="BO449" s="15"/>
      <c r="BP449" s="15"/>
      <c r="BR449" s="15"/>
      <c r="BS449" s="15"/>
      <c r="BU449" s="15"/>
      <c r="BW449" s="15"/>
      <c r="BX449" s="15"/>
      <c r="BZ449" s="15"/>
      <c r="CA449" s="15"/>
      <c r="CC449" s="15"/>
      <c r="CD449" s="15"/>
      <c r="CF449" s="15"/>
      <c r="CG449" s="15"/>
      <c r="CI449" s="15"/>
      <c r="CJ449" s="15"/>
      <c r="CL449" s="15"/>
      <c r="CM449" s="15"/>
      <c r="CO449" s="15"/>
      <c r="CP449" s="15"/>
      <c r="CR449" s="15"/>
      <c r="CS449" s="15"/>
      <c r="CU449" s="15"/>
      <c r="CV449" s="15"/>
      <c r="CX449" s="15"/>
      <c r="CY449" s="15"/>
      <c r="DA449" s="15"/>
      <c r="DC449" s="15"/>
      <c r="DE449" s="15"/>
      <c r="DG449" s="15"/>
      <c r="DI449" s="15"/>
      <c r="DK449" s="15"/>
      <c r="DM449" s="15"/>
      <c r="DO449" s="15"/>
      <c r="DW449" s="15"/>
      <c r="DY449" s="15"/>
      <c r="EA449" s="15"/>
      <c r="EC449" s="15"/>
      <c r="EE449" s="15"/>
      <c r="EG449" s="15"/>
    </row>
    <row r="450" spans="2:137">
      <c r="B450" s="15"/>
      <c r="C450" s="15"/>
      <c r="D450" s="14">
        <v>1041</v>
      </c>
      <c r="E450" s="15" t="s">
        <v>243</v>
      </c>
      <c r="F450" s="15" t="s">
        <v>620</v>
      </c>
      <c r="H450" s="15"/>
      <c r="I450" s="15"/>
      <c r="K450" s="15"/>
      <c r="L450" s="15"/>
      <c r="N450" s="15"/>
      <c r="O450" s="15"/>
      <c r="Q450" s="15"/>
      <c r="S450" s="15"/>
      <c r="U450" s="15"/>
      <c r="W450" s="15"/>
      <c r="Y450" s="15"/>
      <c r="AA450" s="15"/>
      <c r="AC450" s="15"/>
      <c r="AE450" s="15"/>
      <c r="AM450" s="15"/>
      <c r="AO450" s="15"/>
      <c r="AQ450" s="15"/>
      <c r="AS450" s="15"/>
      <c r="AU450" s="15"/>
      <c r="AW450" s="15"/>
      <c r="AY450" s="15"/>
      <c r="AZ450" s="15"/>
      <c r="BB450" s="15"/>
      <c r="BD450" s="15"/>
      <c r="BF450" s="15"/>
      <c r="BG450" s="15"/>
      <c r="BH450" s="14">
        <v>1005</v>
      </c>
      <c r="BI450" s="15" t="s">
        <v>243</v>
      </c>
      <c r="BJ450" s="15" t="s">
        <v>621</v>
      </c>
      <c r="BL450" s="15"/>
      <c r="BM450" s="15"/>
      <c r="BO450" s="15"/>
      <c r="BP450" s="15"/>
      <c r="BR450" s="15"/>
      <c r="BS450" s="15"/>
      <c r="BU450" s="15"/>
      <c r="BW450" s="15"/>
      <c r="BX450" s="15"/>
      <c r="BZ450" s="15"/>
      <c r="CA450" s="15"/>
      <c r="CC450" s="15"/>
      <c r="CD450" s="15"/>
      <c r="CF450" s="15"/>
      <c r="CG450" s="15"/>
      <c r="CI450" s="15"/>
      <c r="CJ450" s="15"/>
      <c r="CL450" s="15"/>
      <c r="CM450" s="15"/>
      <c r="CO450" s="15"/>
      <c r="CP450" s="15"/>
      <c r="CR450" s="15"/>
      <c r="CS450" s="15"/>
      <c r="CU450" s="15"/>
      <c r="CV450" s="15"/>
      <c r="CX450" s="15"/>
      <c r="CY450" s="15"/>
      <c r="DA450" s="15"/>
      <c r="DC450" s="15"/>
      <c r="DE450" s="15"/>
      <c r="DG450" s="15"/>
      <c r="DI450" s="15"/>
      <c r="DK450" s="15"/>
      <c r="DM450" s="15"/>
      <c r="DO450" s="15"/>
      <c r="DW450" s="15"/>
      <c r="DY450" s="15"/>
      <c r="EA450" s="15"/>
      <c r="EC450" s="15"/>
      <c r="EE450" s="15"/>
      <c r="EG450" s="15"/>
    </row>
    <row r="451" spans="2:137">
      <c r="B451" s="15"/>
      <c r="C451" s="15"/>
      <c r="D451" s="14">
        <v>1042</v>
      </c>
      <c r="E451" s="15" t="s">
        <v>243</v>
      </c>
      <c r="F451" s="15" t="s">
        <v>622</v>
      </c>
      <c r="H451" s="15"/>
      <c r="I451" s="15"/>
      <c r="K451" s="15"/>
      <c r="L451" s="15"/>
      <c r="N451" s="15"/>
      <c r="O451" s="15"/>
      <c r="Q451" s="15"/>
      <c r="S451" s="15"/>
      <c r="U451" s="15"/>
      <c r="W451" s="15"/>
      <c r="Y451" s="15"/>
      <c r="AA451" s="15"/>
      <c r="AC451" s="15"/>
      <c r="AE451" s="15"/>
      <c r="AM451" s="15"/>
      <c r="AO451" s="15"/>
      <c r="AQ451" s="15"/>
      <c r="AS451" s="15"/>
      <c r="AU451" s="15"/>
      <c r="AW451" s="15"/>
      <c r="AY451" s="15"/>
      <c r="AZ451" s="15"/>
      <c r="BB451" s="15"/>
      <c r="BD451" s="15"/>
      <c r="BF451" s="15"/>
      <c r="BG451" s="15"/>
      <c r="BH451" s="14">
        <v>1180</v>
      </c>
      <c r="BI451" s="15" t="s">
        <v>243</v>
      </c>
      <c r="BJ451" s="15" t="s">
        <v>623</v>
      </c>
      <c r="BL451" s="15"/>
      <c r="BM451" s="15"/>
      <c r="BO451" s="15"/>
      <c r="BP451" s="15"/>
      <c r="BR451" s="15"/>
      <c r="BS451" s="15"/>
      <c r="BU451" s="15"/>
      <c r="BW451" s="15"/>
      <c r="BX451" s="15"/>
      <c r="BZ451" s="15"/>
      <c r="CA451" s="15"/>
      <c r="CC451" s="15"/>
      <c r="CD451" s="15"/>
      <c r="CF451" s="15"/>
      <c r="CG451" s="15"/>
      <c r="CI451" s="15"/>
      <c r="CJ451" s="15"/>
      <c r="CL451" s="15"/>
      <c r="CM451" s="15"/>
      <c r="CO451" s="15"/>
      <c r="CP451" s="15"/>
      <c r="CR451" s="15"/>
      <c r="CS451" s="15"/>
      <c r="CU451" s="15"/>
      <c r="CV451" s="15"/>
      <c r="CX451" s="15"/>
      <c r="CY451" s="15"/>
      <c r="DA451" s="15"/>
      <c r="DC451" s="15"/>
      <c r="DE451" s="15"/>
      <c r="DG451" s="15"/>
      <c r="DI451" s="15"/>
      <c r="DK451" s="15"/>
      <c r="DM451" s="15"/>
      <c r="DO451" s="15"/>
      <c r="DW451" s="15"/>
      <c r="DY451" s="15"/>
      <c r="EA451" s="15"/>
      <c r="EC451" s="15"/>
      <c r="EE451" s="15"/>
      <c r="EG451" s="15"/>
    </row>
    <row r="452" spans="2:137">
      <c r="B452" s="15"/>
      <c r="C452" s="15"/>
      <c r="D452" s="14">
        <v>1043</v>
      </c>
      <c r="E452" s="15" t="s">
        <v>243</v>
      </c>
      <c r="F452" s="15" t="s">
        <v>624</v>
      </c>
      <c r="H452" s="15"/>
      <c r="I452" s="15"/>
      <c r="K452" s="15"/>
      <c r="L452" s="15"/>
      <c r="N452" s="15"/>
      <c r="O452" s="15"/>
      <c r="Q452" s="15"/>
      <c r="S452" s="15"/>
      <c r="U452" s="15"/>
      <c r="W452" s="15"/>
      <c r="Y452" s="15"/>
      <c r="AA452" s="15"/>
      <c r="AC452" s="15"/>
      <c r="AE452" s="15"/>
      <c r="AM452" s="15"/>
      <c r="AO452" s="15"/>
      <c r="AQ452" s="15"/>
      <c r="AS452" s="15"/>
      <c r="AU452" s="15"/>
      <c r="AW452" s="15"/>
      <c r="AY452" s="15"/>
      <c r="AZ452" s="15"/>
      <c r="BB452" s="15"/>
      <c r="BD452" s="15"/>
      <c r="BF452" s="15"/>
      <c r="BG452" s="15"/>
      <c r="BH452" s="14">
        <v>1006</v>
      </c>
      <c r="BI452" s="15" t="s">
        <v>243</v>
      </c>
      <c r="BJ452" s="15" t="s">
        <v>625</v>
      </c>
      <c r="BL452" s="15"/>
      <c r="BM452" s="15"/>
      <c r="BO452" s="15"/>
      <c r="BP452" s="15"/>
      <c r="BR452" s="15"/>
      <c r="BS452" s="15"/>
      <c r="BU452" s="15"/>
      <c r="BW452" s="15"/>
      <c r="BX452" s="15"/>
      <c r="BZ452" s="15"/>
      <c r="CA452" s="15"/>
      <c r="CC452" s="15"/>
      <c r="CD452" s="15"/>
      <c r="CF452" s="15"/>
      <c r="CG452" s="15"/>
      <c r="CI452" s="15"/>
      <c r="CJ452" s="15"/>
      <c r="CL452" s="15"/>
      <c r="CM452" s="15"/>
      <c r="CO452" s="15"/>
      <c r="CP452" s="15"/>
      <c r="CR452" s="15"/>
      <c r="CS452" s="15"/>
      <c r="CU452" s="15"/>
      <c r="CV452" s="15"/>
      <c r="CX452" s="15"/>
      <c r="CY452" s="15"/>
      <c r="DA452" s="15"/>
      <c r="DC452" s="15"/>
      <c r="DE452" s="15"/>
      <c r="DG452" s="15"/>
      <c r="DI452" s="15"/>
      <c r="DK452" s="15"/>
      <c r="DM452" s="15"/>
      <c r="DO452" s="15"/>
      <c r="DW452" s="15"/>
      <c r="DY452" s="15"/>
      <c r="EA452" s="15"/>
      <c r="EC452" s="15"/>
      <c r="EE452" s="15"/>
      <c r="EG452" s="15"/>
    </row>
    <row r="453" spans="2:137">
      <c r="B453" s="15"/>
      <c r="C453" s="15"/>
      <c r="D453" s="14">
        <v>1044</v>
      </c>
      <c r="E453" s="15" t="s">
        <v>243</v>
      </c>
      <c r="F453" s="15" t="s">
        <v>626</v>
      </c>
      <c r="H453" s="15"/>
      <c r="I453" s="15"/>
      <c r="K453" s="15"/>
      <c r="L453" s="15"/>
      <c r="N453" s="15"/>
      <c r="O453" s="15"/>
      <c r="Q453" s="15"/>
      <c r="S453" s="15"/>
      <c r="U453" s="15"/>
      <c r="W453" s="15"/>
      <c r="Y453" s="15"/>
      <c r="AA453" s="15"/>
      <c r="AC453" s="15"/>
      <c r="AE453" s="15"/>
      <c r="AM453" s="15"/>
      <c r="AO453" s="15"/>
      <c r="AQ453" s="15"/>
      <c r="AS453" s="15"/>
      <c r="AU453" s="15"/>
      <c r="AW453" s="15"/>
      <c r="AY453" s="15"/>
      <c r="AZ453" s="15"/>
      <c r="BB453" s="15"/>
      <c r="BD453" s="15"/>
      <c r="BF453" s="15"/>
      <c r="BG453" s="15"/>
      <c r="BH453" s="14">
        <v>1007</v>
      </c>
      <c r="BI453" s="15" t="s">
        <v>243</v>
      </c>
      <c r="BJ453" s="15" t="s">
        <v>627</v>
      </c>
      <c r="BL453" s="15"/>
      <c r="BM453" s="15"/>
      <c r="BO453" s="15"/>
      <c r="BP453" s="15"/>
      <c r="BR453" s="15"/>
      <c r="BS453" s="15"/>
      <c r="BU453" s="15"/>
      <c r="BW453" s="15"/>
      <c r="BX453" s="15"/>
      <c r="BZ453" s="15"/>
      <c r="CA453" s="15"/>
      <c r="CC453" s="15"/>
      <c r="CD453" s="15"/>
      <c r="CF453" s="15"/>
      <c r="CG453" s="15"/>
      <c r="CI453" s="15"/>
      <c r="CJ453" s="15"/>
      <c r="CL453" s="15"/>
      <c r="CM453" s="15"/>
      <c r="CO453" s="15"/>
      <c r="CP453" s="15"/>
      <c r="CR453" s="15"/>
      <c r="CS453" s="15"/>
      <c r="CU453" s="15"/>
      <c r="CV453" s="15"/>
      <c r="CX453" s="15"/>
      <c r="CY453" s="15"/>
      <c r="DA453" s="15"/>
      <c r="DC453" s="15"/>
      <c r="DE453" s="15"/>
      <c r="DG453" s="15"/>
      <c r="DI453" s="15"/>
      <c r="DK453" s="15"/>
      <c r="DM453" s="15"/>
      <c r="DO453" s="15"/>
      <c r="DW453" s="15"/>
      <c r="DY453" s="15"/>
      <c r="EA453" s="15"/>
      <c r="EC453" s="15"/>
      <c r="EE453" s="15"/>
      <c r="EG453" s="15"/>
    </row>
    <row r="454" spans="2:137">
      <c r="B454" s="15"/>
      <c r="C454" s="15"/>
      <c r="D454" s="14">
        <v>1045</v>
      </c>
      <c r="E454" s="15" t="s">
        <v>243</v>
      </c>
      <c r="F454" s="15" t="s">
        <v>628</v>
      </c>
      <c r="H454" s="15"/>
      <c r="I454" s="15"/>
      <c r="K454" s="15"/>
      <c r="L454" s="15"/>
      <c r="N454" s="15"/>
      <c r="O454" s="15"/>
      <c r="Q454" s="15"/>
      <c r="S454" s="15"/>
      <c r="U454" s="15"/>
      <c r="W454" s="15"/>
      <c r="Y454" s="15"/>
      <c r="AA454" s="15"/>
      <c r="AC454" s="15"/>
      <c r="AE454" s="15"/>
      <c r="AM454" s="15"/>
      <c r="AO454" s="15"/>
      <c r="AQ454" s="15"/>
      <c r="AS454" s="15"/>
      <c r="AU454" s="15"/>
      <c r="AW454" s="15"/>
      <c r="AY454" s="15"/>
      <c r="AZ454" s="15"/>
      <c r="BB454" s="15"/>
      <c r="BD454" s="15"/>
      <c r="BF454" s="15"/>
      <c r="BG454" s="15"/>
      <c r="BH454" s="14">
        <v>1008</v>
      </c>
      <c r="BI454" s="15" t="s">
        <v>243</v>
      </c>
      <c r="BJ454" s="15" t="s">
        <v>629</v>
      </c>
      <c r="BL454" s="15"/>
      <c r="BM454" s="15"/>
      <c r="BO454" s="15"/>
      <c r="BP454" s="15"/>
      <c r="BR454" s="15"/>
      <c r="BS454" s="15"/>
      <c r="BU454" s="15"/>
      <c r="BW454" s="15"/>
      <c r="BX454" s="15"/>
      <c r="BZ454" s="15"/>
      <c r="CA454" s="15"/>
      <c r="CC454" s="15"/>
      <c r="CD454" s="15"/>
      <c r="CF454" s="15"/>
      <c r="CG454" s="15"/>
      <c r="CI454" s="15"/>
      <c r="CJ454" s="15"/>
      <c r="CL454" s="15"/>
      <c r="CM454" s="15"/>
      <c r="CO454" s="15"/>
      <c r="CP454" s="15"/>
      <c r="CR454" s="15"/>
      <c r="CS454" s="15"/>
      <c r="CU454" s="15"/>
      <c r="CV454" s="15"/>
      <c r="CX454" s="15"/>
      <c r="CY454" s="15"/>
      <c r="DA454" s="15"/>
      <c r="DC454" s="15"/>
      <c r="DE454" s="15"/>
      <c r="DG454" s="15"/>
      <c r="DI454" s="15"/>
      <c r="DK454" s="15"/>
      <c r="DM454" s="15"/>
      <c r="DO454" s="15"/>
      <c r="DW454" s="15"/>
      <c r="DY454" s="15"/>
      <c r="EA454" s="15"/>
      <c r="EC454" s="15"/>
      <c r="EE454" s="15"/>
      <c r="EG454" s="15"/>
    </row>
    <row r="455" spans="2:137">
      <c r="B455" s="15"/>
      <c r="C455" s="15"/>
      <c r="D455" s="14">
        <v>1005</v>
      </c>
      <c r="E455" s="15" t="s">
        <v>243</v>
      </c>
      <c r="F455" s="15" t="s">
        <v>600</v>
      </c>
      <c r="H455" s="15"/>
      <c r="I455" s="15"/>
      <c r="K455" s="15"/>
      <c r="L455" s="15"/>
      <c r="N455" s="15"/>
      <c r="O455" s="15"/>
      <c r="Q455" s="15"/>
      <c r="S455" s="15"/>
      <c r="U455" s="15"/>
      <c r="W455" s="15"/>
      <c r="Y455" s="15"/>
      <c r="AA455" s="15"/>
      <c r="AC455" s="15"/>
      <c r="AE455" s="15"/>
      <c r="AM455" s="15"/>
      <c r="AO455" s="15"/>
      <c r="AQ455" s="15"/>
      <c r="AS455" s="15"/>
      <c r="AU455" s="15"/>
      <c r="AW455" s="15"/>
      <c r="AY455" s="15"/>
      <c r="AZ455" s="15"/>
      <c r="BB455" s="15"/>
      <c r="BD455" s="15"/>
      <c r="BF455" s="15"/>
      <c r="BG455" s="15"/>
      <c r="BH455" s="14">
        <v>1009</v>
      </c>
      <c r="BI455" s="15" t="s">
        <v>243</v>
      </c>
      <c r="BJ455" s="15" t="s">
        <v>630</v>
      </c>
      <c r="BL455" s="15"/>
      <c r="BM455" s="15"/>
      <c r="BO455" s="15"/>
      <c r="BP455" s="15"/>
      <c r="BR455" s="15"/>
      <c r="BS455" s="15"/>
      <c r="BU455" s="15"/>
      <c r="BW455" s="15"/>
      <c r="BX455" s="15"/>
      <c r="BZ455" s="15"/>
      <c r="CA455" s="15"/>
      <c r="CC455" s="15"/>
      <c r="CD455" s="15"/>
      <c r="CF455" s="15"/>
      <c r="CG455" s="15"/>
      <c r="CI455" s="15"/>
      <c r="CJ455" s="15"/>
      <c r="CL455" s="15"/>
      <c r="CM455" s="15"/>
      <c r="CO455" s="15"/>
      <c r="CP455" s="15"/>
      <c r="CR455" s="15"/>
      <c r="CS455" s="15"/>
      <c r="CU455" s="15"/>
      <c r="CV455" s="15"/>
      <c r="CX455" s="15"/>
      <c r="CY455" s="15"/>
      <c r="DA455" s="15"/>
      <c r="DC455" s="15"/>
      <c r="DE455" s="15"/>
      <c r="DG455" s="15"/>
      <c r="DI455" s="15"/>
      <c r="DK455" s="15"/>
      <c r="DM455" s="15"/>
      <c r="DO455" s="15"/>
      <c r="DW455" s="15"/>
      <c r="DY455" s="15"/>
      <c r="EA455" s="15"/>
      <c r="EC455" s="15"/>
      <c r="EE455" s="15"/>
      <c r="EG455" s="15"/>
    </row>
    <row r="456" spans="2:137">
      <c r="B456" s="15"/>
      <c r="C456" s="15"/>
      <c r="E456" s="15"/>
      <c r="F456" s="15"/>
      <c r="G456" s="14">
        <v>2001</v>
      </c>
      <c r="H456" s="15" t="s">
        <v>243</v>
      </c>
      <c r="I456" s="15" t="s">
        <v>631</v>
      </c>
      <c r="K456" s="15"/>
      <c r="L456" s="15"/>
      <c r="N456" s="15"/>
      <c r="O456" s="15"/>
      <c r="Q456" s="15"/>
      <c r="S456" s="15"/>
      <c r="U456" s="15"/>
      <c r="W456" s="15"/>
      <c r="Y456" s="15"/>
      <c r="AA456" s="15"/>
      <c r="AC456" s="15"/>
      <c r="AE456" s="15"/>
      <c r="AM456" s="15"/>
      <c r="AO456" s="15"/>
      <c r="AQ456" s="15"/>
      <c r="AS456" s="15"/>
      <c r="AU456" s="15"/>
      <c r="AW456" s="15"/>
      <c r="AY456" s="15"/>
      <c r="AZ456" s="15"/>
      <c r="BB456" s="15"/>
      <c r="BD456" s="15"/>
      <c r="BF456" s="15"/>
      <c r="BG456" s="15"/>
      <c r="BH456" s="14">
        <v>1181</v>
      </c>
      <c r="BI456" s="15" t="s">
        <v>243</v>
      </c>
      <c r="BJ456" s="15" t="s">
        <v>632</v>
      </c>
      <c r="BL456" s="15"/>
      <c r="BM456" s="15"/>
      <c r="BO456" s="15"/>
      <c r="BP456" s="15"/>
      <c r="BR456" s="15"/>
      <c r="BS456" s="15"/>
      <c r="BU456" s="15"/>
      <c r="BW456" s="15"/>
      <c r="BX456" s="15"/>
      <c r="BZ456" s="15"/>
      <c r="CA456" s="15"/>
      <c r="CC456" s="15"/>
      <c r="CD456" s="15"/>
      <c r="CF456" s="15"/>
      <c r="CG456" s="15"/>
      <c r="CI456" s="15"/>
      <c r="CJ456" s="15"/>
      <c r="CL456" s="15"/>
      <c r="CM456" s="15"/>
      <c r="CO456" s="15"/>
      <c r="CP456" s="15"/>
      <c r="CR456" s="15"/>
      <c r="CS456" s="15"/>
      <c r="CU456" s="15"/>
      <c r="CV456" s="15"/>
      <c r="CX456" s="15"/>
      <c r="CY456" s="15"/>
      <c r="DA456" s="15"/>
      <c r="DC456" s="15"/>
      <c r="DE456" s="15"/>
      <c r="DG456" s="15"/>
      <c r="DI456" s="15"/>
      <c r="DK456" s="15"/>
      <c r="DM456" s="15"/>
      <c r="DO456" s="15"/>
      <c r="DW456" s="15"/>
      <c r="DY456" s="15"/>
      <c r="EA456" s="15"/>
      <c r="EC456" s="15"/>
      <c r="EE456" s="15"/>
      <c r="EG456" s="15"/>
    </row>
    <row r="457" spans="2:137">
      <c r="B457" s="15"/>
      <c r="C457" s="15"/>
      <c r="E457" s="15"/>
      <c r="F457" s="15"/>
      <c r="G457" s="14">
        <v>2002</v>
      </c>
      <c r="H457" s="15" t="s">
        <v>243</v>
      </c>
      <c r="I457" s="15" t="s">
        <v>633</v>
      </c>
      <c r="K457" s="15"/>
      <c r="L457" s="15"/>
      <c r="N457" s="15"/>
      <c r="O457" s="15"/>
      <c r="Q457" s="15"/>
      <c r="S457" s="15"/>
      <c r="U457" s="15"/>
      <c r="W457" s="15"/>
      <c r="Y457" s="15"/>
      <c r="AA457" s="15"/>
      <c r="AC457" s="15"/>
      <c r="AE457" s="15"/>
      <c r="AM457" s="15"/>
      <c r="AO457" s="15"/>
      <c r="AQ457" s="15"/>
      <c r="AS457" s="15"/>
      <c r="AU457" s="15"/>
      <c r="AW457" s="15"/>
      <c r="AY457" s="15"/>
      <c r="AZ457" s="15"/>
      <c r="BB457" s="15"/>
      <c r="BD457" s="15"/>
      <c r="BF457" s="15"/>
      <c r="BG457" s="15"/>
      <c r="BH457" s="14">
        <v>1010</v>
      </c>
      <c r="BI457" s="15" t="s">
        <v>243</v>
      </c>
      <c r="BJ457" s="15" t="s">
        <v>634</v>
      </c>
      <c r="BL457" s="15"/>
      <c r="BM457" s="15"/>
      <c r="BO457" s="15"/>
      <c r="BP457" s="15"/>
      <c r="BR457" s="15"/>
      <c r="BS457" s="15"/>
      <c r="BU457" s="15"/>
      <c r="BW457" s="15"/>
      <c r="BX457" s="15"/>
      <c r="BZ457" s="15"/>
      <c r="CA457" s="15"/>
      <c r="CC457" s="15"/>
      <c r="CD457" s="15"/>
      <c r="CF457" s="15"/>
      <c r="CG457" s="15"/>
      <c r="CI457" s="15"/>
      <c r="CJ457" s="15"/>
      <c r="CL457" s="15"/>
      <c r="CM457" s="15"/>
      <c r="CO457" s="15"/>
      <c r="CP457" s="15"/>
      <c r="CR457" s="15"/>
      <c r="CS457" s="15"/>
      <c r="CU457" s="15"/>
      <c r="CV457" s="15"/>
      <c r="CX457" s="15"/>
      <c r="CY457" s="15"/>
      <c r="DA457" s="15"/>
      <c r="DC457" s="15"/>
      <c r="DE457" s="15"/>
      <c r="DG457" s="15"/>
      <c r="DI457" s="15"/>
      <c r="DK457" s="15"/>
      <c r="DM457" s="15"/>
      <c r="DO457" s="15"/>
      <c r="DW457" s="15"/>
      <c r="DY457" s="15"/>
      <c r="EA457" s="15"/>
      <c r="EC457" s="15"/>
      <c r="EE457" s="15"/>
      <c r="EG457" s="15"/>
    </row>
    <row r="458" spans="2:137">
      <c r="B458" s="15"/>
      <c r="C458" s="15"/>
      <c r="E458" s="15"/>
      <c r="F458" s="15"/>
      <c r="G458" s="14">
        <v>2003</v>
      </c>
      <c r="H458" s="15" t="s">
        <v>243</v>
      </c>
      <c r="I458" s="15" t="s">
        <v>635</v>
      </c>
      <c r="K458" s="15"/>
      <c r="L458" s="15"/>
      <c r="N458" s="15"/>
      <c r="O458" s="15"/>
      <c r="Q458" s="15"/>
      <c r="S458" s="15"/>
      <c r="U458" s="15"/>
      <c r="W458" s="15"/>
      <c r="Y458" s="15"/>
      <c r="AA458" s="15"/>
      <c r="AC458" s="15"/>
      <c r="AE458" s="15"/>
      <c r="AM458" s="15"/>
      <c r="AO458" s="15"/>
      <c r="AQ458" s="15"/>
      <c r="AS458" s="15"/>
      <c r="AU458" s="15"/>
      <c r="AW458" s="15"/>
      <c r="AY458" s="15"/>
      <c r="AZ458" s="15"/>
      <c r="BB458" s="15"/>
      <c r="BD458" s="15"/>
      <c r="BF458" s="15"/>
      <c r="BG458" s="15"/>
      <c r="BH458" s="14">
        <v>1012</v>
      </c>
      <c r="BI458" s="15" t="s">
        <v>243</v>
      </c>
      <c r="BJ458" s="15" t="s">
        <v>636</v>
      </c>
      <c r="BL458" s="15"/>
      <c r="BM458" s="15"/>
      <c r="BO458" s="15"/>
      <c r="BP458" s="15"/>
      <c r="BR458" s="15"/>
      <c r="BS458" s="15"/>
      <c r="BU458" s="15"/>
      <c r="BW458" s="15"/>
      <c r="BX458" s="15"/>
      <c r="BZ458" s="15"/>
      <c r="CA458" s="15"/>
      <c r="CC458" s="15"/>
      <c r="CD458" s="15"/>
      <c r="CF458" s="15"/>
      <c r="CG458" s="15"/>
      <c r="CI458" s="15"/>
      <c r="CJ458" s="15"/>
      <c r="CL458" s="15"/>
      <c r="CM458" s="15"/>
      <c r="CO458" s="15"/>
      <c r="CP458" s="15"/>
      <c r="CR458" s="15"/>
      <c r="CS458" s="15"/>
      <c r="CU458" s="15"/>
      <c r="CV458" s="15"/>
      <c r="CX458" s="15"/>
      <c r="CY458" s="15"/>
      <c r="DA458" s="15"/>
      <c r="DC458" s="15"/>
      <c r="DE458" s="15"/>
      <c r="DG458" s="15"/>
      <c r="DI458" s="15"/>
      <c r="DK458" s="15"/>
      <c r="DM458" s="15"/>
      <c r="DO458" s="15"/>
      <c r="DW458" s="15"/>
      <c r="DY458" s="15"/>
      <c r="EA458" s="15"/>
      <c r="EC458" s="15"/>
      <c r="EE458" s="15"/>
      <c r="EG458" s="15"/>
    </row>
    <row r="459" spans="2:137">
      <c r="B459" s="15"/>
      <c r="C459" s="15"/>
      <c r="E459" s="15"/>
      <c r="F459" s="15"/>
      <c r="G459" s="14">
        <v>2004</v>
      </c>
      <c r="H459" s="15" t="s">
        <v>243</v>
      </c>
      <c r="I459" s="15" t="s">
        <v>637</v>
      </c>
      <c r="K459" s="15"/>
      <c r="L459" s="15"/>
      <c r="N459" s="15"/>
      <c r="O459" s="15"/>
      <c r="Q459" s="15"/>
      <c r="S459" s="15"/>
      <c r="U459" s="15"/>
      <c r="W459" s="15"/>
      <c r="Y459" s="15"/>
      <c r="AA459" s="15"/>
      <c r="AC459" s="15"/>
      <c r="AE459" s="15"/>
      <c r="AM459" s="15"/>
      <c r="AO459" s="15"/>
      <c r="AQ459" s="15"/>
      <c r="AS459" s="15"/>
      <c r="AU459" s="15"/>
      <c r="AW459" s="15"/>
      <c r="AY459" s="15"/>
      <c r="AZ459" s="15"/>
      <c r="BB459" s="15"/>
      <c r="BD459" s="15"/>
      <c r="BF459" s="15"/>
      <c r="BG459" s="15"/>
      <c r="BH459" s="14">
        <v>1013</v>
      </c>
      <c r="BI459" s="15" t="s">
        <v>243</v>
      </c>
      <c r="BJ459" s="15" t="s">
        <v>638</v>
      </c>
      <c r="BL459" s="15"/>
      <c r="BM459" s="15"/>
      <c r="BO459" s="15"/>
      <c r="BP459" s="15"/>
      <c r="BR459" s="15"/>
      <c r="BS459" s="15"/>
      <c r="BU459" s="15"/>
      <c r="BW459" s="15"/>
      <c r="BX459" s="15"/>
      <c r="BZ459" s="15"/>
      <c r="CA459" s="15"/>
      <c r="CC459" s="15"/>
      <c r="CD459" s="15"/>
      <c r="CF459" s="15"/>
      <c r="CG459" s="15"/>
      <c r="CI459" s="15"/>
      <c r="CJ459" s="15"/>
      <c r="CL459" s="15"/>
      <c r="CM459" s="15"/>
      <c r="CO459" s="15"/>
      <c r="CP459" s="15"/>
      <c r="CR459" s="15"/>
      <c r="CS459" s="15"/>
      <c r="CU459" s="15"/>
      <c r="CV459" s="15"/>
      <c r="CX459" s="15"/>
      <c r="CY459" s="15"/>
      <c r="DA459" s="15"/>
      <c r="DC459" s="15"/>
      <c r="DE459" s="15"/>
      <c r="DG459" s="15"/>
      <c r="DI459" s="15"/>
      <c r="DK459" s="15"/>
      <c r="DM459" s="15"/>
      <c r="DO459" s="15"/>
      <c r="DW459" s="15"/>
      <c r="DY459" s="15"/>
      <c r="EA459" s="15"/>
      <c r="EC459" s="15"/>
      <c r="EE459" s="15"/>
      <c r="EG459" s="15"/>
    </row>
    <row r="460" spans="2:137">
      <c r="B460" s="15"/>
      <c r="C460" s="15"/>
      <c r="E460" s="15"/>
      <c r="F460" s="15"/>
      <c r="G460" s="14">
        <v>2005</v>
      </c>
      <c r="H460" s="15" t="s">
        <v>243</v>
      </c>
      <c r="I460" s="15" t="s">
        <v>639</v>
      </c>
      <c r="K460" s="15"/>
      <c r="L460" s="15"/>
      <c r="N460" s="15"/>
      <c r="O460" s="15"/>
      <c r="Q460" s="15"/>
      <c r="S460" s="15"/>
      <c r="U460" s="15"/>
      <c r="W460" s="15"/>
      <c r="Y460" s="15"/>
      <c r="AA460" s="15"/>
      <c r="AC460" s="15"/>
      <c r="AE460" s="15"/>
      <c r="AM460" s="15"/>
      <c r="AO460" s="15"/>
      <c r="AQ460" s="15"/>
      <c r="AS460" s="15"/>
      <c r="AU460" s="15"/>
      <c r="AW460" s="15"/>
      <c r="AY460" s="15"/>
      <c r="AZ460" s="15"/>
      <c r="BB460" s="15"/>
      <c r="BD460" s="15"/>
      <c r="BF460" s="15"/>
      <c r="BG460" s="15"/>
      <c r="BH460" s="14">
        <v>1014</v>
      </c>
      <c r="BI460" s="15" t="s">
        <v>243</v>
      </c>
      <c r="BJ460" s="15" t="s">
        <v>640</v>
      </c>
      <c r="BL460" s="15"/>
      <c r="BM460" s="15"/>
      <c r="BO460" s="15"/>
      <c r="BP460" s="15"/>
      <c r="BR460" s="15"/>
      <c r="BS460" s="15"/>
      <c r="BU460" s="15"/>
      <c r="BW460" s="15"/>
      <c r="BX460" s="15"/>
      <c r="BZ460" s="15"/>
      <c r="CA460" s="15"/>
      <c r="CC460" s="15"/>
      <c r="CD460" s="15"/>
      <c r="CF460" s="15"/>
      <c r="CG460" s="15"/>
      <c r="CI460" s="15"/>
      <c r="CJ460" s="15"/>
      <c r="CL460" s="15"/>
      <c r="CM460" s="15"/>
      <c r="CO460" s="15"/>
      <c r="CP460" s="15"/>
      <c r="CR460" s="15"/>
      <c r="CS460" s="15"/>
      <c r="CU460" s="15"/>
      <c r="CV460" s="15"/>
      <c r="CX460" s="15"/>
      <c r="CY460" s="15"/>
      <c r="DA460" s="15"/>
      <c r="DC460" s="15"/>
      <c r="DE460" s="15"/>
      <c r="DG460" s="15"/>
      <c r="DI460" s="15"/>
      <c r="DK460" s="15"/>
      <c r="DM460" s="15"/>
      <c r="DO460" s="15"/>
      <c r="DW460" s="15"/>
      <c r="DY460" s="15"/>
      <c r="EA460" s="15"/>
      <c r="EC460" s="15"/>
      <c r="EE460" s="15"/>
      <c r="EG460" s="15"/>
    </row>
    <row r="461" spans="2:137">
      <c r="B461" s="15"/>
      <c r="C461" s="15"/>
      <c r="E461" s="15"/>
      <c r="F461" s="15"/>
      <c r="G461" s="14">
        <v>2006</v>
      </c>
      <c r="H461" s="15" t="s">
        <v>243</v>
      </c>
      <c r="I461" s="15" t="s">
        <v>641</v>
      </c>
      <c r="K461" s="15"/>
      <c r="L461" s="15"/>
      <c r="N461" s="15"/>
      <c r="O461" s="15"/>
      <c r="Q461" s="15"/>
      <c r="S461" s="15"/>
      <c r="U461" s="15"/>
      <c r="W461" s="15"/>
      <c r="Y461" s="15"/>
      <c r="AA461" s="15"/>
      <c r="AC461" s="15"/>
      <c r="AE461" s="15"/>
      <c r="AM461" s="15"/>
      <c r="AO461" s="15"/>
      <c r="AQ461" s="15"/>
      <c r="AS461" s="15"/>
      <c r="AU461" s="15"/>
      <c r="AW461" s="15"/>
      <c r="AY461" s="15"/>
      <c r="AZ461" s="15"/>
      <c r="BB461" s="15"/>
      <c r="BD461" s="15"/>
      <c r="BF461" s="15"/>
      <c r="BG461" s="15"/>
      <c r="BH461" s="14">
        <v>1015</v>
      </c>
      <c r="BI461" s="15" t="s">
        <v>243</v>
      </c>
      <c r="BJ461" s="15" t="s">
        <v>642</v>
      </c>
      <c r="BL461" s="15"/>
      <c r="BM461" s="15"/>
      <c r="BO461" s="15"/>
      <c r="BP461" s="15"/>
      <c r="BR461" s="15"/>
      <c r="BS461" s="15"/>
      <c r="BU461" s="15"/>
      <c r="BW461" s="15"/>
      <c r="BX461" s="15"/>
      <c r="BZ461" s="15"/>
      <c r="CA461" s="15"/>
      <c r="CC461" s="15"/>
      <c r="CD461" s="15"/>
      <c r="CF461" s="15"/>
      <c r="CG461" s="15"/>
      <c r="CI461" s="15"/>
      <c r="CJ461" s="15"/>
      <c r="CL461" s="15"/>
      <c r="CM461" s="15"/>
      <c r="CO461" s="15"/>
      <c r="CP461" s="15"/>
      <c r="CR461" s="15"/>
      <c r="CS461" s="15"/>
      <c r="CU461" s="15"/>
      <c r="CV461" s="15"/>
      <c r="CX461" s="15"/>
      <c r="CY461" s="15"/>
      <c r="DA461" s="15"/>
      <c r="DC461" s="15"/>
      <c r="DE461" s="15"/>
      <c r="DG461" s="15"/>
      <c r="DI461" s="15"/>
      <c r="DK461" s="15"/>
      <c r="DM461" s="15"/>
      <c r="DO461" s="15"/>
      <c r="DW461" s="15"/>
      <c r="DY461" s="15"/>
      <c r="EA461" s="15"/>
      <c r="EC461" s="15"/>
      <c r="EE461" s="15"/>
      <c r="EG461" s="15"/>
    </row>
    <row r="462" spans="2:137">
      <c r="B462" s="15"/>
      <c r="C462" s="15"/>
      <c r="E462" s="15"/>
      <c r="F462" s="15"/>
      <c r="H462" s="15"/>
      <c r="I462" s="15"/>
      <c r="J462" s="14">
        <v>3002</v>
      </c>
      <c r="K462" s="15" t="s">
        <v>243</v>
      </c>
      <c r="L462" s="15" t="s">
        <v>643</v>
      </c>
      <c r="N462" s="15"/>
      <c r="O462" s="15"/>
      <c r="Q462" s="15"/>
      <c r="S462" s="15"/>
      <c r="U462" s="15"/>
      <c r="W462" s="15"/>
      <c r="Y462" s="15"/>
      <c r="AA462" s="15"/>
      <c r="AC462" s="15"/>
      <c r="AE462" s="15"/>
      <c r="AM462" s="15"/>
      <c r="AO462" s="15"/>
      <c r="AQ462" s="15"/>
      <c r="AS462" s="15"/>
      <c r="AU462" s="15"/>
      <c r="AW462" s="15"/>
      <c r="AY462" s="15"/>
      <c r="AZ462" s="15"/>
      <c r="BB462" s="15"/>
      <c r="BD462" s="15"/>
      <c r="BF462" s="15"/>
      <c r="BG462" s="15"/>
      <c r="BH462" s="14">
        <v>1016</v>
      </c>
      <c r="BI462" s="15" t="s">
        <v>243</v>
      </c>
      <c r="BJ462" s="15" t="s">
        <v>644</v>
      </c>
      <c r="BL462" s="15"/>
      <c r="BM462" s="15"/>
      <c r="BO462" s="15"/>
      <c r="BP462" s="15"/>
      <c r="BR462" s="15"/>
      <c r="BS462" s="15"/>
      <c r="BU462" s="15"/>
      <c r="BW462" s="15"/>
      <c r="BX462" s="15"/>
      <c r="BZ462" s="15"/>
      <c r="CA462" s="15"/>
      <c r="CC462" s="15"/>
      <c r="CD462" s="15"/>
      <c r="CF462" s="15"/>
      <c r="CG462" s="15"/>
      <c r="CI462" s="15"/>
      <c r="CJ462" s="15"/>
      <c r="CL462" s="15"/>
      <c r="CM462" s="15"/>
      <c r="CO462" s="15"/>
      <c r="CP462" s="15"/>
      <c r="CR462" s="15"/>
      <c r="CS462" s="15"/>
      <c r="CU462" s="15"/>
      <c r="CV462" s="15"/>
      <c r="CX462" s="15"/>
      <c r="CY462" s="15"/>
      <c r="DA462" s="15"/>
      <c r="DC462" s="15"/>
      <c r="DE462" s="15"/>
      <c r="DG462" s="15"/>
      <c r="DI462" s="15"/>
      <c r="DK462" s="15"/>
      <c r="DM462" s="15"/>
      <c r="DO462" s="15"/>
      <c r="DW462" s="15"/>
      <c r="DY462" s="15"/>
      <c r="EA462" s="15"/>
      <c r="EC462" s="15"/>
      <c r="EE462" s="15"/>
      <c r="EG462" s="15"/>
    </row>
    <row r="463" spans="2:137">
      <c r="B463" s="15"/>
      <c r="C463" s="15"/>
      <c r="E463" s="15"/>
      <c r="F463" s="15"/>
      <c r="H463" s="15"/>
      <c r="I463" s="15"/>
      <c r="J463" s="14">
        <v>3003</v>
      </c>
      <c r="K463" s="15" t="s">
        <v>243</v>
      </c>
      <c r="L463" s="15" t="s">
        <v>645</v>
      </c>
      <c r="N463" s="15"/>
      <c r="O463" s="15"/>
      <c r="Q463" s="15"/>
      <c r="S463" s="15"/>
      <c r="U463" s="15"/>
      <c r="W463" s="15"/>
      <c r="Y463" s="15"/>
      <c r="AA463" s="15"/>
      <c r="AC463" s="15"/>
      <c r="AE463" s="15"/>
      <c r="AM463" s="15"/>
      <c r="AO463" s="15"/>
      <c r="AQ463" s="15"/>
      <c r="AS463" s="15"/>
      <c r="AU463" s="15"/>
      <c r="AW463" s="15"/>
      <c r="AY463" s="15"/>
      <c r="AZ463" s="15"/>
      <c r="BB463" s="15"/>
      <c r="BD463" s="15"/>
      <c r="BF463" s="15"/>
      <c r="BG463" s="15"/>
      <c r="BH463" s="14">
        <v>1017</v>
      </c>
      <c r="BI463" s="15" t="s">
        <v>243</v>
      </c>
      <c r="BJ463" s="15" t="s">
        <v>646</v>
      </c>
      <c r="BL463" s="15"/>
      <c r="BM463" s="15"/>
      <c r="BO463" s="15"/>
      <c r="BP463" s="15"/>
      <c r="BR463" s="15"/>
      <c r="BS463" s="15"/>
      <c r="BU463" s="15"/>
      <c r="BW463" s="15"/>
      <c r="BX463" s="15"/>
      <c r="BZ463" s="15"/>
      <c r="CA463" s="15"/>
      <c r="CC463" s="15"/>
      <c r="CD463" s="15"/>
      <c r="CF463" s="15"/>
      <c r="CG463" s="15"/>
      <c r="CI463" s="15"/>
      <c r="CJ463" s="15"/>
      <c r="CL463" s="15"/>
      <c r="CM463" s="15"/>
      <c r="CO463" s="15"/>
      <c r="CP463" s="15"/>
      <c r="CR463" s="15"/>
      <c r="CS463" s="15"/>
      <c r="CU463" s="15"/>
      <c r="CV463" s="15"/>
      <c r="CX463" s="15"/>
      <c r="CY463" s="15"/>
      <c r="DA463" s="15"/>
      <c r="DC463" s="15"/>
      <c r="DE463" s="15"/>
      <c r="DG463" s="15"/>
      <c r="DI463" s="15"/>
      <c r="DK463" s="15"/>
      <c r="DM463" s="15"/>
      <c r="DO463" s="15"/>
      <c r="DW463" s="15"/>
      <c r="DY463" s="15"/>
      <c r="EA463" s="15"/>
      <c r="EC463" s="15"/>
      <c r="EE463" s="15"/>
      <c r="EG463" s="15"/>
    </row>
    <row r="464" spans="2:137">
      <c r="B464" s="15"/>
      <c r="C464" s="15"/>
      <c r="E464" s="15"/>
      <c r="F464" s="15"/>
      <c r="H464" s="15"/>
      <c r="I464" s="15"/>
      <c r="J464" s="14">
        <v>3004</v>
      </c>
      <c r="K464" s="15" t="s">
        <v>243</v>
      </c>
      <c r="L464" s="15" t="s">
        <v>647</v>
      </c>
      <c r="N464" s="15"/>
      <c r="O464" s="15"/>
      <c r="Q464" s="15"/>
      <c r="S464" s="15"/>
      <c r="U464" s="15"/>
      <c r="W464" s="15"/>
      <c r="Y464" s="15"/>
      <c r="AA464" s="15"/>
      <c r="AC464" s="15"/>
      <c r="AE464" s="15"/>
      <c r="AM464" s="15"/>
      <c r="AO464" s="15"/>
      <c r="AQ464" s="15"/>
      <c r="AS464" s="15"/>
      <c r="AU464" s="15"/>
      <c r="AW464" s="15"/>
      <c r="AY464" s="15"/>
      <c r="AZ464" s="15"/>
      <c r="BB464" s="15"/>
      <c r="BD464" s="15"/>
      <c r="BF464" s="15"/>
      <c r="BG464" s="15"/>
      <c r="BH464" s="14">
        <v>1018</v>
      </c>
      <c r="BI464" s="15" t="s">
        <v>243</v>
      </c>
      <c r="BJ464" s="15" t="s">
        <v>648</v>
      </c>
      <c r="BL464" s="15"/>
      <c r="BM464" s="15"/>
      <c r="BO464" s="15"/>
      <c r="BP464" s="15"/>
      <c r="BR464" s="15"/>
      <c r="BS464" s="15"/>
      <c r="BU464" s="15"/>
      <c r="BW464" s="15"/>
      <c r="BX464" s="15"/>
      <c r="BZ464" s="15"/>
      <c r="CA464" s="15"/>
      <c r="CC464" s="15"/>
      <c r="CD464" s="15"/>
      <c r="CF464" s="15"/>
      <c r="CG464" s="15"/>
      <c r="CI464" s="15"/>
      <c r="CJ464" s="15"/>
      <c r="CL464" s="15"/>
      <c r="CM464" s="15"/>
      <c r="CO464" s="15"/>
      <c r="CP464" s="15"/>
      <c r="CR464" s="15"/>
      <c r="CS464" s="15"/>
      <c r="CU464" s="15"/>
      <c r="CV464" s="15"/>
      <c r="CX464" s="15"/>
      <c r="CY464" s="15"/>
      <c r="DA464" s="15"/>
      <c r="DC464" s="15"/>
      <c r="DE464" s="15"/>
      <c r="DG464" s="15"/>
      <c r="DI464" s="15"/>
      <c r="DK464" s="15"/>
      <c r="DM464" s="15"/>
      <c r="DO464" s="15"/>
      <c r="DW464" s="15"/>
      <c r="DY464" s="15"/>
      <c r="EA464" s="15"/>
      <c r="EC464" s="15"/>
      <c r="EE464" s="15"/>
      <c r="EG464" s="15"/>
    </row>
    <row r="465" spans="2:137">
      <c r="B465" s="15"/>
      <c r="C465" s="15"/>
      <c r="E465" s="15"/>
      <c r="F465" s="15"/>
      <c r="H465" s="15"/>
      <c r="I465" s="15"/>
      <c r="J465" s="14">
        <v>3005</v>
      </c>
      <c r="K465" s="15" t="s">
        <v>243</v>
      </c>
      <c r="L465" s="15" t="s">
        <v>649</v>
      </c>
      <c r="N465" s="15"/>
      <c r="O465" s="15"/>
      <c r="Q465" s="15"/>
      <c r="S465" s="15"/>
      <c r="U465" s="15"/>
      <c r="W465" s="15"/>
      <c r="Y465" s="15"/>
      <c r="AA465" s="15"/>
      <c r="AC465" s="15"/>
      <c r="AE465" s="15"/>
      <c r="AM465" s="15"/>
      <c r="AO465" s="15"/>
      <c r="AQ465" s="15"/>
      <c r="AS465" s="15"/>
      <c r="AU465" s="15"/>
      <c r="AW465" s="15"/>
      <c r="AY465" s="15"/>
      <c r="AZ465" s="15"/>
      <c r="BB465" s="15"/>
      <c r="BD465" s="15"/>
      <c r="BF465" s="15"/>
      <c r="BG465" s="15"/>
      <c r="BH465" s="14">
        <v>1019</v>
      </c>
      <c r="BI465" s="15" t="s">
        <v>243</v>
      </c>
      <c r="BJ465" s="15" t="s">
        <v>650</v>
      </c>
      <c r="BL465" s="15"/>
      <c r="BM465" s="15"/>
      <c r="BO465" s="15"/>
      <c r="BP465" s="15"/>
      <c r="BR465" s="15"/>
      <c r="BS465" s="15"/>
      <c r="BU465" s="15"/>
      <c r="BW465" s="15"/>
      <c r="BX465" s="15"/>
      <c r="BZ465" s="15"/>
      <c r="CA465" s="15"/>
      <c r="CC465" s="15"/>
      <c r="CD465" s="15"/>
      <c r="CF465" s="15"/>
      <c r="CG465" s="15"/>
      <c r="CI465" s="15"/>
      <c r="CJ465" s="15"/>
      <c r="CL465" s="15"/>
      <c r="CM465" s="15"/>
      <c r="CO465" s="15"/>
      <c r="CP465" s="15"/>
      <c r="CR465" s="15"/>
      <c r="CS465" s="15"/>
      <c r="CU465" s="15"/>
      <c r="CV465" s="15"/>
      <c r="CX465" s="15"/>
      <c r="CY465" s="15"/>
      <c r="DA465" s="15"/>
      <c r="DC465" s="15"/>
      <c r="DE465" s="15"/>
      <c r="DG465" s="15"/>
      <c r="DI465" s="15"/>
      <c r="DK465" s="15"/>
      <c r="DM465" s="15"/>
      <c r="DO465" s="15"/>
      <c r="DW465" s="15"/>
      <c r="DY465" s="15"/>
      <c r="EA465" s="15"/>
      <c r="EC465" s="15"/>
      <c r="EE465" s="15"/>
      <c r="EG465" s="15"/>
    </row>
    <row r="466" spans="2:137">
      <c r="B466" s="15"/>
      <c r="C466" s="15"/>
      <c r="E466" s="15"/>
      <c r="F466" s="15"/>
      <c r="H466" s="15"/>
      <c r="I466" s="15"/>
      <c r="J466" s="14">
        <v>3006</v>
      </c>
      <c r="K466" s="15" t="s">
        <v>243</v>
      </c>
      <c r="L466" s="15" t="s">
        <v>651</v>
      </c>
      <c r="N466" s="15"/>
      <c r="O466" s="15"/>
      <c r="Q466" s="15"/>
      <c r="S466" s="15"/>
      <c r="U466" s="15"/>
      <c r="W466" s="15"/>
      <c r="Y466" s="15"/>
      <c r="AA466" s="15"/>
      <c r="AC466" s="15"/>
      <c r="AE466" s="15"/>
      <c r="AM466" s="15"/>
      <c r="AO466" s="15"/>
      <c r="AQ466" s="15"/>
      <c r="AS466" s="15"/>
      <c r="AU466" s="15"/>
      <c r="AW466" s="15"/>
      <c r="AY466" s="15"/>
      <c r="AZ466" s="15"/>
      <c r="BB466" s="15"/>
      <c r="BD466" s="15"/>
      <c r="BF466" s="15"/>
      <c r="BG466" s="15"/>
      <c r="BH466" s="14">
        <v>1150</v>
      </c>
      <c r="BI466" s="15" t="s">
        <v>243</v>
      </c>
      <c r="BJ466" s="15" t="s">
        <v>652</v>
      </c>
      <c r="BL466" s="15"/>
      <c r="BM466" s="15"/>
      <c r="BO466" s="15"/>
      <c r="BP466" s="15"/>
      <c r="BR466" s="15"/>
      <c r="BS466" s="15"/>
      <c r="BU466" s="15"/>
      <c r="BW466" s="15"/>
      <c r="BX466" s="15"/>
      <c r="BZ466" s="15"/>
      <c r="CA466" s="15"/>
      <c r="CC466" s="15"/>
      <c r="CD466" s="15"/>
      <c r="CF466" s="15"/>
      <c r="CG466" s="15"/>
      <c r="CI466" s="15"/>
      <c r="CJ466" s="15"/>
      <c r="CL466" s="15"/>
      <c r="CM466" s="15"/>
      <c r="CO466" s="15"/>
      <c r="CP466" s="15"/>
      <c r="CR466" s="15"/>
      <c r="CS466" s="15"/>
      <c r="CU466" s="15"/>
      <c r="CV466" s="15"/>
      <c r="CX466" s="15"/>
      <c r="CY466" s="15"/>
      <c r="DA466" s="15"/>
      <c r="DC466" s="15"/>
      <c r="DE466" s="15"/>
      <c r="DG466" s="15"/>
      <c r="DI466" s="15"/>
      <c r="DK466" s="15"/>
      <c r="DM466" s="15"/>
      <c r="DO466" s="15"/>
      <c r="DW466" s="15"/>
      <c r="DY466" s="15"/>
      <c r="EA466" s="15"/>
      <c r="EC466" s="15"/>
      <c r="EE466" s="15"/>
      <c r="EG466" s="15"/>
    </row>
    <row r="467" spans="2:137">
      <c r="B467" s="15"/>
      <c r="C467" s="15"/>
      <c r="E467" s="15"/>
      <c r="F467" s="15"/>
      <c r="H467" s="15"/>
      <c r="I467" s="15"/>
      <c r="J467" s="14">
        <v>3007</v>
      </c>
      <c r="K467" s="15" t="s">
        <v>243</v>
      </c>
      <c r="L467" s="15" t="s">
        <v>653</v>
      </c>
      <c r="N467" s="15"/>
      <c r="O467" s="15"/>
      <c r="Q467" s="15"/>
      <c r="S467" s="15"/>
      <c r="U467" s="15"/>
      <c r="W467" s="15"/>
      <c r="Y467" s="15"/>
      <c r="AA467" s="15"/>
      <c r="AC467" s="15"/>
      <c r="AE467" s="15"/>
      <c r="AM467" s="15"/>
      <c r="AO467" s="15"/>
      <c r="AQ467" s="15"/>
      <c r="AS467" s="15"/>
      <c r="AU467" s="15"/>
      <c r="AW467" s="15"/>
      <c r="AY467" s="15"/>
      <c r="AZ467" s="15"/>
      <c r="BB467" s="15"/>
      <c r="BD467" s="15"/>
      <c r="BF467" s="15"/>
      <c r="BG467" s="15"/>
      <c r="BH467" s="14">
        <v>1182</v>
      </c>
      <c r="BI467" s="15" t="s">
        <v>243</v>
      </c>
      <c r="BJ467" s="15" t="s">
        <v>654</v>
      </c>
      <c r="BL467" s="15"/>
      <c r="BM467" s="15"/>
      <c r="BO467" s="15"/>
      <c r="BP467" s="15"/>
      <c r="BR467" s="15"/>
      <c r="BS467" s="15"/>
      <c r="BU467" s="15"/>
      <c r="BW467" s="15"/>
      <c r="BX467" s="15"/>
      <c r="BZ467" s="15"/>
      <c r="CA467" s="15"/>
      <c r="CC467" s="15"/>
      <c r="CD467" s="15"/>
      <c r="CF467" s="15"/>
      <c r="CG467" s="15"/>
      <c r="CI467" s="15"/>
      <c r="CJ467" s="15"/>
      <c r="CL467" s="15"/>
      <c r="CM467" s="15"/>
      <c r="CO467" s="15"/>
      <c r="CP467" s="15"/>
      <c r="CR467" s="15"/>
      <c r="CS467" s="15"/>
      <c r="CU467" s="15"/>
      <c r="CV467" s="15"/>
      <c r="CX467" s="15"/>
      <c r="CY467" s="15"/>
      <c r="DA467" s="15"/>
      <c r="DC467" s="15"/>
      <c r="DE467" s="15"/>
      <c r="DG467" s="15"/>
      <c r="DI467" s="15"/>
      <c r="DK467" s="15"/>
      <c r="DM467" s="15"/>
      <c r="DO467" s="15"/>
      <c r="DW467" s="15"/>
      <c r="DY467" s="15"/>
      <c r="EA467" s="15"/>
      <c r="EC467" s="15"/>
      <c r="EE467" s="15"/>
      <c r="EG467" s="15"/>
    </row>
    <row r="468" spans="2:137">
      <c r="B468" s="15"/>
      <c r="C468" s="15"/>
      <c r="E468" s="15"/>
      <c r="F468" s="15"/>
      <c r="H468" s="15"/>
      <c r="I468" s="15"/>
      <c r="J468" s="14">
        <v>3001</v>
      </c>
      <c r="K468" s="15" t="s">
        <v>243</v>
      </c>
      <c r="L468" s="15" t="s">
        <v>655</v>
      </c>
      <c r="N468" s="15"/>
      <c r="O468" s="15"/>
      <c r="Q468" s="15"/>
      <c r="S468" s="15"/>
      <c r="U468" s="15"/>
      <c r="W468" s="15"/>
      <c r="Y468" s="15"/>
      <c r="AA468" s="15"/>
      <c r="AC468" s="15"/>
      <c r="AE468" s="15"/>
      <c r="AM468" s="15"/>
      <c r="AO468" s="15"/>
      <c r="AQ468" s="15"/>
      <c r="AS468" s="15"/>
      <c r="AU468" s="15"/>
      <c r="AW468" s="15"/>
      <c r="AY468" s="15"/>
      <c r="AZ468" s="15"/>
      <c r="BB468" s="15"/>
      <c r="BD468" s="15"/>
      <c r="BF468" s="15"/>
      <c r="BG468" s="15"/>
      <c r="BH468" s="14">
        <v>1151</v>
      </c>
      <c r="BI468" s="15" t="s">
        <v>243</v>
      </c>
      <c r="BJ468" s="15" t="s">
        <v>656</v>
      </c>
      <c r="BL468" s="15"/>
      <c r="BM468" s="15"/>
      <c r="BO468" s="15"/>
      <c r="BP468" s="15"/>
      <c r="BR468" s="15"/>
      <c r="BS468" s="15"/>
      <c r="BU468" s="15"/>
      <c r="BW468" s="15"/>
      <c r="BX468" s="15"/>
      <c r="BZ468" s="15"/>
      <c r="CA468" s="15"/>
      <c r="CC468" s="15"/>
      <c r="CD468" s="15"/>
      <c r="CF468" s="15"/>
      <c r="CG468" s="15"/>
      <c r="CI468" s="15"/>
      <c r="CJ468" s="15"/>
      <c r="CL468" s="15"/>
      <c r="CM468" s="15"/>
      <c r="CO468" s="15"/>
      <c r="CP468" s="15"/>
      <c r="CR468" s="15"/>
      <c r="CS468" s="15"/>
      <c r="CU468" s="15"/>
      <c r="CV468" s="15"/>
      <c r="CX468" s="15"/>
      <c r="CY468" s="15"/>
      <c r="DA468" s="15"/>
      <c r="DC468" s="15"/>
      <c r="DE468" s="15"/>
      <c r="DG468" s="15"/>
      <c r="DI468" s="15"/>
      <c r="DK468" s="15"/>
      <c r="DM468" s="15"/>
      <c r="DO468" s="15"/>
      <c r="DW468" s="15"/>
      <c r="DY468" s="15"/>
      <c r="EA468" s="15"/>
      <c r="EC468" s="15"/>
      <c r="EE468" s="15"/>
      <c r="EG468" s="15"/>
    </row>
    <row r="469" spans="2:137">
      <c r="B469" s="15"/>
      <c r="C469" s="15"/>
      <c r="E469" s="15"/>
      <c r="F469" s="15"/>
      <c r="H469" s="15"/>
      <c r="I469" s="15"/>
      <c r="K469" s="15"/>
      <c r="L469" s="15"/>
      <c r="M469" s="14">
        <v>101</v>
      </c>
      <c r="N469" s="15" t="s">
        <v>657</v>
      </c>
      <c r="O469" s="15" t="s">
        <v>658</v>
      </c>
      <c r="Q469" s="15"/>
      <c r="S469" s="15"/>
      <c r="U469" s="15"/>
      <c r="W469" s="15"/>
      <c r="Y469" s="15"/>
      <c r="AA469" s="15"/>
      <c r="AC469" s="15"/>
      <c r="AE469" s="15"/>
      <c r="AM469" s="15"/>
      <c r="AO469" s="15"/>
      <c r="AQ469" s="15"/>
      <c r="AS469" s="15"/>
      <c r="AU469" s="15"/>
      <c r="AW469" s="15"/>
      <c r="AY469" s="15"/>
      <c r="AZ469" s="15"/>
      <c r="BB469" s="15"/>
      <c r="BD469" s="15"/>
      <c r="BF469" s="15"/>
      <c r="BG469" s="15"/>
      <c r="BH469" s="14">
        <v>1020</v>
      </c>
      <c r="BI469" s="15" t="s">
        <v>243</v>
      </c>
      <c r="BJ469" s="15" t="s">
        <v>659</v>
      </c>
      <c r="BL469" s="15"/>
      <c r="BM469" s="15"/>
      <c r="BO469" s="15"/>
      <c r="BP469" s="15"/>
      <c r="BR469" s="15"/>
      <c r="BS469" s="15"/>
      <c r="BU469" s="15"/>
      <c r="BW469" s="15"/>
      <c r="BX469" s="15"/>
      <c r="BZ469" s="15"/>
      <c r="CA469" s="15"/>
      <c r="CC469" s="15"/>
      <c r="CD469" s="15"/>
      <c r="CF469" s="15"/>
      <c r="CG469" s="15"/>
      <c r="CI469" s="15"/>
      <c r="CJ469" s="15"/>
      <c r="CL469" s="15"/>
      <c r="CM469" s="15"/>
      <c r="CO469" s="15"/>
      <c r="CP469" s="15"/>
      <c r="CR469" s="15"/>
      <c r="CS469" s="15"/>
      <c r="CU469" s="15"/>
      <c r="CV469" s="15"/>
      <c r="CX469" s="15"/>
      <c r="CY469" s="15"/>
      <c r="DA469" s="15"/>
      <c r="DC469" s="15"/>
      <c r="DE469" s="15"/>
      <c r="DG469" s="15"/>
      <c r="DI469" s="15"/>
      <c r="DK469" s="15"/>
      <c r="DM469" s="15"/>
      <c r="DO469" s="15"/>
      <c r="DW469" s="15"/>
      <c r="DY469" s="15"/>
      <c r="EA469" s="15"/>
      <c r="EC469" s="15"/>
      <c r="EE469" s="15"/>
      <c r="EG469" s="15"/>
    </row>
    <row r="470" spans="2:137">
      <c r="B470" s="15"/>
      <c r="C470" s="15"/>
      <c r="E470" s="15"/>
      <c r="F470" s="15"/>
      <c r="H470" s="15"/>
      <c r="I470" s="15"/>
      <c r="K470" s="15"/>
      <c r="L470" s="15"/>
      <c r="M470" s="14">
        <v>102</v>
      </c>
      <c r="N470" s="15" t="s">
        <v>660</v>
      </c>
      <c r="O470" s="15" t="s">
        <v>661</v>
      </c>
      <c r="Q470" s="15"/>
      <c r="S470" s="15"/>
      <c r="U470" s="15"/>
      <c r="W470" s="15"/>
      <c r="Y470" s="15"/>
      <c r="AA470" s="15"/>
      <c r="AC470" s="15"/>
      <c r="AE470" s="15"/>
      <c r="AM470" s="15"/>
      <c r="AO470" s="15"/>
      <c r="AQ470" s="15"/>
      <c r="AS470" s="15"/>
      <c r="AU470" s="15"/>
      <c r="AW470" s="15"/>
      <c r="AY470" s="15"/>
      <c r="AZ470" s="15"/>
      <c r="BB470" s="15"/>
      <c r="BD470" s="15"/>
      <c r="BF470" s="15"/>
      <c r="BG470" s="15"/>
      <c r="BH470" s="14">
        <v>1021</v>
      </c>
      <c r="BI470" s="15" t="s">
        <v>249</v>
      </c>
      <c r="BJ470" s="15" t="s">
        <v>662</v>
      </c>
      <c r="BL470" s="15"/>
      <c r="BM470" s="15"/>
      <c r="BO470" s="15"/>
      <c r="BP470" s="15"/>
      <c r="BR470" s="15"/>
      <c r="BS470" s="15"/>
      <c r="BU470" s="15"/>
      <c r="BW470" s="15"/>
      <c r="BX470" s="15"/>
      <c r="BZ470" s="15"/>
      <c r="CA470" s="15"/>
      <c r="CC470" s="15"/>
      <c r="CD470" s="15"/>
      <c r="CF470" s="15"/>
      <c r="CG470" s="15"/>
      <c r="CI470" s="15"/>
      <c r="CJ470" s="15"/>
      <c r="CL470" s="15"/>
      <c r="CM470" s="15"/>
      <c r="CO470" s="15"/>
      <c r="CP470" s="15"/>
      <c r="CR470" s="15"/>
      <c r="CS470" s="15"/>
      <c r="CU470" s="15"/>
      <c r="CV470" s="15"/>
      <c r="CX470" s="15"/>
      <c r="CY470" s="15"/>
      <c r="DA470" s="15"/>
      <c r="DC470" s="15"/>
      <c r="DE470" s="15"/>
      <c r="DG470" s="15"/>
      <c r="DI470" s="15"/>
      <c r="DK470" s="15"/>
      <c r="DM470" s="15"/>
      <c r="DO470" s="15"/>
      <c r="DW470" s="15"/>
      <c r="DY470" s="15"/>
      <c r="EA470" s="15"/>
      <c r="EC470" s="15"/>
      <c r="EE470" s="15"/>
      <c r="EG470" s="15"/>
    </row>
    <row r="471" spans="2:137">
      <c r="B471" s="15"/>
      <c r="C471" s="15"/>
      <c r="E471" s="15"/>
      <c r="F471" s="15"/>
      <c r="H471" s="15"/>
      <c r="I471" s="15"/>
      <c r="K471" s="15"/>
      <c r="L471" s="15"/>
      <c r="M471" s="14">
        <v>103</v>
      </c>
      <c r="N471" s="15" t="s">
        <v>663</v>
      </c>
      <c r="O471" s="15" t="s">
        <v>658</v>
      </c>
      <c r="Q471" s="15"/>
      <c r="S471" s="15"/>
      <c r="U471" s="15"/>
      <c r="W471" s="15"/>
      <c r="Y471" s="15"/>
      <c r="AA471" s="15"/>
      <c r="AC471" s="15"/>
      <c r="AE471" s="15"/>
      <c r="AM471" s="15"/>
      <c r="AO471" s="15"/>
      <c r="AQ471" s="15"/>
      <c r="AS471" s="15"/>
      <c r="AU471" s="15"/>
      <c r="AW471" s="15"/>
      <c r="AY471" s="15"/>
      <c r="AZ471" s="15"/>
      <c r="BB471" s="15"/>
      <c r="BD471" s="15"/>
      <c r="BF471" s="15"/>
      <c r="BG471" s="15"/>
      <c r="BH471" s="14">
        <v>1022</v>
      </c>
      <c r="BI471" s="15" t="s">
        <v>243</v>
      </c>
      <c r="BJ471" s="15" t="s">
        <v>664</v>
      </c>
      <c r="BL471" s="15"/>
      <c r="BM471" s="15"/>
      <c r="BO471" s="15"/>
      <c r="BP471" s="15"/>
      <c r="BR471" s="15"/>
      <c r="BS471" s="15"/>
      <c r="BU471" s="15"/>
      <c r="BW471" s="15"/>
      <c r="BX471" s="15"/>
      <c r="BZ471" s="15"/>
      <c r="CA471" s="15"/>
      <c r="CC471" s="15"/>
      <c r="CD471" s="15"/>
      <c r="CF471" s="15"/>
      <c r="CG471" s="15"/>
      <c r="CI471" s="15"/>
      <c r="CJ471" s="15"/>
      <c r="CL471" s="15"/>
      <c r="CM471" s="15"/>
      <c r="CO471" s="15"/>
      <c r="CP471" s="15"/>
      <c r="CR471" s="15"/>
      <c r="CS471" s="15"/>
      <c r="CU471" s="15"/>
      <c r="CV471" s="15"/>
      <c r="CX471" s="15"/>
      <c r="CY471" s="15"/>
      <c r="DA471" s="15"/>
      <c r="DC471" s="15"/>
      <c r="DE471" s="15"/>
      <c r="DG471" s="15"/>
      <c r="DI471" s="15"/>
      <c r="DK471" s="15"/>
      <c r="DM471" s="15"/>
      <c r="DO471" s="15"/>
      <c r="DW471" s="15"/>
      <c r="DY471" s="15"/>
      <c r="EA471" s="15"/>
      <c r="EC471" s="15"/>
      <c r="EE471" s="15"/>
      <c r="EG471" s="15"/>
    </row>
    <row r="472" spans="2:137">
      <c r="B472" s="15"/>
      <c r="C472" s="15"/>
      <c r="E472" s="15"/>
      <c r="F472" s="15"/>
      <c r="H472" s="15"/>
      <c r="I472" s="15"/>
      <c r="K472" s="15"/>
      <c r="L472" s="15"/>
      <c r="M472" s="14">
        <v>104</v>
      </c>
      <c r="N472" s="15" t="s">
        <v>665</v>
      </c>
      <c r="O472" s="15" t="s">
        <v>661</v>
      </c>
      <c r="Q472" s="15"/>
      <c r="S472" s="15"/>
      <c r="U472" s="15"/>
      <c r="W472" s="15"/>
      <c r="Y472" s="15"/>
      <c r="AA472" s="15"/>
      <c r="AC472" s="15"/>
      <c r="AE472" s="15"/>
      <c r="AM472" s="15"/>
      <c r="AO472" s="15"/>
      <c r="AQ472" s="15"/>
      <c r="AS472" s="15"/>
      <c r="AU472" s="15"/>
      <c r="AW472" s="15"/>
      <c r="AY472" s="15"/>
      <c r="AZ472" s="15"/>
      <c r="BB472" s="15"/>
      <c r="BD472" s="15"/>
      <c r="BF472" s="15"/>
      <c r="BG472" s="15"/>
      <c r="BH472" s="14">
        <v>1023</v>
      </c>
      <c r="BI472" s="15" t="s">
        <v>243</v>
      </c>
      <c r="BJ472" s="15" t="s">
        <v>666</v>
      </c>
      <c r="BL472" s="15"/>
      <c r="BM472" s="15"/>
      <c r="BO472" s="15"/>
      <c r="BP472" s="15"/>
      <c r="BR472" s="15"/>
      <c r="BS472" s="15"/>
      <c r="BU472" s="15"/>
      <c r="BW472" s="15"/>
      <c r="BX472" s="15"/>
      <c r="BZ472" s="15"/>
      <c r="CA472" s="15"/>
      <c r="CC472" s="15"/>
      <c r="CD472" s="15"/>
      <c r="CF472" s="15"/>
      <c r="CG472" s="15"/>
      <c r="CI472" s="15"/>
      <c r="CJ472" s="15"/>
      <c r="CL472" s="15"/>
      <c r="CM472" s="15"/>
      <c r="CO472" s="15"/>
      <c r="CP472" s="15"/>
      <c r="CR472" s="15"/>
      <c r="CS472" s="15"/>
      <c r="CU472" s="15"/>
      <c r="CV472" s="15"/>
      <c r="CX472" s="15"/>
      <c r="CY472" s="15"/>
      <c r="DA472" s="15"/>
      <c r="DC472" s="15"/>
      <c r="DE472" s="15"/>
      <c r="DG472" s="15"/>
      <c r="DI472" s="15"/>
      <c r="DK472" s="15"/>
      <c r="DM472" s="15"/>
      <c r="DO472" s="15"/>
      <c r="DW472" s="15"/>
      <c r="DY472" s="15"/>
      <c r="EA472" s="15"/>
      <c r="EC472" s="15"/>
      <c r="EE472" s="15"/>
      <c r="EG472" s="15"/>
    </row>
    <row r="473" spans="2:137">
      <c r="B473" s="15"/>
      <c r="C473" s="15"/>
      <c r="E473" s="15"/>
      <c r="F473" s="15"/>
      <c r="H473" s="15"/>
      <c r="I473" s="15"/>
      <c r="K473" s="15"/>
      <c r="L473" s="15"/>
      <c r="M473" s="14">
        <v>105</v>
      </c>
      <c r="N473" s="15" t="s">
        <v>667</v>
      </c>
      <c r="O473" s="15" t="s">
        <v>668</v>
      </c>
      <c r="Q473" s="15"/>
      <c r="S473" s="15"/>
      <c r="U473" s="15"/>
      <c r="W473" s="15"/>
      <c r="Y473" s="15"/>
      <c r="AA473" s="15"/>
      <c r="AC473" s="15"/>
      <c r="AE473" s="15"/>
      <c r="AM473" s="15"/>
      <c r="AO473" s="15"/>
      <c r="AQ473" s="15"/>
      <c r="AS473" s="15"/>
      <c r="AU473" s="15"/>
      <c r="AW473" s="15"/>
      <c r="AY473" s="15"/>
      <c r="AZ473" s="15"/>
      <c r="BB473" s="15"/>
      <c r="BD473" s="15"/>
      <c r="BF473" s="15"/>
      <c r="BG473" s="15"/>
      <c r="BH473" s="14">
        <v>1024</v>
      </c>
      <c r="BI473" s="15" t="s">
        <v>243</v>
      </c>
      <c r="BJ473" s="15" t="s">
        <v>669</v>
      </c>
      <c r="BL473" s="15"/>
      <c r="BM473" s="15"/>
      <c r="BO473" s="15"/>
      <c r="BP473" s="15"/>
      <c r="BR473" s="15"/>
      <c r="BS473" s="15"/>
      <c r="BU473" s="15"/>
      <c r="BW473" s="15"/>
      <c r="BX473" s="15"/>
      <c r="BZ473" s="15"/>
      <c r="CA473" s="15"/>
      <c r="CC473" s="15"/>
      <c r="CD473" s="15"/>
      <c r="CF473" s="15"/>
      <c r="CG473" s="15"/>
      <c r="CI473" s="15"/>
      <c r="CJ473" s="15"/>
      <c r="CL473" s="15"/>
      <c r="CM473" s="15"/>
      <c r="CO473" s="15"/>
      <c r="CP473" s="15"/>
      <c r="CR473" s="15"/>
      <c r="CS473" s="15"/>
      <c r="CU473" s="15"/>
      <c r="CV473" s="15"/>
      <c r="CX473" s="15"/>
      <c r="CY473" s="15"/>
      <c r="DA473" s="15"/>
      <c r="DC473" s="15"/>
      <c r="DE473" s="15"/>
      <c r="DG473" s="15"/>
      <c r="DI473" s="15"/>
      <c r="DK473" s="15"/>
      <c r="DM473" s="15"/>
      <c r="DO473" s="15"/>
      <c r="DW473" s="15"/>
      <c r="DY473" s="15"/>
      <c r="EA473" s="15"/>
      <c r="EC473" s="15"/>
      <c r="EE473" s="15"/>
      <c r="EG473" s="15"/>
    </row>
    <row r="474" spans="2:137">
      <c r="B474" s="15"/>
      <c r="C474" s="15"/>
      <c r="E474" s="15"/>
      <c r="F474" s="15"/>
      <c r="H474" s="15"/>
      <c r="I474" s="15"/>
      <c r="K474" s="15"/>
      <c r="L474" s="15"/>
      <c r="M474" s="14">
        <v>106</v>
      </c>
      <c r="N474" s="15" t="s">
        <v>670</v>
      </c>
      <c r="O474" s="15" t="s">
        <v>671</v>
      </c>
      <c r="Q474" s="15"/>
      <c r="S474" s="15"/>
      <c r="U474" s="15"/>
      <c r="W474" s="15"/>
      <c r="Y474" s="15"/>
      <c r="AA474" s="15"/>
      <c r="AC474" s="15"/>
      <c r="AE474" s="15"/>
      <c r="AM474" s="15"/>
      <c r="AO474" s="15"/>
      <c r="AQ474" s="15"/>
      <c r="AS474" s="15"/>
      <c r="AU474" s="15"/>
      <c r="AW474" s="15"/>
      <c r="AY474" s="15"/>
      <c r="AZ474" s="15"/>
      <c r="BB474" s="15"/>
      <c r="BD474" s="15"/>
      <c r="BF474" s="15"/>
      <c r="BG474" s="15"/>
      <c r="BH474" s="14">
        <v>1025</v>
      </c>
      <c r="BI474" s="15" t="s">
        <v>243</v>
      </c>
      <c r="BJ474" s="15" t="s">
        <v>672</v>
      </c>
      <c r="BL474" s="15"/>
      <c r="BM474" s="15"/>
      <c r="BO474" s="15"/>
      <c r="BP474" s="15"/>
      <c r="BR474" s="15"/>
      <c r="BS474" s="15"/>
      <c r="BU474" s="15"/>
      <c r="BW474" s="15"/>
      <c r="BX474" s="15"/>
      <c r="BZ474" s="15"/>
      <c r="CA474" s="15"/>
      <c r="CC474" s="15"/>
      <c r="CD474" s="15"/>
      <c r="CF474" s="15"/>
      <c r="CG474" s="15"/>
      <c r="CI474" s="15"/>
      <c r="CJ474" s="15"/>
      <c r="CL474" s="15"/>
      <c r="CM474" s="15"/>
      <c r="CO474" s="15"/>
      <c r="CP474" s="15"/>
      <c r="CR474" s="15"/>
      <c r="CS474" s="15"/>
      <c r="CU474" s="15"/>
      <c r="CV474" s="15"/>
      <c r="CX474" s="15"/>
      <c r="CY474" s="15"/>
      <c r="DA474" s="15"/>
      <c r="DC474" s="15"/>
      <c r="DE474" s="15"/>
      <c r="DG474" s="15"/>
      <c r="DI474" s="15"/>
      <c r="DK474" s="15"/>
      <c r="DM474" s="15"/>
      <c r="DO474" s="15"/>
      <c r="DW474" s="15"/>
      <c r="DY474" s="15"/>
      <c r="EA474" s="15"/>
      <c r="EC474" s="15"/>
      <c r="EE474" s="15"/>
      <c r="EG474" s="15"/>
    </row>
    <row r="475" spans="2:137">
      <c r="B475" s="15"/>
      <c r="C475" s="15"/>
      <c r="E475" s="15"/>
      <c r="F475" s="15"/>
      <c r="H475" s="15"/>
      <c r="I475" s="15"/>
      <c r="K475" s="15"/>
      <c r="L475" s="15"/>
      <c r="M475" s="14">
        <v>107</v>
      </c>
      <c r="N475" s="15" t="s">
        <v>673</v>
      </c>
      <c r="O475" s="15" t="s">
        <v>658</v>
      </c>
      <c r="Q475" s="15"/>
      <c r="S475" s="15"/>
      <c r="U475" s="15"/>
      <c r="W475" s="15"/>
      <c r="Y475" s="15"/>
      <c r="AA475" s="15"/>
      <c r="AC475" s="15"/>
      <c r="AE475" s="15"/>
      <c r="AM475" s="15"/>
      <c r="AO475" s="15"/>
      <c r="AQ475" s="15"/>
      <c r="AS475" s="15"/>
      <c r="AU475" s="15"/>
      <c r="AW475" s="15"/>
      <c r="AY475" s="15"/>
      <c r="AZ475" s="15"/>
      <c r="BB475" s="15"/>
      <c r="BD475" s="15"/>
      <c r="BF475" s="15"/>
      <c r="BG475" s="15"/>
      <c r="BH475" s="14">
        <v>1026</v>
      </c>
      <c r="BI475" s="15" t="s">
        <v>243</v>
      </c>
      <c r="BJ475" s="15" t="s">
        <v>674</v>
      </c>
      <c r="BL475" s="15"/>
      <c r="BM475" s="15"/>
      <c r="BO475" s="15"/>
      <c r="BP475" s="15"/>
      <c r="BR475" s="15"/>
      <c r="BS475" s="15"/>
      <c r="BU475" s="15"/>
      <c r="BW475" s="15"/>
      <c r="BX475" s="15"/>
      <c r="BZ475" s="15"/>
      <c r="CA475" s="15"/>
      <c r="CC475" s="15"/>
      <c r="CD475" s="15"/>
      <c r="CF475" s="15"/>
      <c r="CG475" s="15"/>
      <c r="CI475" s="15"/>
      <c r="CJ475" s="15"/>
      <c r="CL475" s="15"/>
      <c r="CM475" s="15"/>
      <c r="CO475" s="15"/>
      <c r="CP475" s="15"/>
      <c r="CR475" s="15"/>
      <c r="CS475" s="15"/>
      <c r="CU475" s="15"/>
      <c r="CV475" s="15"/>
      <c r="CX475" s="15"/>
      <c r="CY475" s="15"/>
      <c r="DA475" s="15"/>
      <c r="DC475" s="15"/>
      <c r="DE475" s="15"/>
      <c r="DG475" s="15"/>
      <c r="DI475" s="15"/>
      <c r="DK475" s="15"/>
      <c r="DM475" s="15"/>
      <c r="DO475" s="15"/>
      <c r="DW475" s="15"/>
      <c r="DY475" s="15"/>
      <c r="EA475" s="15"/>
      <c r="EC475" s="15"/>
      <c r="EE475" s="15"/>
      <c r="EG475" s="15"/>
    </row>
    <row r="476" spans="2:137">
      <c r="B476" s="15"/>
      <c r="C476" s="15"/>
      <c r="E476" s="15"/>
      <c r="F476" s="15"/>
      <c r="H476" s="15"/>
      <c r="I476" s="15"/>
      <c r="K476" s="15"/>
      <c r="L476" s="15"/>
      <c r="M476" s="14">
        <v>108</v>
      </c>
      <c r="N476" s="15" t="s">
        <v>675</v>
      </c>
      <c r="O476" s="15" t="s">
        <v>671</v>
      </c>
      <c r="Q476" s="15"/>
      <c r="S476" s="15"/>
      <c r="U476" s="15"/>
      <c r="W476" s="15"/>
      <c r="Y476" s="15"/>
      <c r="AA476" s="15"/>
      <c r="AC476" s="15"/>
      <c r="AE476" s="15"/>
      <c r="AM476" s="15"/>
      <c r="AO476" s="15"/>
      <c r="AQ476" s="15"/>
      <c r="AS476" s="15"/>
      <c r="AU476" s="15"/>
      <c r="AW476" s="15"/>
      <c r="AY476" s="15"/>
      <c r="AZ476" s="15"/>
      <c r="BB476" s="15"/>
      <c r="BD476" s="15"/>
      <c r="BF476" s="15"/>
      <c r="BG476" s="15"/>
      <c r="BH476" s="14">
        <v>1027</v>
      </c>
      <c r="BI476" s="15" t="s">
        <v>243</v>
      </c>
      <c r="BJ476" s="15" t="s">
        <v>676</v>
      </c>
      <c r="BL476" s="15"/>
      <c r="BM476" s="15"/>
      <c r="BO476" s="15"/>
      <c r="BP476" s="15"/>
      <c r="BR476" s="15"/>
      <c r="BS476" s="15"/>
      <c r="BU476" s="15"/>
      <c r="BW476" s="15"/>
      <c r="BX476" s="15"/>
      <c r="BZ476" s="15"/>
      <c r="CA476" s="15"/>
      <c r="CC476" s="15"/>
      <c r="CD476" s="15"/>
      <c r="CF476" s="15"/>
      <c r="CG476" s="15"/>
      <c r="CI476" s="15"/>
      <c r="CJ476" s="15"/>
      <c r="CL476" s="15"/>
      <c r="CM476" s="15"/>
      <c r="CO476" s="15"/>
      <c r="CP476" s="15"/>
      <c r="CR476" s="15"/>
      <c r="CS476" s="15"/>
      <c r="CU476" s="15"/>
      <c r="CV476" s="15"/>
      <c r="CX476" s="15"/>
      <c r="CY476" s="15"/>
      <c r="DA476" s="15"/>
      <c r="DC476" s="15"/>
      <c r="DE476" s="15"/>
      <c r="DG476" s="15"/>
      <c r="DI476" s="15"/>
      <c r="DK476" s="15"/>
      <c r="DM476" s="15"/>
      <c r="DO476" s="15"/>
      <c r="DW476" s="15"/>
      <c r="DY476" s="15"/>
      <c r="EA476" s="15"/>
      <c r="EC476" s="15"/>
      <c r="EE476" s="15"/>
      <c r="EG476" s="15"/>
    </row>
    <row r="477" spans="2:137">
      <c r="B477" s="15"/>
      <c r="C477" s="15"/>
      <c r="E477" s="15"/>
      <c r="F477" s="15"/>
      <c r="H477" s="15"/>
      <c r="I477" s="15"/>
      <c r="K477" s="15"/>
      <c r="L477" s="15"/>
      <c r="M477" s="14">
        <v>109</v>
      </c>
      <c r="N477" s="15" t="s">
        <v>677</v>
      </c>
      <c r="O477" s="15" t="s">
        <v>661</v>
      </c>
      <c r="Q477" s="15"/>
      <c r="S477" s="15"/>
      <c r="U477" s="15"/>
      <c r="W477" s="15"/>
      <c r="Y477" s="15"/>
      <c r="AA477" s="15"/>
      <c r="AC477" s="15"/>
      <c r="AE477" s="15"/>
      <c r="AM477" s="15"/>
      <c r="AO477" s="15"/>
      <c r="AQ477" s="15"/>
      <c r="AS477" s="15"/>
      <c r="AU477" s="15"/>
      <c r="AW477" s="15"/>
      <c r="AY477" s="15"/>
      <c r="AZ477" s="15"/>
      <c r="BB477" s="15"/>
      <c r="BD477" s="15"/>
      <c r="BF477" s="15"/>
      <c r="BG477" s="15"/>
      <c r="BH477" s="14">
        <v>1028</v>
      </c>
      <c r="BI477" s="15" t="s">
        <v>243</v>
      </c>
      <c r="BJ477" s="15" t="s">
        <v>678</v>
      </c>
      <c r="BL477" s="15"/>
      <c r="BM477" s="15"/>
      <c r="BO477" s="15"/>
      <c r="BP477" s="15"/>
      <c r="BR477" s="15"/>
      <c r="BS477" s="15"/>
      <c r="BU477" s="15"/>
      <c r="BW477" s="15"/>
      <c r="BX477" s="15"/>
      <c r="BZ477" s="15"/>
      <c r="CA477" s="15"/>
      <c r="CC477" s="15"/>
      <c r="CD477" s="15"/>
      <c r="CF477" s="15"/>
      <c r="CG477" s="15"/>
      <c r="CI477" s="15"/>
      <c r="CJ477" s="15"/>
      <c r="CL477" s="15"/>
      <c r="CM477" s="15"/>
      <c r="CO477" s="15"/>
      <c r="CP477" s="15"/>
      <c r="CR477" s="15"/>
      <c r="CS477" s="15"/>
      <c r="CU477" s="15"/>
      <c r="CV477" s="15"/>
      <c r="CX477" s="15"/>
      <c r="CY477" s="15"/>
      <c r="DA477" s="15"/>
      <c r="DC477" s="15"/>
      <c r="DE477" s="15"/>
      <c r="DG477" s="15"/>
      <c r="DI477" s="15"/>
      <c r="DK477" s="15"/>
      <c r="DM477" s="15"/>
      <c r="DO477" s="15"/>
      <c r="DW477" s="15"/>
      <c r="DY477" s="15"/>
      <c r="EA477" s="15"/>
      <c r="EC477" s="15"/>
      <c r="EE477" s="15"/>
      <c r="EG477" s="15"/>
    </row>
    <row r="478" spans="2:137">
      <c r="B478" s="15"/>
      <c r="C478" s="15"/>
      <c r="E478" s="15"/>
      <c r="F478" s="15"/>
      <c r="H478" s="15"/>
      <c r="I478" s="15"/>
      <c r="K478" s="15"/>
      <c r="L478" s="15"/>
      <c r="M478" s="14">
        <v>110</v>
      </c>
      <c r="N478" s="15" t="s">
        <v>679</v>
      </c>
      <c r="O478" s="15" t="s">
        <v>680</v>
      </c>
      <c r="Q478" s="15"/>
      <c r="S478" s="15"/>
      <c r="U478" s="15"/>
      <c r="W478" s="15"/>
      <c r="Y478" s="15"/>
      <c r="AA478" s="15"/>
      <c r="AC478" s="15"/>
      <c r="AE478" s="15"/>
      <c r="AM478" s="15"/>
      <c r="AO478" s="15"/>
      <c r="AQ478" s="15"/>
      <c r="AS478" s="15"/>
      <c r="AU478" s="15"/>
      <c r="AW478" s="15"/>
      <c r="AY478" s="15"/>
      <c r="AZ478" s="15"/>
      <c r="BB478" s="15"/>
      <c r="BD478" s="15"/>
      <c r="BF478" s="15"/>
      <c r="BG478" s="15"/>
      <c r="BH478" s="14">
        <v>1029</v>
      </c>
      <c r="BI478" s="15" t="s">
        <v>243</v>
      </c>
      <c r="BJ478" s="15" t="s">
        <v>681</v>
      </c>
      <c r="BL478" s="15"/>
      <c r="BM478" s="15"/>
      <c r="BO478" s="15"/>
      <c r="BP478" s="15"/>
      <c r="BR478" s="15"/>
      <c r="BS478" s="15"/>
      <c r="BU478" s="15"/>
      <c r="BW478" s="15"/>
      <c r="BX478" s="15"/>
      <c r="BZ478" s="15"/>
      <c r="CA478" s="15"/>
      <c r="CC478" s="15"/>
      <c r="CD478" s="15"/>
      <c r="CF478" s="15"/>
      <c r="CG478" s="15"/>
      <c r="CI478" s="15"/>
      <c r="CJ478" s="15"/>
      <c r="CL478" s="15"/>
      <c r="CM478" s="15"/>
      <c r="CO478" s="15"/>
      <c r="CP478" s="15"/>
      <c r="CR478" s="15"/>
      <c r="CS478" s="15"/>
      <c r="CU478" s="15"/>
      <c r="CV478" s="15"/>
      <c r="CX478" s="15"/>
      <c r="CY478" s="15"/>
      <c r="DA478" s="15"/>
      <c r="DC478" s="15"/>
      <c r="DE478" s="15"/>
      <c r="DG478" s="15"/>
      <c r="DI478" s="15"/>
      <c r="DK478" s="15"/>
      <c r="DM478" s="15"/>
      <c r="DO478" s="15"/>
      <c r="DW478" s="15"/>
      <c r="DY478" s="15"/>
      <c r="EA478" s="15"/>
      <c r="EC478" s="15"/>
      <c r="EE478" s="15"/>
      <c r="EG478" s="15"/>
    </row>
    <row r="479" spans="2:137">
      <c r="B479" s="15"/>
      <c r="C479" s="15"/>
      <c r="E479" s="15"/>
      <c r="F479" s="15"/>
      <c r="H479" s="15"/>
      <c r="I479" s="15"/>
      <c r="K479" s="15"/>
      <c r="L479" s="15"/>
      <c r="M479" s="14">
        <v>111</v>
      </c>
      <c r="N479" s="15" t="s">
        <v>682</v>
      </c>
      <c r="O479" s="15" t="s">
        <v>671</v>
      </c>
      <c r="Q479" s="15"/>
      <c r="S479" s="15"/>
      <c r="U479" s="15"/>
      <c r="W479" s="15"/>
      <c r="Y479" s="15"/>
      <c r="AA479" s="15"/>
      <c r="AC479" s="15"/>
      <c r="AE479" s="15"/>
      <c r="AM479" s="15"/>
      <c r="AO479" s="15"/>
      <c r="AQ479" s="15"/>
      <c r="AS479" s="15"/>
      <c r="AU479" s="15"/>
      <c r="AW479" s="15"/>
      <c r="AY479" s="15"/>
      <c r="AZ479" s="15"/>
      <c r="BB479" s="15"/>
      <c r="BD479" s="15"/>
      <c r="BF479" s="15"/>
      <c r="BG479" s="15"/>
      <c r="BH479" s="14">
        <v>1030</v>
      </c>
      <c r="BI479" s="15" t="s">
        <v>243</v>
      </c>
      <c r="BJ479" s="15" t="s">
        <v>683</v>
      </c>
      <c r="BL479" s="15"/>
      <c r="BM479" s="15"/>
      <c r="BO479" s="15"/>
      <c r="BP479" s="15"/>
      <c r="BR479" s="15"/>
      <c r="BS479" s="15"/>
      <c r="BU479" s="15"/>
      <c r="BW479" s="15"/>
      <c r="BX479" s="15"/>
      <c r="BZ479" s="15"/>
      <c r="CA479" s="15"/>
      <c r="CC479" s="15"/>
      <c r="CD479" s="15"/>
      <c r="CF479" s="15"/>
      <c r="CG479" s="15"/>
      <c r="CI479" s="15"/>
      <c r="CJ479" s="15"/>
      <c r="CL479" s="15"/>
      <c r="CM479" s="15"/>
      <c r="CO479" s="15"/>
      <c r="CP479" s="15"/>
      <c r="CR479" s="15"/>
      <c r="CS479" s="15"/>
      <c r="CU479" s="15"/>
      <c r="CV479" s="15"/>
      <c r="CX479" s="15"/>
      <c r="CY479" s="15"/>
      <c r="DA479" s="15"/>
      <c r="DC479" s="15"/>
      <c r="DE479" s="15"/>
      <c r="DG479" s="15"/>
      <c r="DI479" s="15"/>
      <c r="DK479" s="15"/>
      <c r="DM479" s="15"/>
      <c r="DO479" s="15"/>
      <c r="DW479" s="15"/>
      <c r="DY479" s="15"/>
      <c r="EA479" s="15"/>
      <c r="EC479" s="15"/>
      <c r="EE479" s="15"/>
      <c r="EG479" s="15"/>
    </row>
    <row r="480" spans="2:137">
      <c r="B480" s="15"/>
      <c r="C480" s="15"/>
      <c r="E480" s="15"/>
      <c r="F480" s="15"/>
      <c r="H480" s="15"/>
      <c r="I480" s="15"/>
      <c r="K480" s="15"/>
      <c r="L480" s="15"/>
      <c r="M480" s="14">
        <v>112</v>
      </c>
      <c r="N480" s="15" t="s">
        <v>684</v>
      </c>
      <c r="O480" s="15" t="s">
        <v>685</v>
      </c>
      <c r="Q480" s="15"/>
      <c r="S480" s="15"/>
      <c r="U480" s="15"/>
      <c r="W480" s="15"/>
      <c r="Y480" s="15"/>
      <c r="AA480" s="15"/>
      <c r="AC480" s="15"/>
      <c r="AE480" s="15"/>
      <c r="AM480" s="15"/>
      <c r="AO480" s="15"/>
      <c r="AQ480" s="15"/>
      <c r="AS480" s="15"/>
      <c r="AU480" s="15"/>
      <c r="AW480" s="15"/>
      <c r="AY480" s="15"/>
      <c r="AZ480" s="15"/>
      <c r="BB480" s="15"/>
      <c r="BD480" s="15"/>
      <c r="BF480" s="15"/>
      <c r="BG480" s="15"/>
      <c r="BH480" s="14">
        <v>1031</v>
      </c>
      <c r="BI480" s="15" t="s">
        <v>243</v>
      </c>
      <c r="BJ480" s="15" t="s">
        <v>686</v>
      </c>
      <c r="BL480" s="15"/>
      <c r="BM480" s="15"/>
      <c r="BO480" s="15"/>
      <c r="BP480" s="15"/>
      <c r="BR480" s="15"/>
      <c r="BS480" s="15"/>
      <c r="BU480" s="15"/>
      <c r="BW480" s="15"/>
      <c r="BX480" s="15"/>
      <c r="BZ480" s="15"/>
      <c r="CA480" s="15"/>
      <c r="CC480" s="15"/>
      <c r="CD480" s="15"/>
      <c r="CF480" s="15"/>
      <c r="CG480" s="15"/>
      <c r="CI480" s="15"/>
      <c r="CJ480" s="15"/>
      <c r="CL480" s="15"/>
      <c r="CM480" s="15"/>
      <c r="CO480" s="15"/>
      <c r="CP480" s="15"/>
      <c r="CR480" s="15"/>
      <c r="CS480" s="15"/>
      <c r="CU480" s="15"/>
      <c r="CV480" s="15"/>
      <c r="CX480" s="15"/>
      <c r="CY480" s="15"/>
      <c r="DA480" s="15"/>
      <c r="DC480" s="15"/>
      <c r="DE480" s="15"/>
      <c r="DG480" s="15"/>
      <c r="DI480" s="15"/>
      <c r="DK480" s="15"/>
      <c r="DM480" s="15"/>
      <c r="DO480" s="15"/>
      <c r="DW480" s="15"/>
      <c r="DY480" s="15"/>
      <c r="EA480" s="15"/>
      <c r="EC480" s="15"/>
      <c r="EE480" s="15"/>
      <c r="EG480" s="15"/>
    </row>
    <row r="481" spans="2:137">
      <c r="B481" s="15"/>
      <c r="C481" s="15"/>
      <c r="E481" s="15"/>
      <c r="F481" s="15"/>
      <c r="H481" s="15"/>
      <c r="I481" s="15"/>
      <c r="K481" s="15"/>
      <c r="L481" s="15"/>
      <c r="M481" s="14">
        <v>113</v>
      </c>
      <c r="N481" s="15" t="s">
        <v>687</v>
      </c>
      <c r="O481" s="15" t="s">
        <v>688</v>
      </c>
      <c r="Q481" s="15"/>
      <c r="S481" s="15"/>
      <c r="U481" s="15"/>
      <c r="W481" s="15"/>
      <c r="Y481" s="15"/>
      <c r="AA481" s="15"/>
      <c r="AC481" s="15"/>
      <c r="AE481" s="15"/>
      <c r="AM481" s="15"/>
      <c r="AO481" s="15"/>
      <c r="AQ481" s="15"/>
      <c r="AS481" s="15"/>
      <c r="AU481" s="15"/>
      <c r="AW481" s="15"/>
      <c r="AY481" s="15"/>
      <c r="AZ481" s="15"/>
      <c r="BB481" s="15"/>
      <c r="BD481" s="15"/>
      <c r="BF481" s="15"/>
      <c r="BG481" s="15"/>
      <c r="BH481" s="14">
        <v>1032</v>
      </c>
      <c r="BI481" s="15" t="s">
        <v>243</v>
      </c>
      <c r="BJ481" s="15" t="s">
        <v>689</v>
      </c>
      <c r="BL481" s="15"/>
      <c r="BM481" s="15"/>
      <c r="BO481" s="15"/>
      <c r="BP481" s="15"/>
      <c r="BR481" s="15"/>
      <c r="BS481" s="15"/>
      <c r="BU481" s="15"/>
      <c r="BW481" s="15"/>
      <c r="BX481" s="15"/>
      <c r="BZ481" s="15"/>
      <c r="CA481" s="15"/>
      <c r="CC481" s="15"/>
      <c r="CD481" s="15"/>
      <c r="CF481" s="15"/>
      <c r="CG481" s="15"/>
      <c r="CI481" s="15"/>
      <c r="CJ481" s="15"/>
      <c r="CL481" s="15"/>
      <c r="CM481" s="15"/>
      <c r="CO481" s="15"/>
      <c r="CP481" s="15"/>
      <c r="CR481" s="15"/>
      <c r="CS481" s="15"/>
      <c r="CU481" s="15"/>
      <c r="CV481" s="15"/>
      <c r="CX481" s="15"/>
      <c r="CY481" s="15"/>
      <c r="DA481" s="15"/>
      <c r="DC481" s="15"/>
      <c r="DE481" s="15"/>
      <c r="DG481" s="15"/>
      <c r="DI481" s="15"/>
      <c r="DK481" s="15"/>
      <c r="DM481" s="15"/>
      <c r="DO481" s="15"/>
      <c r="DW481" s="15"/>
      <c r="DY481" s="15"/>
      <c r="EA481" s="15"/>
      <c r="EC481" s="15"/>
      <c r="EE481" s="15"/>
      <c r="EG481" s="15"/>
    </row>
    <row r="482" spans="2:137">
      <c r="B482" s="15"/>
      <c r="C482" s="15"/>
      <c r="E482" s="15"/>
      <c r="F482" s="15"/>
      <c r="H482" s="15"/>
      <c r="I482" s="15"/>
      <c r="K482" s="15"/>
      <c r="L482" s="15"/>
      <c r="M482" s="14">
        <v>114</v>
      </c>
      <c r="N482" s="15" t="s">
        <v>690</v>
      </c>
      <c r="O482" s="15" t="s">
        <v>691</v>
      </c>
      <c r="Q482" s="15"/>
      <c r="S482" s="15"/>
      <c r="U482" s="15"/>
      <c r="W482" s="15"/>
      <c r="Y482" s="15"/>
      <c r="AA482" s="15"/>
      <c r="AC482" s="15"/>
      <c r="AE482" s="15"/>
      <c r="AM482" s="15"/>
      <c r="AO482" s="15"/>
      <c r="AQ482" s="15"/>
      <c r="AS482" s="15"/>
      <c r="AU482" s="15"/>
      <c r="AW482" s="15"/>
      <c r="AY482" s="15"/>
      <c r="AZ482" s="15"/>
      <c r="BB482" s="15"/>
      <c r="BD482" s="15"/>
      <c r="BF482" s="15"/>
      <c r="BG482" s="15"/>
      <c r="BH482" s="14">
        <v>1033</v>
      </c>
      <c r="BI482" s="15" t="s">
        <v>243</v>
      </c>
      <c r="BJ482" s="15" t="s">
        <v>692</v>
      </c>
      <c r="BL482" s="15"/>
      <c r="BM482" s="15"/>
      <c r="BO482" s="15"/>
      <c r="BP482" s="15"/>
      <c r="BR482" s="15"/>
      <c r="BS482" s="15"/>
      <c r="BU482" s="15"/>
      <c r="BW482" s="15"/>
      <c r="BX482" s="15"/>
      <c r="BZ482" s="15"/>
      <c r="CA482" s="15"/>
      <c r="CC482" s="15"/>
      <c r="CD482" s="15"/>
      <c r="CF482" s="15"/>
      <c r="CG482" s="15"/>
      <c r="CI482" s="15"/>
      <c r="CJ482" s="15"/>
      <c r="CL482" s="15"/>
      <c r="CM482" s="15"/>
      <c r="CO482" s="15"/>
      <c r="CP482" s="15"/>
      <c r="CR482" s="15"/>
      <c r="CS482" s="15"/>
      <c r="CU482" s="15"/>
      <c r="CV482" s="15"/>
      <c r="CX482" s="15"/>
      <c r="CY482" s="15"/>
      <c r="DA482" s="15"/>
      <c r="DC482" s="15"/>
      <c r="DE482" s="15"/>
      <c r="DG482" s="15"/>
      <c r="DI482" s="15"/>
      <c r="DK482" s="15"/>
      <c r="DM482" s="15"/>
      <c r="DO482" s="15"/>
      <c r="DW482" s="15"/>
      <c r="DY482" s="15"/>
      <c r="EA482" s="15"/>
      <c r="EC482" s="15"/>
      <c r="EE482" s="15"/>
      <c r="EG482" s="15"/>
    </row>
    <row r="483" spans="2:137">
      <c r="B483" s="15"/>
      <c r="C483" s="15"/>
      <c r="E483" s="15"/>
      <c r="F483" s="15"/>
      <c r="H483" s="15"/>
      <c r="I483" s="15"/>
      <c r="K483" s="15"/>
      <c r="L483" s="15"/>
      <c r="M483" s="14">
        <v>115</v>
      </c>
      <c r="N483" s="15" t="s">
        <v>693</v>
      </c>
      <c r="O483" s="15" t="s">
        <v>694</v>
      </c>
      <c r="Q483" s="15"/>
      <c r="S483" s="15"/>
      <c r="U483" s="15"/>
      <c r="W483" s="15"/>
      <c r="Y483" s="15"/>
      <c r="AA483" s="15"/>
      <c r="AC483" s="15"/>
      <c r="AE483" s="15"/>
      <c r="AM483" s="15"/>
      <c r="AO483" s="15"/>
      <c r="AQ483" s="15"/>
      <c r="AS483" s="15"/>
      <c r="AU483" s="15"/>
      <c r="AW483" s="15"/>
      <c r="AY483" s="15"/>
      <c r="AZ483" s="15"/>
      <c r="BB483" s="15"/>
      <c r="BD483" s="15"/>
      <c r="BF483" s="15"/>
      <c r="BG483" s="15"/>
      <c r="BH483" s="14">
        <v>1034</v>
      </c>
      <c r="BI483" s="15" t="s">
        <v>243</v>
      </c>
      <c r="BJ483" s="15" t="s">
        <v>695</v>
      </c>
      <c r="BL483" s="15"/>
      <c r="BM483" s="15"/>
      <c r="BO483" s="15"/>
      <c r="BP483" s="15"/>
      <c r="BR483" s="15"/>
      <c r="BS483" s="15"/>
      <c r="BU483" s="15"/>
      <c r="BW483" s="15"/>
      <c r="BX483" s="15"/>
      <c r="BZ483" s="15"/>
      <c r="CA483" s="15"/>
      <c r="CC483" s="15"/>
      <c r="CD483" s="15"/>
      <c r="CF483" s="15"/>
      <c r="CG483" s="15"/>
      <c r="CI483" s="15"/>
      <c r="CJ483" s="15"/>
      <c r="CL483" s="15"/>
      <c r="CM483" s="15"/>
      <c r="CO483" s="15"/>
      <c r="CP483" s="15"/>
      <c r="CR483" s="15"/>
      <c r="CS483" s="15"/>
      <c r="CU483" s="15"/>
      <c r="CV483" s="15"/>
      <c r="CX483" s="15"/>
      <c r="CY483" s="15"/>
      <c r="DA483" s="15"/>
      <c r="DC483" s="15"/>
      <c r="DE483" s="15"/>
      <c r="DG483" s="15"/>
      <c r="DI483" s="15"/>
      <c r="DK483" s="15"/>
      <c r="DM483" s="15"/>
      <c r="DO483" s="15"/>
      <c r="DW483" s="15"/>
      <c r="DY483" s="15"/>
      <c r="EA483" s="15"/>
      <c r="EC483" s="15"/>
      <c r="EE483" s="15"/>
      <c r="EG483" s="15"/>
    </row>
    <row r="484" spans="2:137">
      <c r="B484" s="15"/>
      <c r="C484" s="15"/>
      <c r="E484" s="15"/>
      <c r="F484" s="15"/>
      <c r="H484" s="15"/>
      <c r="I484" s="15"/>
      <c r="K484" s="15"/>
      <c r="L484" s="15"/>
      <c r="M484" s="14">
        <v>116</v>
      </c>
      <c r="N484" s="15" t="s">
        <v>696</v>
      </c>
      <c r="O484" s="15" t="s">
        <v>697</v>
      </c>
      <c r="Q484" s="15"/>
      <c r="S484" s="15"/>
      <c r="U484" s="15"/>
      <c r="W484" s="15"/>
      <c r="Y484" s="15"/>
      <c r="AA484" s="15"/>
      <c r="AC484" s="15"/>
      <c r="AE484" s="15"/>
      <c r="AM484" s="15"/>
      <c r="AO484" s="15"/>
      <c r="AQ484" s="15"/>
      <c r="AS484" s="15"/>
      <c r="AU484" s="15"/>
      <c r="AW484" s="15"/>
      <c r="AY484" s="15"/>
      <c r="AZ484" s="15"/>
      <c r="BB484" s="15"/>
      <c r="BD484" s="15"/>
      <c r="BF484" s="15"/>
      <c r="BG484" s="15"/>
      <c r="BH484" s="14">
        <v>1035</v>
      </c>
      <c r="BI484" s="15" t="s">
        <v>243</v>
      </c>
      <c r="BJ484" s="15" t="s">
        <v>698</v>
      </c>
      <c r="BL484" s="15"/>
      <c r="BM484" s="15"/>
      <c r="BO484" s="15"/>
      <c r="BP484" s="15"/>
      <c r="BR484" s="15"/>
      <c r="BS484" s="15"/>
      <c r="BU484" s="15"/>
      <c r="BW484" s="15"/>
      <c r="BX484" s="15"/>
      <c r="BZ484" s="15"/>
      <c r="CA484" s="15"/>
      <c r="CC484" s="15"/>
      <c r="CD484" s="15"/>
      <c r="CF484" s="15"/>
      <c r="CG484" s="15"/>
      <c r="CI484" s="15"/>
      <c r="CJ484" s="15"/>
      <c r="CL484" s="15"/>
      <c r="CM484" s="15"/>
      <c r="CO484" s="15"/>
      <c r="CP484" s="15"/>
      <c r="CR484" s="15"/>
      <c r="CS484" s="15"/>
      <c r="CU484" s="15"/>
      <c r="CV484" s="15"/>
      <c r="CX484" s="15"/>
      <c r="CY484" s="15"/>
      <c r="DA484" s="15"/>
      <c r="DC484" s="15"/>
      <c r="DE484" s="15"/>
      <c r="DG484" s="15"/>
      <c r="DI484" s="15"/>
      <c r="DK484" s="15"/>
      <c r="DM484" s="15"/>
      <c r="DO484" s="15"/>
      <c r="DW484" s="15"/>
      <c r="DY484" s="15"/>
      <c r="EA484" s="15"/>
      <c r="EC484" s="15"/>
      <c r="EE484" s="15"/>
      <c r="EG484" s="15"/>
    </row>
    <row r="485" spans="2:137">
      <c r="B485" s="15"/>
      <c r="C485" s="15"/>
      <c r="E485" s="15"/>
      <c r="F485" s="15"/>
      <c r="H485" s="15"/>
      <c r="I485" s="15"/>
      <c r="K485" s="15"/>
      <c r="L485" s="15"/>
      <c r="M485" s="14">
        <v>117</v>
      </c>
      <c r="N485" s="15" t="s">
        <v>699</v>
      </c>
      <c r="O485" s="15" t="s">
        <v>700</v>
      </c>
      <c r="Q485" s="15"/>
      <c r="S485" s="15"/>
      <c r="U485" s="15"/>
      <c r="W485" s="15"/>
      <c r="Y485" s="15"/>
      <c r="AA485" s="15"/>
      <c r="AC485" s="15"/>
      <c r="AE485" s="15"/>
      <c r="AM485" s="15"/>
      <c r="AO485" s="15"/>
      <c r="AQ485" s="15"/>
      <c r="AS485" s="15"/>
      <c r="AU485" s="15"/>
      <c r="AW485" s="15"/>
      <c r="AY485" s="15"/>
      <c r="AZ485" s="15"/>
      <c r="BB485" s="15"/>
      <c r="BD485" s="15"/>
      <c r="BF485" s="15"/>
      <c r="BG485" s="15"/>
      <c r="BH485" s="14">
        <v>1036</v>
      </c>
      <c r="BI485" s="15" t="s">
        <v>243</v>
      </c>
      <c r="BJ485" s="15" t="s">
        <v>701</v>
      </c>
      <c r="BL485" s="15"/>
      <c r="BM485" s="15"/>
      <c r="BO485" s="15"/>
      <c r="BP485" s="15"/>
      <c r="BR485" s="15"/>
      <c r="BS485" s="15"/>
      <c r="BU485" s="15"/>
      <c r="BW485" s="15"/>
      <c r="BX485" s="15"/>
      <c r="BZ485" s="15"/>
      <c r="CA485" s="15"/>
      <c r="CC485" s="15"/>
      <c r="CD485" s="15"/>
      <c r="CF485" s="15"/>
      <c r="CG485" s="15"/>
      <c r="CI485" s="15"/>
      <c r="CJ485" s="15"/>
      <c r="CL485" s="15"/>
      <c r="CM485" s="15"/>
      <c r="CO485" s="15"/>
      <c r="CP485" s="15"/>
      <c r="CR485" s="15"/>
      <c r="CS485" s="15"/>
      <c r="CU485" s="15"/>
      <c r="CV485" s="15"/>
      <c r="CX485" s="15"/>
      <c r="CY485" s="15"/>
      <c r="DA485" s="15"/>
      <c r="DC485" s="15"/>
      <c r="DE485" s="15"/>
      <c r="DG485" s="15"/>
      <c r="DI485" s="15"/>
      <c r="DK485" s="15"/>
      <c r="DM485" s="15"/>
      <c r="DO485" s="15"/>
      <c r="DW485" s="15"/>
      <c r="DY485" s="15"/>
      <c r="EA485" s="15"/>
      <c r="EC485" s="15"/>
      <c r="EE485" s="15"/>
      <c r="EG485" s="15"/>
    </row>
    <row r="486" spans="2:137">
      <c r="B486" s="15"/>
      <c r="C486" s="15"/>
      <c r="E486" s="15"/>
      <c r="F486" s="15"/>
      <c r="H486" s="15"/>
      <c r="I486" s="15"/>
      <c r="K486" s="15"/>
      <c r="L486" s="15"/>
      <c r="M486" s="14">
        <v>118</v>
      </c>
      <c r="N486" s="15" t="s">
        <v>702</v>
      </c>
      <c r="O486" s="15" t="s">
        <v>703</v>
      </c>
      <c r="Q486" s="15"/>
      <c r="S486" s="15"/>
      <c r="U486" s="15"/>
      <c r="W486" s="15"/>
      <c r="Y486" s="15"/>
      <c r="AA486" s="15"/>
      <c r="AC486" s="15"/>
      <c r="AE486" s="15"/>
      <c r="AM486" s="15"/>
      <c r="AO486" s="15"/>
      <c r="AQ486" s="15"/>
      <c r="AS486" s="15"/>
      <c r="AU486" s="15"/>
      <c r="AW486" s="15"/>
      <c r="AY486" s="15"/>
      <c r="AZ486" s="15"/>
      <c r="BB486" s="15"/>
      <c r="BD486" s="15"/>
      <c r="BF486" s="15"/>
      <c r="BG486" s="15"/>
      <c r="BH486" s="14">
        <v>1037</v>
      </c>
      <c r="BI486" s="15" t="s">
        <v>243</v>
      </c>
      <c r="BJ486" s="15" t="s">
        <v>704</v>
      </c>
      <c r="BL486" s="15"/>
      <c r="BM486" s="15"/>
      <c r="BO486" s="15"/>
      <c r="BP486" s="15"/>
      <c r="BR486" s="15"/>
      <c r="BS486" s="15"/>
      <c r="BU486" s="15"/>
      <c r="BW486" s="15"/>
      <c r="BX486" s="15"/>
      <c r="BZ486" s="15"/>
      <c r="CA486" s="15"/>
      <c r="CC486" s="15"/>
      <c r="CD486" s="15"/>
      <c r="CF486" s="15"/>
      <c r="CG486" s="15"/>
      <c r="CI486" s="15"/>
      <c r="CJ486" s="15"/>
      <c r="CL486" s="15"/>
      <c r="CM486" s="15"/>
      <c r="CO486" s="15"/>
      <c r="CP486" s="15"/>
      <c r="CR486" s="15"/>
      <c r="CS486" s="15"/>
      <c r="CU486" s="15"/>
      <c r="CV486" s="15"/>
      <c r="CX486" s="15"/>
      <c r="CY486" s="15"/>
      <c r="DA486" s="15"/>
      <c r="DC486" s="15"/>
      <c r="DE486" s="15"/>
      <c r="DG486" s="15"/>
      <c r="DI486" s="15"/>
      <c r="DK486" s="15"/>
      <c r="DM486" s="15"/>
      <c r="DO486" s="15"/>
      <c r="DW486" s="15"/>
      <c r="DY486" s="15"/>
      <c r="EA486" s="15"/>
      <c r="EC486" s="15"/>
      <c r="EE486" s="15"/>
      <c r="EG486" s="15"/>
    </row>
    <row r="487" spans="2:137">
      <c r="B487" s="15"/>
      <c r="C487" s="15"/>
      <c r="E487" s="15"/>
      <c r="F487" s="15"/>
      <c r="H487" s="15"/>
      <c r="I487" s="15"/>
      <c r="K487" s="15"/>
      <c r="L487" s="15"/>
      <c r="M487" s="14">
        <v>119</v>
      </c>
      <c r="N487" s="15" t="s">
        <v>705</v>
      </c>
      <c r="O487" s="15" t="s">
        <v>706</v>
      </c>
      <c r="Q487" s="15"/>
      <c r="S487" s="15"/>
      <c r="U487" s="15"/>
      <c r="W487" s="15"/>
      <c r="Y487" s="15"/>
      <c r="AA487" s="15"/>
      <c r="AC487" s="15"/>
      <c r="AE487" s="15"/>
      <c r="AM487" s="15"/>
      <c r="AO487" s="15"/>
      <c r="AQ487" s="15"/>
      <c r="AS487" s="15"/>
      <c r="AU487" s="15"/>
      <c r="AW487" s="15"/>
      <c r="AY487" s="15"/>
      <c r="AZ487" s="15"/>
      <c r="BB487" s="15"/>
      <c r="BD487" s="15"/>
      <c r="BF487" s="15"/>
      <c r="BG487" s="15"/>
      <c r="BH487" s="14">
        <v>1038</v>
      </c>
      <c r="BI487" s="15" t="s">
        <v>243</v>
      </c>
      <c r="BJ487" s="15" t="s">
        <v>707</v>
      </c>
      <c r="BL487" s="15"/>
      <c r="BM487" s="15"/>
      <c r="BO487" s="15"/>
      <c r="BP487" s="15"/>
      <c r="BR487" s="15"/>
      <c r="BS487" s="15"/>
      <c r="BU487" s="15"/>
      <c r="BW487" s="15"/>
      <c r="BX487" s="15"/>
      <c r="BZ487" s="15"/>
      <c r="CA487" s="15"/>
      <c r="CC487" s="15"/>
      <c r="CD487" s="15"/>
      <c r="CF487" s="15"/>
      <c r="CG487" s="15"/>
      <c r="CI487" s="15"/>
      <c r="CJ487" s="15"/>
      <c r="CL487" s="15"/>
      <c r="CM487" s="15"/>
      <c r="CO487" s="15"/>
      <c r="CP487" s="15"/>
      <c r="CR487" s="15"/>
      <c r="CS487" s="15"/>
      <c r="CU487" s="15"/>
      <c r="CV487" s="15"/>
      <c r="CX487" s="15"/>
      <c r="CY487" s="15"/>
      <c r="DA487" s="15"/>
      <c r="DC487" s="15"/>
      <c r="DE487" s="15"/>
      <c r="DG487" s="15"/>
      <c r="DI487" s="15"/>
      <c r="DK487" s="15"/>
      <c r="DM487" s="15"/>
      <c r="DO487" s="15"/>
      <c r="DW487" s="15"/>
      <c r="DY487" s="15"/>
      <c r="EA487" s="15"/>
      <c r="EC487" s="15"/>
      <c r="EE487" s="15"/>
      <c r="EG487" s="15"/>
    </row>
    <row r="488" spans="2:137">
      <c r="B488" s="15"/>
      <c r="C488" s="15"/>
      <c r="E488" s="15"/>
      <c r="F488" s="15"/>
      <c r="H488" s="15"/>
      <c r="I488" s="15"/>
      <c r="K488" s="15"/>
      <c r="L488" s="15"/>
      <c r="M488" s="14">
        <v>120</v>
      </c>
      <c r="N488" s="15" t="s">
        <v>708</v>
      </c>
      <c r="O488" s="15" t="s">
        <v>709</v>
      </c>
      <c r="Q488" s="15"/>
      <c r="S488" s="15"/>
      <c r="U488" s="15"/>
      <c r="W488" s="15"/>
      <c r="Y488" s="15"/>
      <c r="AA488" s="15"/>
      <c r="AC488" s="15"/>
      <c r="AE488" s="15"/>
      <c r="AM488" s="15"/>
      <c r="AO488" s="15"/>
      <c r="AQ488" s="15"/>
      <c r="AS488" s="15"/>
      <c r="AU488" s="15"/>
      <c r="AW488" s="15"/>
      <c r="AY488" s="15"/>
      <c r="AZ488" s="15"/>
      <c r="BB488" s="15"/>
      <c r="BD488" s="15"/>
      <c r="BF488" s="15"/>
      <c r="BG488" s="15"/>
      <c r="BH488" s="14">
        <v>1039</v>
      </c>
      <c r="BI488" s="15" t="s">
        <v>243</v>
      </c>
      <c r="BJ488" s="15" t="s">
        <v>710</v>
      </c>
      <c r="BL488" s="15"/>
      <c r="BM488" s="15"/>
      <c r="BO488" s="15"/>
      <c r="BP488" s="15"/>
      <c r="BR488" s="15"/>
      <c r="BS488" s="15"/>
      <c r="BU488" s="15"/>
      <c r="BW488" s="15"/>
      <c r="BX488" s="15"/>
      <c r="BZ488" s="15"/>
      <c r="CA488" s="15"/>
      <c r="CC488" s="15"/>
      <c r="CD488" s="15"/>
      <c r="CF488" s="15"/>
      <c r="CG488" s="15"/>
      <c r="CI488" s="15"/>
      <c r="CJ488" s="15"/>
      <c r="CL488" s="15"/>
      <c r="CM488" s="15"/>
      <c r="CO488" s="15"/>
      <c r="CP488" s="15"/>
      <c r="CR488" s="15"/>
      <c r="CS488" s="15"/>
      <c r="CU488" s="15"/>
      <c r="CV488" s="15"/>
      <c r="CX488" s="15"/>
      <c r="CY488" s="15"/>
      <c r="DA488" s="15"/>
      <c r="DC488" s="15"/>
      <c r="DE488" s="15"/>
      <c r="DG488" s="15"/>
      <c r="DI488" s="15"/>
      <c r="DK488" s="15"/>
      <c r="DM488" s="15"/>
      <c r="DO488" s="15"/>
      <c r="DW488" s="15"/>
      <c r="DY488" s="15"/>
      <c r="EA488" s="15"/>
      <c r="EC488" s="15"/>
      <c r="EE488" s="15"/>
      <c r="EG488" s="15"/>
    </row>
    <row r="489" spans="2:137">
      <c r="B489" s="15"/>
      <c r="C489" s="15"/>
      <c r="E489" s="15"/>
      <c r="F489" s="15"/>
      <c r="H489" s="15"/>
      <c r="I489" s="15"/>
      <c r="K489" s="15"/>
      <c r="L489" s="15"/>
      <c r="M489" s="14">
        <v>121</v>
      </c>
      <c r="N489" s="15" t="s">
        <v>711</v>
      </c>
      <c r="O489" s="15" t="s">
        <v>658</v>
      </c>
      <c r="Q489" s="15"/>
      <c r="S489" s="15"/>
      <c r="U489" s="15"/>
      <c r="W489" s="15"/>
      <c r="Y489" s="15"/>
      <c r="AA489" s="15"/>
      <c r="AC489" s="15"/>
      <c r="AE489" s="15"/>
      <c r="AM489" s="15"/>
      <c r="AO489" s="15"/>
      <c r="AQ489" s="15"/>
      <c r="AS489" s="15"/>
      <c r="AU489" s="15"/>
      <c r="AW489" s="15"/>
      <c r="AY489" s="15"/>
      <c r="AZ489" s="15"/>
      <c r="BB489" s="15"/>
      <c r="BD489" s="15"/>
      <c r="BF489" s="15"/>
      <c r="BG489" s="15"/>
      <c r="BH489" s="14">
        <v>1040</v>
      </c>
      <c r="BI489" s="15" t="s">
        <v>249</v>
      </c>
      <c r="BJ489" s="15" t="s">
        <v>712</v>
      </c>
      <c r="BL489" s="15"/>
      <c r="BM489" s="15"/>
      <c r="BO489" s="15"/>
      <c r="BP489" s="15"/>
      <c r="BR489" s="15"/>
      <c r="BS489" s="15"/>
      <c r="BU489" s="15"/>
      <c r="BW489" s="15"/>
      <c r="BX489" s="15"/>
      <c r="BZ489" s="15"/>
      <c r="CA489" s="15"/>
      <c r="CC489" s="15"/>
      <c r="CD489" s="15"/>
      <c r="CF489" s="15"/>
      <c r="CG489" s="15"/>
      <c r="CI489" s="15"/>
      <c r="CJ489" s="15"/>
      <c r="CL489" s="15"/>
      <c r="CM489" s="15"/>
      <c r="CO489" s="15"/>
      <c r="CP489" s="15"/>
      <c r="CR489" s="15"/>
      <c r="CS489" s="15"/>
      <c r="CU489" s="15"/>
      <c r="CV489" s="15"/>
      <c r="CX489" s="15"/>
      <c r="CY489" s="15"/>
      <c r="DA489" s="15"/>
      <c r="DC489" s="15"/>
      <c r="DE489" s="15"/>
      <c r="DG489" s="15"/>
      <c r="DI489" s="15"/>
      <c r="DK489" s="15"/>
      <c r="DM489" s="15"/>
      <c r="DO489" s="15"/>
      <c r="DW489" s="15"/>
      <c r="DY489" s="15"/>
      <c r="EA489" s="15"/>
      <c r="EC489" s="15"/>
      <c r="EE489" s="15"/>
      <c r="EG489" s="15"/>
    </row>
    <row r="490" spans="2:137">
      <c r="B490" s="15"/>
      <c r="C490" s="15"/>
      <c r="E490" s="15"/>
      <c r="F490" s="15"/>
      <c r="H490" s="15"/>
      <c r="I490" s="15"/>
      <c r="K490" s="15"/>
      <c r="L490" s="15"/>
      <c r="M490" s="14">
        <v>122</v>
      </c>
      <c r="N490" s="15" t="s">
        <v>713</v>
      </c>
      <c r="O490" s="15" t="s">
        <v>714</v>
      </c>
      <c r="Q490" s="15"/>
      <c r="S490" s="15"/>
      <c r="U490" s="15"/>
      <c r="W490" s="15"/>
      <c r="Y490" s="15"/>
      <c r="AA490" s="15"/>
      <c r="AC490" s="15"/>
      <c r="AE490" s="15"/>
      <c r="AM490" s="15"/>
      <c r="AO490" s="15"/>
      <c r="AQ490" s="15"/>
      <c r="AS490" s="15"/>
      <c r="AU490" s="15"/>
      <c r="AW490" s="15"/>
      <c r="AY490" s="15"/>
      <c r="AZ490" s="15"/>
      <c r="BB490" s="15"/>
      <c r="BD490" s="15"/>
      <c r="BF490" s="15"/>
      <c r="BG490" s="15"/>
      <c r="BH490" s="14">
        <v>1041</v>
      </c>
      <c r="BI490" s="15" t="s">
        <v>243</v>
      </c>
      <c r="BJ490" s="15" t="s">
        <v>715</v>
      </c>
      <c r="BL490" s="15"/>
      <c r="BM490" s="15"/>
      <c r="BO490" s="15"/>
      <c r="BP490" s="15"/>
      <c r="BR490" s="15"/>
      <c r="BS490" s="15"/>
      <c r="BU490" s="15"/>
      <c r="BW490" s="15"/>
      <c r="BX490" s="15"/>
      <c r="BZ490" s="15"/>
      <c r="CA490" s="15"/>
      <c r="CC490" s="15"/>
      <c r="CD490" s="15"/>
      <c r="CF490" s="15"/>
      <c r="CG490" s="15"/>
      <c r="CI490" s="15"/>
      <c r="CJ490" s="15"/>
      <c r="CL490" s="15"/>
      <c r="CM490" s="15"/>
      <c r="CO490" s="15"/>
      <c r="CP490" s="15"/>
      <c r="CR490" s="15"/>
      <c r="CS490" s="15"/>
      <c r="CU490" s="15"/>
      <c r="CV490" s="15"/>
      <c r="CX490" s="15"/>
      <c r="CY490" s="15"/>
      <c r="DA490" s="15"/>
      <c r="DC490" s="15"/>
      <c r="DE490" s="15"/>
      <c r="DG490" s="15"/>
      <c r="DI490" s="15"/>
      <c r="DK490" s="15"/>
      <c r="DM490" s="15"/>
      <c r="DO490" s="15"/>
      <c r="DW490" s="15"/>
      <c r="DY490" s="15"/>
      <c r="EA490" s="15"/>
      <c r="EC490" s="15"/>
      <c r="EE490" s="15"/>
      <c r="EG490" s="15"/>
    </row>
    <row r="491" spans="2:137">
      <c r="B491" s="15"/>
      <c r="C491" s="15"/>
      <c r="E491" s="15"/>
      <c r="F491" s="15"/>
      <c r="H491" s="15"/>
      <c r="I491" s="15"/>
      <c r="K491" s="15"/>
      <c r="L491" s="15"/>
      <c r="M491" s="14">
        <v>123</v>
      </c>
      <c r="N491" s="15" t="s">
        <v>716</v>
      </c>
      <c r="O491" s="15" t="s">
        <v>717</v>
      </c>
      <c r="Q491" s="15"/>
      <c r="S491" s="15"/>
      <c r="U491" s="15"/>
      <c r="W491" s="15"/>
      <c r="Y491" s="15"/>
      <c r="AA491" s="15"/>
      <c r="AC491" s="15"/>
      <c r="AE491" s="15"/>
      <c r="AM491" s="15"/>
      <c r="AO491" s="15"/>
      <c r="AQ491" s="15"/>
      <c r="AS491" s="15"/>
      <c r="AU491" s="15"/>
      <c r="AW491" s="15"/>
      <c r="AY491" s="15"/>
      <c r="AZ491" s="15"/>
      <c r="BB491" s="15"/>
      <c r="BD491" s="15"/>
      <c r="BF491" s="15"/>
      <c r="BG491" s="15"/>
      <c r="BH491" s="14">
        <v>1042</v>
      </c>
      <c r="BI491" s="15" t="s">
        <v>243</v>
      </c>
      <c r="BJ491" s="15" t="s">
        <v>718</v>
      </c>
      <c r="BL491" s="15"/>
      <c r="BM491" s="15"/>
      <c r="BO491" s="15"/>
      <c r="BP491" s="15"/>
      <c r="BR491" s="15"/>
      <c r="BS491" s="15"/>
      <c r="BU491" s="15"/>
      <c r="BW491" s="15"/>
      <c r="BX491" s="15"/>
      <c r="BZ491" s="15"/>
      <c r="CA491" s="15"/>
      <c r="CC491" s="15"/>
      <c r="CD491" s="15"/>
      <c r="CF491" s="15"/>
      <c r="CG491" s="15"/>
      <c r="CI491" s="15"/>
      <c r="CJ491" s="15"/>
      <c r="CL491" s="15"/>
      <c r="CM491" s="15"/>
      <c r="CO491" s="15"/>
      <c r="CP491" s="15"/>
      <c r="CR491" s="15"/>
      <c r="CS491" s="15"/>
      <c r="CU491" s="15"/>
      <c r="CV491" s="15"/>
      <c r="CX491" s="15"/>
      <c r="CY491" s="15"/>
      <c r="DA491" s="15"/>
      <c r="DC491" s="15"/>
      <c r="DE491" s="15"/>
      <c r="DG491" s="15"/>
      <c r="DI491" s="15"/>
      <c r="DK491" s="15"/>
      <c r="DM491" s="15"/>
      <c r="DO491" s="15"/>
      <c r="DW491" s="15"/>
      <c r="DY491" s="15"/>
      <c r="EA491" s="15"/>
      <c r="EC491" s="15"/>
      <c r="EE491" s="15"/>
      <c r="EG491" s="15"/>
    </row>
    <row r="492" spans="2:137">
      <c r="B492" s="15"/>
      <c r="C492" s="15"/>
      <c r="E492" s="15"/>
      <c r="F492" s="15"/>
      <c r="H492" s="15"/>
      <c r="I492" s="15"/>
      <c r="K492" s="15"/>
      <c r="L492" s="15"/>
      <c r="M492" s="14">
        <v>124</v>
      </c>
      <c r="N492" s="15" t="s">
        <v>719</v>
      </c>
      <c r="O492" s="15" t="s">
        <v>720</v>
      </c>
      <c r="Q492" s="15"/>
      <c r="S492" s="15"/>
      <c r="U492" s="15"/>
      <c r="W492" s="15"/>
      <c r="Y492" s="15"/>
      <c r="AA492" s="15"/>
      <c r="AC492" s="15"/>
      <c r="AE492" s="15"/>
      <c r="AM492" s="15"/>
      <c r="AO492" s="15"/>
      <c r="AQ492" s="15"/>
      <c r="AS492" s="15"/>
      <c r="AU492" s="15"/>
      <c r="AW492" s="15"/>
      <c r="AY492" s="15"/>
      <c r="AZ492" s="15"/>
      <c r="BB492" s="15"/>
      <c r="BD492" s="15"/>
      <c r="BF492" s="15"/>
      <c r="BG492" s="15"/>
      <c r="BH492" s="14">
        <v>1043</v>
      </c>
      <c r="BI492" s="15" t="s">
        <v>243</v>
      </c>
      <c r="BJ492" s="15" t="s">
        <v>721</v>
      </c>
      <c r="BL492" s="15"/>
      <c r="BM492" s="15"/>
      <c r="BO492" s="15"/>
      <c r="BP492" s="15"/>
      <c r="BR492" s="15"/>
      <c r="BS492" s="15"/>
      <c r="BU492" s="15"/>
      <c r="BW492" s="15"/>
      <c r="BX492" s="15"/>
      <c r="BZ492" s="15"/>
      <c r="CA492" s="15"/>
      <c r="CC492" s="15"/>
      <c r="CD492" s="15"/>
      <c r="CF492" s="15"/>
      <c r="CG492" s="15"/>
      <c r="CI492" s="15"/>
      <c r="CJ492" s="15"/>
      <c r="CL492" s="15"/>
      <c r="CM492" s="15"/>
      <c r="CO492" s="15"/>
      <c r="CP492" s="15"/>
      <c r="CR492" s="15"/>
      <c r="CS492" s="15"/>
      <c r="CU492" s="15"/>
      <c r="CV492" s="15"/>
      <c r="CX492" s="15"/>
      <c r="CY492" s="15"/>
      <c r="DA492" s="15"/>
      <c r="DC492" s="15"/>
      <c r="DE492" s="15"/>
      <c r="DG492" s="15"/>
      <c r="DI492" s="15"/>
      <c r="DK492" s="15"/>
      <c r="DM492" s="15"/>
      <c r="DO492" s="15"/>
      <c r="DW492" s="15"/>
      <c r="DY492" s="15"/>
      <c r="EA492" s="15"/>
      <c r="EC492" s="15"/>
      <c r="EE492" s="15"/>
      <c r="EG492" s="15"/>
    </row>
    <row r="493" spans="2:137">
      <c r="B493" s="15"/>
      <c r="C493" s="15"/>
      <c r="E493" s="15"/>
      <c r="F493" s="15"/>
      <c r="H493" s="15"/>
      <c r="I493" s="15"/>
      <c r="K493" s="15"/>
      <c r="L493" s="15"/>
      <c r="M493" s="14">
        <v>125</v>
      </c>
      <c r="N493" s="15" t="s">
        <v>722</v>
      </c>
      <c r="O493" s="15" t="s">
        <v>723</v>
      </c>
      <c r="Q493" s="15"/>
      <c r="S493" s="15"/>
      <c r="U493" s="15"/>
      <c r="W493" s="15"/>
      <c r="Y493" s="15"/>
      <c r="AA493" s="15"/>
      <c r="AC493" s="15"/>
      <c r="AE493" s="15"/>
      <c r="AM493" s="15"/>
      <c r="AO493" s="15"/>
      <c r="AQ493" s="15"/>
      <c r="AS493" s="15"/>
      <c r="AU493" s="15"/>
      <c r="AW493" s="15"/>
      <c r="AY493" s="15"/>
      <c r="AZ493" s="15"/>
      <c r="BB493" s="15"/>
      <c r="BD493" s="15"/>
      <c r="BF493" s="15"/>
      <c r="BG493" s="15"/>
      <c r="BH493" s="14">
        <v>1044</v>
      </c>
      <c r="BI493" s="15" t="s">
        <v>243</v>
      </c>
      <c r="BJ493" s="15" t="s">
        <v>724</v>
      </c>
      <c r="BL493" s="15"/>
      <c r="BM493" s="15"/>
      <c r="BO493" s="15"/>
      <c r="BP493" s="15"/>
      <c r="BR493" s="15"/>
      <c r="BS493" s="15"/>
      <c r="BU493" s="15"/>
      <c r="BW493" s="15"/>
      <c r="BX493" s="15"/>
      <c r="BZ493" s="15"/>
      <c r="CA493" s="15"/>
      <c r="CC493" s="15"/>
      <c r="CD493" s="15"/>
      <c r="CF493" s="15"/>
      <c r="CG493" s="15"/>
      <c r="CI493" s="15"/>
      <c r="CJ493" s="15"/>
      <c r="CL493" s="15"/>
      <c r="CM493" s="15"/>
      <c r="CO493" s="15"/>
      <c r="CP493" s="15"/>
      <c r="CR493" s="15"/>
      <c r="CS493" s="15"/>
      <c r="CU493" s="15"/>
      <c r="CV493" s="15"/>
      <c r="CX493" s="15"/>
      <c r="CY493" s="15"/>
      <c r="DA493" s="15"/>
      <c r="DC493" s="15"/>
      <c r="DE493" s="15"/>
      <c r="DG493" s="15"/>
      <c r="DI493" s="15"/>
      <c r="DK493" s="15"/>
      <c r="DM493" s="15"/>
      <c r="DO493" s="15"/>
      <c r="DW493" s="15"/>
      <c r="DY493" s="15"/>
      <c r="EA493" s="15"/>
      <c r="EC493" s="15"/>
      <c r="EE493" s="15"/>
      <c r="EG493" s="15"/>
    </row>
    <row r="494" spans="2:137">
      <c r="B494" s="15"/>
      <c r="C494" s="15"/>
      <c r="E494" s="15"/>
      <c r="F494" s="15"/>
      <c r="H494" s="15"/>
      <c r="I494" s="15"/>
      <c r="K494" s="15"/>
      <c r="L494" s="15"/>
      <c r="M494" s="14">
        <v>126</v>
      </c>
      <c r="N494" s="15" t="s">
        <v>725</v>
      </c>
      <c r="O494" s="15" t="s">
        <v>726</v>
      </c>
      <c r="Q494" s="15"/>
      <c r="S494" s="15"/>
      <c r="U494" s="15"/>
      <c r="W494" s="15"/>
      <c r="Y494" s="15"/>
      <c r="AA494" s="15"/>
      <c r="AC494" s="15"/>
      <c r="AE494" s="15"/>
      <c r="AM494" s="15"/>
      <c r="AO494" s="15"/>
      <c r="AQ494" s="15"/>
      <c r="AS494" s="15"/>
      <c r="AU494" s="15"/>
      <c r="AW494" s="15"/>
      <c r="AY494" s="15"/>
      <c r="AZ494" s="15"/>
      <c r="BB494" s="15"/>
      <c r="BD494" s="15"/>
      <c r="BF494" s="15"/>
      <c r="BG494" s="15"/>
      <c r="BH494" s="14">
        <v>1045</v>
      </c>
      <c r="BI494" s="15" t="s">
        <v>243</v>
      </c>
      <c r="BJ494" s="15" t="s">
        <v>727</v>
      </c>
      <c r="BL494" s="15"/>
      <c r="BM494" s="15"/>
      <c r="BO494" s="15"/>
      <c r="BP494" s="15"/>
      <c r="BR494" s="15"/>
      <c r="BS494" s="15"/>
      <c r="BU494" s="15"/>
      <c r="BW494" s="15"/>
      <c r="BX494" s="15"/>
      <c r="BZ494" s="15"/>
      <c r="CA494" s="15"/>
      <c r="CC494" s="15"/>
      <c r="CD494" s="15"/>
      <c r="CF494" s="15"/>
      <c r="CG494" s="15"/>
      <c r="CI494" s="15"/>
      <c r="CJ494" s="15"/>
      <c r="CL494" s="15"/>
      <c r="CM494" s="15"/>
      <c r="CO494" s="15"/>
      <c r="CP494" s="15"/>
      <c r="CR494" s="15"/>
      <c r="CS494" s="15"/>
      <c r="CU494" s="15"/>
      <c r="CV494" s="15"/>
      <c r="CX494" s="15"/>
      <c r="CY494" s="15"/>
      <c r="DA494" s="15"/>
      <c r="DC494" s="15"/>
      <c r="DE494" s="15"/>
      <c r="DG494" s="15"/>
      <c r="DI494" s="15"/>
      <c r="DK494" s="15"/>
      <c r="DM494" s="15"/>
      <c r="DO494" s="15"/>
      <c r="DW494" s="15"/>
      <c r="DY494" s="15"/>
      <c r="EA494" s="15"/>
      <c r="EC494" s="15"/>
      <c r="EE494" s="15"/>
      <c r="EG494" s="15"/>
    </row>
    <row r="495" spans="2:137">
      <c r="B495" s="15"/>
      <c r="C495" s="15"/>
      <c r="E495" s="15"/>
      <c r="F495" s="15"/>
      <c r="H495" s="15"/>
      <c r="I495" s="15"/>
      <c r="K495" s="15"/>
      <c r="L495" s="15"/>
      <c r="M495" s="14">
        <v>127</v>
      </c>
      <c r="N495" s="15" t="s">
        <v>728</v>
      </c>
      <c r="O495" s="15" t="s">
        <v>658</v>
      </c>
      <c r="Q495" s="15"/>
      <c r="S495" s="15"/>
      <c r="U495" s="15"/>
      <c r="W495" s="15"/>
      <c r="Y495" s="15"/>
      <c r="AA495" s="15"/>
      <c r="AC495" s="15"/>
      <c r="AE495" s="15"/>
      <c r="AM495" s="15"/>
      <c r="AO495" s="15"/>
      <c r="AQ495" s="15"/>
      <c r="AS495" s="15"/>
      <c r="AU495" s="15"/>
      <c r="AW495" s="15"/>
      <c r="AY495" s="15"/>
      <c r="AZ495" s="15"/>
      <c r="BB495" s="15"/>
      <c r="BD495" s="15"/>
      <c r="BF495" s="15"/>
      <c r="BG495" s="15"/>
      <c r="BH495" s="14">
        <v>1046</v>
      </c>
      <c r="BI495" s="15" t="s">
        <v>243</v>
      </c>
      <c r="BJ495" s="15" t="s">
        <v>729</v>
      </c>
      <c r="BL495" s="15"/>
      <c r="BM495" s="15"/>
      <c r="BO495" s="15"/>
      <c r="BP495" s="15"/>
      <c r="BR495" s="15"/>
      <c r="BS495" s="15"/>
      <c r="BU495" s="15"/>
      <c r="BW495" s="15"/>
      <c r="BX495" s="15"/>
      <c r="BZ495" s="15"/>
      <c r="CA495" s="15"/>
      <c r="CC495" s="15"/>
      <c r="CD495" s="15"/>
      <c r="CF495" s="15"/>
      <c r="CG495" s="15"/>
      <c r="CI495" s="15"/>
      <c r="CJ495" s="15"/>
      <c r="CL495" s="15"/>
      <c r="CM495" s="15"/>
      <c r="CO495" s="15"/>
      <c r="CP495" s="15"/>
      <c r="CR495" s="15"/>
      <c r="CS495" s="15"/>
      <c r="CU495" s="15"/>
      <c r="CV495" s="15"/>
      <c r="CX495" s="15"/>
      <c r="CY495" s="15"/>
      <c r="DA495" s="15"/>
      <c r="DC495" s="15"/>
      <c r="DE495" s="15"/>
      <c r="DG495" s="15"/>
      <c r="DI495" s="15"/>
      <c r="DK495" s="15"/>
      <c r="DM495" s="15"/>
      <c r="DO495" s="15"/>
      <c r="DW495" s="15"/>
      <c r="DY495" s="15"/>
      <c r="EA495" s="15"/>
      <c r="EC495" s="15"/>
      <c r="EE495" s="15"/>
      <c r="EG495" s="15"/>
    </row>
    <row r="496" spans="2:137">
      <c r="B496" s="15"/>
      <c r="C496" s="15"/>
      <c r="E496" s="15"/>
      <c r="F496" s="15"/>
      <c r="H496" s="15"/>
      <c r="I496" s="15"/>
      <c r="K496" s="15"/>
      <c r="L496" s="15"/>
      <c r="M496" s="14">
        <v>128</v>
      </c>
      <c r="N496" s="15" t="s">
        <v>730</v>
      </c>
      <c r="O496" s="15" t="s">
        <v>731</v>
      </c>
      <c r="Q496" s="15"/>
      <c r="S496" s="15"/>
      <c r="U496" s="15"/>
      <c r="W496" s="15"/>
      <c r="Y496" s="15"/>
      <c r="AA496" s="15"/>
      <c r="AC496" s="15"/>
      <c r="AE496" s="15"/>
      <c r="AM496" s="15"/>
      <c r="AO496" s="15"/>
      <c r="AQ496" s="15"/>
      <c r="AS496" s="15"/>
      <c r="AU496" s="15"/>
      <c r="AW496" s="15"/>
      <c r="AY496" s="15"/>
      <c r="AZ496" s="15"/>
      <c r="BB496" s="15"/>
      <c r="BD496" s="15"/>
      <c r="BF496" s="15"/>
      <c r="BG496" s="15"/>
      <c r="BH496" s="14">
        <v>1047</v>
      </c>
      <c r="BI496" s="15" t="s">
        <v>243</v>
      </c>
      <c r="BJ496" s="15" t="s">
        <v>732</v>
      </c>
      <c r="BL496" s="15"/>
      <c r="BM496" s="15"/>
      <c r="BO496" s="15"/>
      <c r="BP496" s="15"/>
      <c r="BR496" s="15"/>
      <c r="BS496" s="15"/>
      <c r="BU496" s="15"/>
      <c r="BW496" s="15"/>
      <c r="BX496" s="15"/>
      <c r="BZ496" s="15"/>
      <c r="CA496" s="15"/>
      <c r="CC496" s="15"/>
      <c r="CD496" s="15"/>
      <c r="CF496" s="15"/>
      <c r="CG496" s="15"/>
      <c r="CI496" s="15"/>
      <c r="CJ496" s="15"/>
      <c r="CL496" s="15"/>
      <c r="CM496" s="15"/>
      <c r="CO496" s="15"/>
      <c r="CP496" s="15"/>
      <c r="CR496" s="15"/>
      <c r="CS496" s="15"/>
      <c r="CU496" s="15"/>
      <c r="CV496" s="15"/>
      <c r="CX496" s="15"/>
      <c r="CY496" s="15"/>
      <c r="DA496" s="15"/>
      <c r="DC496" s="15"/>
      <c r="DE496" s="15"/>
      <c r="DG496" s="15"/>
      <c r="DI496" s="15"/>
      <c r="DK496" s="15"/>
      <c r="DM496" s="15"/>
      <c r="DO496" s="15"/>
      <c r="DW496" s="15"/>
      <c r="DY496" s="15"/>
      <c r="EA496" s="15"/>
      <c r="EC496" s="15"/>
      <c r="EE496" s="15"/>
      <c r="EG496" s="15"/>
    </row>
    <row r="497" spans="2:137">
      <c r="B497" s="15"/>
      <c r="C497" s="15"/>
      <c r="E497" s="15"/>
      <c r="F497" s="15"/>
      <c r="H497" s="15"/>
      <c r="I497" s="15"/>
      <c r="K497" s="15"/>
      <c r="L497" s="15"/>
      <c r="M497" s="14">
        <v>129</v>
      </c>
      <c r="N497" s="15" t="s">
        <v>733</v>
      </c>
      <c r="O497" s="15" t="s">
        <v>734</v>
      </c>
      <c r="Q497" s="15"/>
      <c r="S497" s="15"/>
      <c r="U497" s="15"/>
      <c r="W497" s="15"/>
      <c r="Y497" s="15"/>
      <c r="AA497" s="15"/>
      <c r="AC497" s="15"/>
      <c r="AE497" s="15"/>
      <c r="AM497" s="15"/>
      <c r="AO497" s="15"/>
      <c r="AQ497" s="15"/>
      <c r="AS497" s="15"/>
      <c r="AU497" s="15"/>
      <c r="AW497" s="15"/>
      <c r="AY497" s="15"/>
      <c r="AZ497" s="15"/>
      <c r="BB497" s="15"/>
      <c r="BD497" s="15"/>
      <c r="BF497" s="15"/>
      <c r="BG497" s="15"/>
      <c r="BH497" s="14">
        <v>1048</v>
      </c>
      <c r="BI497" s="15" t="s">
        <v>243</v>
      </c>
      <c r="BJ497" s="15" t="s">
        <v>735</v>
      </c>
      <c r="BL497" s="15"/>
      <c r="BM497" s="15"/>
      <c r="BO497" s="15"/>
      <c r="BP497" s="15"/>
      <c r="BR497" s="15"/>
      <c r="BS497" s="15"/>
      <c r="BU497" s="15"/>
      <c r="BW497" s="15"/>
      <c r="BX497" s="15"/>
      <c r="BZ497" s="15"/>
      <c r="CA497" s="15"/>
      <c r="CC497" s="15"/>
      <c r="CD497" s="15"/>
      <c r="CF497" s="15"/>
      <c r="CG497" s="15"/>
      <c r="CI497" s="15"/>
      <c r="CJ497" s="15"/>
      <c r="CL497" s="15"/>
      <c r="CM497" s="15"/>
      <c r="CO497" s="15"/>
      <c r="CP497" s="15"/>
      <c r="CR497" s="15"/>
      <c r="CS497" s="15"/>
      <c r="CU497" s="15"/>
      <c r="CV497" s="15"/>
      <c r="CX497" s="15"/>
      <c r="CY497" s="15"/>
      <c r="DA497" s="15"/>
      <c r="DC497" s="15"/>
      <c r="DE497" s="15"/>
      <c r="DG497" s="15"/>
      <c r="DI497" s="15"/>
      <c r="DK497" s="15"/>
      <c r="DM497" s="15"/>
      <c r="DO497" s="15"/>
      <c r="DW497" s="15"/>
      <c r="DY497" s="15"/>
      <c r="EA497" s="15"/>
      <c r="EC497" s="15"/>
      <c r="EE497" s="15"/>
      <c r="EG497" s="15"/>
    </row>
    <row r="498" spans="2:137">
      <c r="B498" s="15"/>
      <c r="C498" s="15"/>
      <c r="E498" s="15"/>
      <c r="F498" s="15"/>
      <c r="H498" s="15"/>
      <c r="I498" s="15"/>
      <c r="K498" s="15"/>
      <c r="L498" s="15"/>
      <c r="M498" s="14">
        <v>130</v>
      </c>
      <c r="N498" s="15" t="s">
        <v>736</v>
      </c>
      <c r="O498" s="15" t="s">
        <v>671</v>
      </c>
      <c r="Q498" s="15"/>
      <c r="S498" s="15"/>
      <c r="U498" s="15"/>
      <c r="W498" s="15"/>
      <c r="Y498" s="15"/>
      <c r="AA498" s="15"/>
      <c r="AC498" s="15"/>
      <c r="AE498" s="15"/>
      <c r="AM498" s="15"/>
      <c r="AO498" s="15"/>
      <c r="AQ498" s="15"/>
      <c r="AS498" s="15"/>
      <c r="AU498" s="15"/>
      <c r="AW498" s="15"/>
      <c r="AY498" s="15"/>
      <c r="AZ498" s="15"/>
      <c r="BB498" s="15"/>
      <c r="BD498" s="15"/>
      <c r="BF498" s="15"/>
      <c r="BG498" s="15"/>
      <c r="BH498" s="14">
        <v>1049</v>
      </c>
      <c r="BI498" s="15" t="s">
        <v>243</v>
      </c>
      <c r="BJ498" s="15" t="s">
        <v>737</v>
      </c>
      <c r="BL498" s="15"/>
      <c r="BM498" s="15"/>
      <c r="BO498" s="15"/>
      <c r="BP498" s="15"/>
      <c r="BR498" s="15"/>
      <c r="BS498" s="15"/>
      <c r="BU498" s="15"/>
      <c r="BW498" s="15"/>
      <c r="BX498" s="15"/>
      <c r="BZ498" s="15"/>
      <c r="CA498" s="15"/>
      <c r="CC498" s="15"/>
      <c r="CD498" s="15"/>
      <c r="CF498" s="15"/>
      <c r="CG498" s="15"/>
      <c r="CI498" s="15"/>
      <c r="CJ498" s="15"/>
      <c r="CL498" s="15"/>
      <c r="CM498" s="15"/>
      <c r="CO498" s="15"/>
      <c r="CP498" s="15"/>
      <c r="CR498" s="15"/>
      <c r="CS498" s="15"/>
      <c r="CU498" s="15"/>
      <c r="CV498" s="15"/>
      <c r="CX498" s="15"/>
      <c r="CY498" s="15"/>
      <c r="DA498" s="15"/>
      <c r="DC498" s="15"/>
      <c r="DE498" s="15"/>
      <c r="DG498" s="15"/>
      <c r="DI498" s="15"/>
      <c r="DK498" s="15"/>
      <c r="DM498" s="15"/>
      <c r="DO498" s="15"/>
      <c r="DW498" s="15"/>
      <c r="DY498" s="15"/>
      <c r="EA498" s="15"/>
      <c r="EC498" s="15"/>
      <c r="EE498" s="15"/>
      <c r="EG498" s="15"/>
    </row>
    <row r="499" spans="2:137">
      <c r="B499" s="15"/>
      <c r="C499" s="15"/>
      <c r="E499" s="15"/>
      <c r="F499" s="15"/>
      <c r="H499" s="15"/>
      <c r="I499" s="15"/>
      <c r="K499" s="15"/>
      <c r="L499" s="15"/>
      <c r="M499" s="14">
        <v>131</v>
      </c>
      <c r="N499" s="15" t="s">
        <v>738</v>
      </c>
      <c r="O499" s="15" t="s">
        <v>739</v>
      </c>
      <c r="Q499" s="15"/>
      <c r="S499" s="15"/>
      <c r="U499" s="15"/>
      <c r="W499" s="15"/>
      <c r="Y499" s="15"/>
      <c r="AA499" s="15"/>
      <c r="AC499" s="15"/>
      <c r="AE499" s="15"/>
      <c r="AM499" s="15"/>
      <c r="AO499" s="15"/>
      <c r="AQ499" s="15"/>
      <c r="AS499" s="15"/>
      <c r="AU499" s="15"/>
      <c r="AW499" s="15"/>
      <c r="AY499" s="15"/>
      <c r="AZ499" s="15"/>
      <c r="BB499" s="15"/>
      <c r="BD499" s="15"/>
      <c r="BF499" s="15"/>
      <c r="BG499" s="15"/>
      <c r="BH499" s="14">
        <v>1155</v>
      </c>
      <c r="BI499" s="15" t="s">
        <v>243</v>
      </c>
      <c r="BJ499" s="15" t="s">
        <v>740</v>
      </c>
      <c r="BL499" s="15"/>
      <c r="BM499" s="15"/>
      <c r="BO499" s="15"/>
      <c r="BP499" s="15"/>
      <c r="BR499" s="15"/>
      <c r="BS499" s="15"/>
      <c r="BU499" s="15"/>
      <c r="BW499" s="15"/>
      <c r="BX499" s="15"/>
      <c r="BZ499" s="15"/>
      <c r="CA499" s="15"/>
      <c r="CC499" s="15"/>
      <c r="CD499" s="15"/>
      <c r="CF499" s="15"/>
      <c r="CG499" s="15"/>
      <c r="CI499" s="15"/>
      <c r="CJ499" s="15"/>
      <c r="CL499" s="15"/>
      <c r="CM499" s="15"/>
      <c r="CO499" s="15"/>
      <c r="CP499" s="15"/>
      <c r="CR499" s="15"/>
      <c r="CS499" s="15"/>
      <c r="CU499" s="15"/>
      <c r="CV499" s="15"/>
      <c r="CX499" s="15"/>
      <c r="CY499" s="15"/>
      <c r="DA499" s="15"/>
      <c r="DC499" s="15"/>
      <c r="DE499" s="15"/>
      <c r="DG499" s="15"/>
      <c r="DI499" s="15"/>
      <c r="DK499" s="15"/>
      <c r="DM499" s="15"/>
      <c r="DO499" s="15"/>
      <c r="DW499" s="15"/>
      <c r="DY499" s="15"/>
      <c r="EA499" s="15"/>
      <c r="EC499" s="15"/>
      <c r="EE499" s="15"/>
      <c r="EG499" s="15"/>
    </row>
    <row r="500" spans="2:137">
      <c r="B500" s="15"/>
      <c r="C500" s="15"/>
      <c r="E500" s="15"/>
      <c r="F500" s="15"/>
      <c r="H500" s="15"/>
      <c r="I500" s="15"/>
      <c r="K500" s="15"/>
      <c r="L500" s="15"/>
      <c r="M500" s="14">
        <v>132</v>
      </c>
      <c r="N500" s="15" t="s">
        <v>741</v>
      </c>
      <c r="O500" s="15" t="s">
        <v>742</v>
      </c>
      <c r="Q500" s="15"/>
      <c r="S500" s="15"/>
      <c r="U500" s="15"/>
      <c r="W500" s="15"/>
      <c r="Y500" s="15"/>
      <c r="AA500" s="15"/>
      <c r="AC500" s="15"/>
      <c r="AE500" s="15"/>
      <c r="AM500" s="15"/>
      <c r="AO500" s="15"/>
      <c r="AQ500" s="15"/>
      <c r="AS500" s="15"/>
      <c r="AU500" s="15"/>
      <c r="AW500" s="15"/>
      <c r="AY500" s="15"/>
      <c r="AZ500" s="15"/>
      <c r="BB500" s="15"/>
      <c r="BD500" s="15"/>
      <c r="BF500" s="15"/>
      <c r="BG500" s="15"/>
      <c r="BH500" s="14">
        <v>1156</v>
      </c>
      <c r="BI500" s="15" t="s">
        <v>243</v>
      </c>
      <c r="BJ500" s="15" t="s">
        <v>743</v>
      </c>
      <c r="BL500" s="15"/>
      <c r="BM500" s="15"/>
      <c r="BO500" s="15"/>
      <c r="BP500" s="15"/>
      <c r="BR500" s="15"/>
      <c r="BS500" s="15"/>
      <c r="BU500" s="15"/>
      <c r="BW500" s="15"/>
      <c r="BX500" s="15"/>
      <c r="BZ500" s="15"/>
      <c r="CA500" s="15"/>
      <c r="CC500" s="15"/>
      <c r="CD500" s="15"/>
      <c r="CF500" s="15"/>
      <c r="CG500" s="15"/>
      <c r="CI500" s="15"/>
      <c r="CJ500" s="15"/>
      <c r="CL500" s="15"/>
      <c r="CM500" s="15"/>
      <c r="CO500" s="15"/>
      <c r="CP500" s="15"/>
      <c r="CR500" s="15"/>
      <c r="CS500" s="15"/>
      <c r="CU500" s="15"/>
      <c r="CV500" s="15"/>
      <c r="CX500" s="15"/>
      <c r="CY500" s="15"/>
      <c r="DA500" s="15"/>
      <c r="DC500" s="15"/>
      <c r="DE500" s="15"/>
      <c r="DG500" s="15"/>
      <c r="DI500" s="15"/>
      <c r="DK500" s="15"/>
      <c r="DM500" s="15"/>
      <c r="DO500" s="15"/>
      <c r="DW500" s="15"/>
      <c r="DY500" s="15"/>
      <c r="EA500" s="15"/>
      <c r="EC500" s="15"/>
      <c r="EE500" s="15"/>
      <c r="EG500" s="15"/>
    </row>
    <row r="501" spans="2:137">
      <c r="B501" s="15"/>
      <c r="C501" s="15"/>
      <c r="E501" s="15"/>
      <c r="F501" s="15"/>
      <c r="H501" s="15"/>
      <c r="I501" s="15"/>
      <c r="K501" s="15"/>
      <c r="L501" s="15"/>
      <c r="M501" s="14">
        <v>133</v>
      </c>
      <c r="N501" s="15" t="s">
        <v>744</v>
      </c>
      <c r="O501" s="15" t="s">
        <v>745</v>
      </c>
      <c r="Q501" s="15"/>
      <c r="S501" s="15"/>
      <c r="U501" s="15"/>
      <c r="W501" s="15"/>
      <c r="Y501" s="15"/>
      <c r="AA501" s="15"/>
      <c r="AC501" s="15"/>
      <c r="AE501" s="15"/>
      <c r="AM501" s="15"/>
      <c r="AO501" s="15"/>
      <c r="AQ501" s="15"/>
      <c r="AS501" s="15"/>
      <c r="AU501" s="15"/>
      <c r="AW501" s="15"/>
      <c r="AY501" s="15"/>
      <c r="AZ501" s="15"/>
      <c r="BB501" s="15"/>
      <c r="BD501" s="15"/>
      <c r="BF501" s="15"/>
      <c r="BG501" s="15"/>
      <c r="BH501" s="14">
        <v>1157</v>
      </c>
      <c r="BI501" s="15" t="s">
        <v>243</v>
      </c>
      <c r="BJ501" s="15" t="s">
        <v>746</v>
      </c>
      <c r="BL501" s="15"/>
      <c r="BM501" s="15"/>
      <c r="BO501" s="15"/>
      <c r="BP501" s="15"/>
      <c r="BR501" s="15"/>
      <c r="BS501" s="15"/>
      <c r="BU501" s="15"/>
      <c r="BW501" s="15"/>
      <c r="BX501" s="15"/>
      <c r="BZ501" s="15"/>
      <c r="CA501" s="15"/>
      <c r="CC501" s="15"/>
      <c r="CD501" s="15"/>
      <c r="CF501" s="15"/>
      <c r="CG501" s="15"/>
      <c r="CI501" s="15"/>
      <c r="CJ501" s="15"/>
      <c r="CL501" s="15"/>
      <c r="CM501" s="15"/>
      <c r="CO501" s="15"/>
      <c r="CP501" s="15"/>
      <c r="CR501" s="15"/>
      <c r="CS501" s="15"/>
      <c r="CU501" s="15"/>
      <c r="CV501" s="15"/>
      <c r="CX501" s="15"/>
      <c r="CY501" s="15"/>
      <c r="DA501" s="15"/>
      <c r="DC501" s="15"/>
      <c r="DE501" s="15"/>
      <c r="DG501" s="15"/>
      <c r="DI501" s="15"/>
      <c r="DK501" s="15"/>
      <c r="DM501" s="15"/>
      <c r="DO501" s="15"/>
      <c r="DW501" s="15"/>
      <c r="DY501" s="15"/>
      <c r="EA501" s="15"/>
      <c r="EC501" s="15"/>
      <c r="EE501" s="15"/>
      <c r="EG501" s="15"/>
    </row>
    <row r="502" spans="2:137">
      <c r="B502" s="15"/>
      <c r="C502" s="15"/>
      <c r="E502" s="15"/>
      <c r="F502" s="15"/>
      <c r="H502" s="15"/>
      <c r="I502" s="15"/>
      <c r="K502" s="15"/>
      <c r="L502" s="15"/>
      <c r="M502" s="14">
        <v>134</v>
      </c>
      <c r="N502" s="15" t="s">
        <v>747</v>
      </c>
      <c r="O502" s="15" t="s">
        <v>748</v>
      </c>
      <c r="Q502" s="15"/>
      <c r="S502" s="15"/>
      <c r="U502" s="15"/>
      <c r="W502" s="15"/>
      <c r="Y502" s="15"/>
      <c r="AA502" s="15"/>
      <c r="AC502" s="15"/>
      <c r="AE502" s="15"/>
      <c r="AM502" s="15"/>
      <c r="AO502" s="15"/>
      <c r="AQ502" s="15"/>
      <c r="AS502" s="15"/>
      <c r="AU502" s="15"/>
      <c r="AW502" s="15"/>
      <c r="AY502" s="15"/>
      <c r="AZ502" s="15"/>
      <c r="BB502" s="15"/>
      <c r="BD502" s="15"/>
      <c r="BF502" s="15"/>
      <c r="BG502" s="15"/>
      <c r="BH502" s="14">
        <v>1052</v>
      </c>
      <c r="BI502" s="15" t="s">
        <v>243</v>
      </c>
      <c r="BJ502" s="15" t="s">
        <v>749</v>
      </c>
      <c r="BL502" s="15"/>
      <c r="BM502" s="15"/>
      <c r="BO502" s="15"/>
      <c r="BP502" s="15"/>
      <c r="BR502" s="15"/>
      <c r="BS502" s="15"/>
      <c r="BU502" s="15"/>
      <c r="BW502" s="15"/>
      <c r="BX502" s="15"/>
      <c r="BZ502" s="15"/>
      <c r="CA502" s="15"/>
      <c r="CC502" s="15"/>
      <c r="CD502" s="15"/>
      <c r="CF502" s="15"/>
      <c r="CG502" s="15"/>
      <c r="CI502" s="15"/>
      <c r="CJ502" s="15"/>
      <c r="CL502" s="15"/>
      <c r="CM502" s="15"/>
      <c r="CO502" s="15"/>
      <c r="CP502" s="15"/>
      <c r="CR502" s="15"/>
      <c r="CS502" s="15"/>
      <c r="CU502" s="15"/>
      <c r="CV502" s="15"/>
      <c r="CX502" s="15"/>
      <c r="CY502" s="15"/>
      <c r="DA502" s="15"/>
      <c r="DC502" s="15"/>
      <c r="DE502" s="15"/>
      <c r="DG502" s="15"/>
      <c r="DI502" s="15"/>
      <c r="DK502" s="15"/>
      <c r="DM502" s="15"/>
      <c r="DO502" s="15"/>
      <c r="DW502" s="15"/>
      <c r="DY502" s="15"/>
      <c r="EA502" s="15"/>
      <c r="EC502" s="15"/>
      <c r="EE502" s="15"/>
      <c r="EG502" s="15"/>
    </row>
    <row r="503" spans="2:137">
      <c r="B503" s="15"/>
      <c r="C503" s="15"/>
      <c r="E503" s="15"/>
      <c r="F503" s="15"/>
      <c r="H503" s="15"/>
      <c r="I503" s="15"/>
      <c r="K503" s="15"/>
      <c r="L503" s="15"/>
      <c r="M503" s="14">
        <v>135</v>
      </c>
      <c r="N503" s="15" t="s">
        <v>750</v>
      </c>
      <c r="O503" s="15" t="s">
        <v>668</v>
      </c>
      <c r="Q503" s="15"/>
      <c r="S503" s="15"/>
      <c r="U503" s="15"/>
      <c r="W503" s="15"/>
      <c r="Y503" s="15"/>
      <c r="AA503" s="15"/>
      <c r="AC503" s="15"/>
      <c r="AE503" s="15"/>
      <c r="AM503" s="15"/>
      <c r="AO503" s="15"/>
      <c r="AQ503" s="15"/>
      <c r="AS503" s="15"/>
      <c r="AU503" s="15"/>
      <c r="AW503" s="15"/>
      <c r="AY503" s="15"/>
      <c r="AZ503" s="15"/>
      <c r="BB503" s="15"/>
      <c r="BD503" s="15"/>
      <c r="BF503" s="15"/>
      <c r="BG503" s="15"/>
      <c r="BH503" s="14">
        <v>1160</v>
      </c>
      <c r="BI503" s="15" t="s">
        <v>243</v>
      </c>
      <c r="BJ503" s="15" t="s">
        <v>751</v>
      </c>
      <c r="BL503" s="15"/>
      <c r="BM503" s="15"/>
      <c r="BO503" s="15"/>
      <c r="BP503" s="15"/>
      <c r="BR503" s="15"/>
      <c r="BS503" s="15"/>
      <c r="BU503" s="15"/>
      <c r="BW503" s="15"/>
      <c r="BX503" s="15"/>
      <c r="BZ503" s="15"/>
      <c r="CA503" s="15"/>
      <c r="CC503" s="15"/>
      <c r="CD503" s="15"/>
      <c r="CF503" s="15"/>
      <c r="CG503" s="15"/>
      <c r="CI503" s="15"/>
      <c r="CJ503" s="15"/>
      <c r="CL503" s="15"/>
      <c r="CM503" s="15"/>
      <c r="CO503" s="15"/>
      <c r="CP503" s="15"/>
      <c r="CR503" s="15"/>
      <c r="CS503" s="15"/>
      <c r="CU503" s="15"/>
      <c r="CV503" s="15"/>
      <c r="CX503" s="15"/>
      <c r="CY503" s="15"/>
      <c r="DA503" s="15"/>
      <c r="DC503" s="15"/>
      <c r="DE503" s="15"/>
      <c r="DG503" s="15"/>
      <c r="DI503" s="15"/>
      <c r="DK503" s="15"/>
      <c r="DM503" s="15"/>
      <c r="DO503" s="15"/>
      <c r="DW503" s="15"/>
      <c r="DY503" s="15"/>
      <c r="EA503" s="15"/>
      <c r="EC503" s="15"/>
      <c r="EE503" s="15"/>
      <c r="EG503" s="15"/>
    </row>
    <row r="504" spans="2:137">
      <c r="B504" s="15"/>
      <c r="C504" s="15"/>
      <c r="E504" s="15"/>
      <c r="F504" s="15"/>
      <c r="H504" s="15"/>
      <c r="I504" s="15"/>
      <c r="K504" s="15"/>
      <c r="L504" s="15"/>
      <c r="M504" s="14">
        <v>136</v>
      </c>
      <c r="N504" s="15" t="s">
        <v>752</v>
      </c>
      <c r="O504" s="15" t="s">
        <v>753</v>
      </c>
      <c r="Q504" s="15"/>
      <c r="S504" s="15"/>
      <c r="U504" s="15"/>
      <c r="W504" s="15"/>
      <c r="Y504" s="15"/>
      <c r="AA504" s="15"/>
      <c r="AC504" s="15"/>
      <c r="AE504" s="15"/>
      <c r="AM504" s="15"/>
      <c r="AO504" s="15"/>
      <c r="AQ504" s="15"/>
      <c r="AS504" s="15"/>
      <c r="AU504" s="15"/>
      <c r="AW504" s="15"/>
      <c r="AY504" s="15"/>
      <c r="AZ504" s="15"/>
      <c r="BB504" s="15"/>
      <c r="BD504" s="15"/>
      <c r="BF504" s="15"/>
      <c r="BG504" s="15"/>
      <c r="BH504" s="14">
        <v>1161</v>
      </c>
      <c r="BI504" s="15" t="s">
        <v>243</v>
      </c>
      <c r="BJ504" s="15" t="s">
        <v>754</v>
      </c>
      <c r="BL504" s="15"/>
      <c r="BM504" s="15"/>
      <c r="BO504" s="15"/>
      <c r="BP504" s="15"/>
      <c r="BR504" s="15"/>
      <c r="BS504" s="15"/>
      <c r="BU504" s="15"/>
      <c r="BW504" s="15"/>
      <c r="BX504" s="15"/>
      <c r="BZ504" s="15"/>
      <c r="CA504" s="15"/>
      <c r="CC504" s="15"/>
      <c r="CD504" s="15"/>
      <c r="CF504" s="15"/>
      <c r="CG504" s="15"/>
      <c r="CI504" s="15"/>
      <c r="CJ504" s="15"/>
      <c r="CL504" s="15"/>
      <c r="CM504" s="15"/>
      <c r="CO504" s="15"/>
      <c r="CP504" s="15"/>
      <c r="CR504" s="15"/>
      <c r="CS504" s="15"/>
      <c r="CU504" s="15"/>
      <c r="CV504" s="15"/>
      <c r="CX504" s="15"/>
      <c r="CY504" s="15"/>
      <c r="DA504" s="15"/>
      <c r="DC504" s="15"/>
      <c r="DE504" s="15"/>
      <c r="DG504" s="15"/>
      <c r="DI504" s="15"/>
      <c r="DK504" s="15"/>
      <c r="DM504" s="15"/>
      <c r="DO504" s="15"/>
      <c r="DW504" s="15"/>
      <c r="DY504" s="15"/>
      <c r="EA504" s="15"/>
      <c r="EC504" s="15"/>
      <c r="EE504" s="15"/>
      <c r="EG504" s="15"/>
    </row>
    <row r="505" spans="2:137">
      <c r="B505" s="15"/>
      <c r="C505" s="15"/>
      <c r="E505" s="15"/>
      <c r="F505" s="15"/>
      <c r="H505" s="15"/>
      <c r="I505" s="15"/>
      <c r="K505" s="15"/>
      <c r="L505" s="15"/>
      <c r="M505" s="14">
        <v>137</v>
      </c>
      <c r="N505" s="15" t="s">
        <v>755</v>
      </c>
      <c r="O505" s="15" t="s">
        <v>756</v>
      </c>
      <c r="Q505" s="15"/>
      <c r="S505" s="15"/>
      <c r="U505" s="15"/>
      <c r="W505" s="15"/>
      <c r="Y505" s="15"/>
      <c r="AA505" s="15"/>
      <c r="AC505" s="15"/>
      <c r="AE505" s="15"/>
      <c r="AM505" s="15"/>
      <c r="AO505" s="15"/>
      <c r="AQ505" s="15"/>
      <c r="AS505" s="15"/>
      <c r="AU505" s="15"/>
      <c r="AW505" s="15"/>
      <c r="AY505" s="15"/>
      <c r="AZ505" s="15"/>
      <c r="BB505" s="15"/>
      <c r="BD505" s="15"/>
      <c r="BF505" s="15"/>
      <c r="BG505" s="15"/>
      <c r="BH505" s="14">
        <v>1053</v>
      </c>
      <c r="BI505" s="15" t="s">
        <v>243</v>
      </c>
      <c r="BJ505" s="15" t="s">
        <v>757</v>
      </c>
      <c r="BL505" s="15"/>
      <c r="BM505" s="15"/>
      <c r="BO505" s="15"/>
      <c r="BP505" s="15"/>
      <c r="BR505" s="15"/>
      <c r="BS505" s="15"/>
      <c r="BU505" s="15"/>
      <c r="BW505" s="15"/>
      <c r="BX505" s="15"/>
      <c r="BZ505" s="15"/>
      <c r="CA505" s="15"/>
      <c r="CC505" s="15"/>
      <c r="CD505" s="15"/>
      <c r="CF505" s="15"/>
      <c r="CG505" s="15"/>
      <c r="CI505" s="15"/>
      <c r="CJ505" s="15"/>
      <c r="CL505" s="15"/>
      <c r="CM505" s="15"/>
      <c r="CO505" s="15"/>
      <c r="CP505" s="15"/>
      <c r="CR505" s="15"/>
      <c r="CS505" s="15"/>
      <c r="CU505" s="15"/>
      <c r="CV505" s="15"/>
      <c r="CX505" s="15"/>
      <c r="CY505" s="15"/>
      <c r="DA505" s="15"/>
      <c r="DC505" s="15"/>
      <c r="DE505" s="15"/>
      <c r="DG505" s="15"/>
      <c r="DI505" s="15"/>
      <c r="DK505" s="15"/>
      <c r="DM505" s="15"/>
      <c r="DO505" s="15"/>
      <c r="DW505" s="15"/>
      <c r="DY505" s="15"/>
      <c r="EA505" s="15"/>
      <c r="EC505" s="15"/>
      <c r="EE505" s="15"/>
      <c r="EG505" s="15"/>
    </row>
    <row r="506" spans="2:137">
      <c r="B506" s="15"/>
      <c r="C506" s="15"/>
      <c r="E506" s="15"/>
      <c r="F506" s="15"/>
      <c r="H506" s="15"/>
      <c r="I506" s="15"/>
      <c r="K506" s="15"/>
      <c r="L506" s="15"/>
      <c r="M506" s="14">
        <v>138</v>
      </c>
      <c r="N506" s="15" t="s">
        <v>758</v>
      </c>
      <c r="O506" s="15" t="s">
        <v>759</v>
      </c>
      <c r="Q506" s="15"/>
      <c r="S506" s="15"/>
      <c r="U506" s="15"/>
      <c r="W506" s="15"/>
      <c r="Y506" s="15"/>
      <c r="AA506" s="15"/>
      <c r="AC506" s="15"/>
      <c r="AE506" s="15"/>
      <c r="AM506" s="15"/>
      <c r="AO506" s="15"/>
      <c r="AQ506" s="15"/>
      <c r="AS506" s="15"/>
      <c r="AU506" s="15"/>
      <c r="AW506" s="15"/>
      <c r="AY506" s="15"/>
      <c r="AZ506" s="15"/>
      <c r="BB506" s="15"/>
      <c r="BD506" s="15"/>
      <c r="BF506" s="15"/>
      <c r="BG506" s="15"/>
      <c r="BH506" s="14">
        <v>1054</v>
      </c>
      <c r="BI506" s="15" t="s">
        <v>243</v>
      </c>
      <c r="BJ506" s="15" t="s">
        <v>354</v>
      </c>
      <c r="BL506" s="15"/>
      <c r="BM506" s="15"/>
      <c r="BO506" s="15"/>
      <c r="BP506" s="15"/>
      <c r="BR506" s="15"/>
      <c r="BS506" s="15"/>
      <c r="BU506" s="15"/>
      <c r="BW506" s="15"/>
      <c r="BX506" s="15"/>
      <c r="BZ506" s="15"/>
      <c r="CA506" s="15"/>
      <c r="CC506" s="15"/>
      <c r="CD506" s="15"/>
      <c r="CF506" s="15"/>
      <c r="CG506" s="15"/>
      <c r="CI506" s="15"/>
      <c r="CJ506" s="15"/>
      <c r="CL506" s="15"/>
      <c r="CM506" s="15"/>
      <c r="CO506" s="15"/>
      <c r="CP506" s="15"/>
      <c r="CR506" s="15"/>
      <c r="CS506" s="15"/>
      <c r="CU506" s="15"/>
      <c r="CV506" s="15"/>
      <c r="CX506" s="15"/>
      <c r="CY506" s="15"/>
      <c r="DA506" s="15"/>
      <c r="DC506" s="15"/>
      <c r="DE506" s="15"/>
      <c r="DG506" s="15"/>
      <c r="DI506" s="15"/>
      <c r="DK506" s="15"/>
      <c r="DM506" s="15"/>
      <c r="DO506" s="15"/>
      <c r="DW506" s="15"/>
      <c r="DY506" s="15"/>
      <c r="EA506" s="15"/>
      <c r="EC506" s="15"/>
      <c r="EE506" s="15"/>
      <c r="EG506" s="15"/>
    </row>
    <row r="507" spans="2:137">
      <c r="B507" s="15"/>
      <c r="C507" s="15"/>
      <c r="E507" s="15"/>
      <c r="F507" s="15"/>
      <c r="H507" s="15"/>
      <c r="I507" s="15"/>
      <c r="K507" s="15"/>
      <c r="L507" s="15"/>
      <c r="M507" s="14">
        <v>139</v>
      </c>
      <c r="N507" s="15" t="s">
        <v>760</v>
      </c>
      <c r="O507" s="15" t="s">
        <v>671</v>
      </c>
      <c r="Q507" s="15"/>
      <c r="S507" s="15"/>
      <c r="U507" s="15"/>
      <c r="W507" s="15"/>
      <c r="Y507" s="15"/>
      <c r="AA507" s="15"/>
      <c r="AC507" s="15"/>
      <c r="AE507" s="15"/>
      <c r="AM507" s="15"/>
      <c r="AO507" s="15"/>
      <c r="AQ507" s="15"/>
      <c r="AS507" s="15"/>
      <c r="AU507" s="15"/>
      <c r="AW507" s="15"/>
      <c r="AY507" s="15"/>
      <c r="AZ507" s="15"/>
      <c r="BB507" s="15"/>
      <c r="BD507" s="15"/>
      <c r="BF507" s="15"/>
      <c r="BG507" s="15"/>
      <c r="BI507" s="15"/>
      <c r="BJ507" s="15"/>
      <c r="BK507" s="14">
        <v>2001</v>
      </c>
      <c r="BL507" s="15" t="s">
        <v>243</v>
      </c>
      <c r="BM507" s="15" t="s">
        <v>761</v>
      </c>
      <c r="BO507" s="15"/>
      <c r="BP507" s="15"/>
      <c r="BR507" s="15"/>
      <c r="BS507" s="15"/>
      <c r="BU507" s="15"/>
      <c r="BW507" s="15"/>
      <c r="BX507" s="15"/>
      <c r="BZ507" s="15"/>
      <c r="CA507" s="15"/>
      <c r="CC507" s="15"/>
      <c r="CD507" s="15"/>
      <c r="CF507" s="15"/>
      <c r="CG507" s="15"/>
      <c r="CI507" s="15"/>
      <c r="CJ507" s="15"/>
      <c r="CL507" s="15"/>
      <c r="CM507" s="15"/>
      <c r="CO507" s="15"/>
      <c r="CP507" s="15"/>
      <c r="CR507" s="15"/>
      <c r="CS507" s="15"/>
      <c r="CU507" s="15"/>
      <c r="CV507" s="15"/>
      <c r="CX507" s="15"/>
      <c r="CY507" s="15"/>
      <c r="DA507" s="15"/>
      <c r="DC507" s="15"/>
      <c r="DE507" s="15"/>
      <c r="DG507" s="15"/>
      <c r="DI507" s="15"/>
      <c r="DK507" s="15"/>
      <c r="DM507" s="15"/>
      <c r="DO507" s="15"/>
      <c r="DW507" s="15"/>
      <c r="DY507" s="15"/>
      <c r="EA507" s="15"/>
      <c r="EC507" s="15"/>
      <c r="EE507" s="15"/>
      <c r="EG507" s="15"/>
    </row>
    <row r="508" spans="2:137">
      <c r="B508" s="15"/>
      <c r="C508" s="15"/>
      <c r="E508" s="15"/>
      <c r="F508" s="15"/>
      <c r="H508" s="15"/>
      <c r="I508" s="15"/>
      <c r="K508" s="15"/>
      <c r="L508" s="15"/>
      <c r="M508" s="14">
        <v>140</v>
      </c>
      <c r="N508" s="15" t="s">
        <v>762</v>
      </c>
      <c r="O508" s="15" t="s">
        <v>763</v>
      </c>
      <c r="Q508" s="15"/>
      <c r="S508" s="15"/>
      <c r="U508" s="15"/>
      <c r="W508" s="15"/>
      <c r="Y508" s="15"/>
      <c r="AA508" s="15"/>
      <c r="AC508" s="15"/>
      <c r="AE508" s="15"/>
      <c r="AM508" s="15"/>
      <c r="AO508" s="15"/>
      <c r="AQ508" s="15"/>
      <c r="AS508" s="15"/>
      <c r="AU508" s="15"/>
      <c r="AW508" s="15"/>
      <c r="AY508" s="15"/>
      <c r="AZ508" s="15"/>
      <c r="BB508" s="15"/>
      <c r="BD508" s="15"/>
      <c r="BF508" s="15"/>
      <c r="BG508" s="15"/>
      <c r="BI508" s="15"/>
      <c r="BJ508" s="15"/>
      <c r="BK508" s="14">
        <v>2100</v>
      </c>
      <c r="BL508" s="15" t="s">
        <v>243</v>
      </c>
      <c r="BM508" s="15" t="s">
        <v>764</v>
      </c>
      <c r="BO508" s="15"/>
      <c r="BP508" s="15"/>
      <c r="BR508" s="15"/>
      <c r="BS508" s="15"/>
      <c r="BU508" s="15"/>
      <c r="BW508" s="15"/>
      <c r="BX508" s="15"/>
      <c r="BZ508" s="15"/>
      <c r="CA508" s="15"/>
      <c r="CC508" s="15"/>
      <c r="CD508" s="15"/>
      <c r="CF508" s="15"/>
      <c r="CG508" s="15"/>
      <c r="CI508" s="15"/>
      <c r="CJ508" s="15"/>
      <c r="CL508" s="15"/>
      <c r="CM508" s="15"/>
      <c r="CO508" s="15"/>
      <c r="CP508" s="15"/>
      <c r="CR508" s="15"/>
      <c r="CS508" s="15"/>
      <c r="CU508" s="15"/>
      <c r="CV508" s="15"/>
      <c r="CX508" s="15"/>
      <c r="CY508" s="15"/>
      <c r="DA508" s="15"/>
      <c r="DC508" s="15"/>
      <c r="DE508" s="15"/>
      <c r="DG508" s="15"/>
      <c r="DI508" s="15"/>
      <c r="DK508" s="15"/>
      <c r="DM508" s="15"/>
      <c r="DO508" s="15"/>
      <c r="DW508" s="15"/>
      <c r="DY508" s="15"/>
      <c r="EA508" s="15"/>
      <c r="EC508" s="15"/>
      <c r="EE508" s="15"/>
      <c r="EG508" s="15"/>
    </row>
    <row r="509" spans="2:137">
      <c r="B509" s="15"/>
      <c r="C509" s="15"/>
      <c r="E509" s="15"/>
      <c r="F509" s="15"/>
      <c r="H509" s="15"/>
      <c r="I509" s="15"/>
      <c r="K509" s="15"/>
      <c r="L509" s="15"/>
      <c r="M509" s="14">
        <v>141</v>
      </c>
      <c r="N509" s="15" t="s">
        <v>765</v>
      </c>
      <c r="O509" s="15" t="s">
        <v>766</v>
      </c>
      <c r="Q509" s="15"/>
      <c r="S509" s="15"/>
      <c r="U509" s="15"/>
      <c r="W509" s="15"/>
      <c r="Y509" s="15"/>
      <c r="AA509" s="15"/>
      <c r="AC509" s="15"/>
      <c r="AE509" s="15"/>
      <c r="AM509" s="15"/>
      <c r="AO509" s="15"/>
      <c r="AQ509" s="15"/>
      <c r="AS509" s="15"/>
      <c r="AU509" s="15"/>
      <c r="AW509" s="15"/>
      <c r="AY509" s="15"/>
      <c r="AZ509" s="15"/>
      <c r="BB509" s="15"/>
      <c r="BD509" s="15"/>
      <c r="BF509" s="15"/>
      <c r="BG509" s="15"/>
      <c r="BI509" s="15"/>
      <c r="BJ509" s="15"/>
      <c r="BK509" s="14">
        <v>2101</v>
      </c>
      <c r="BL509" s="15" t="s">
        <v>243</v>
      </c>
      <c r="BM509" s="15" t="s">
        <v>767</v>
      </c>
      <c r="BO509" s="15"/>
      <c r="BP509" s="15"/>
      <c r="BR509" s="15"/>
      <c r="BS509" s="15"/>
      <c r="BU509" s="15"/>
      <c r="BW509" s="15"/>
      <c r="BX509" s="15"/>
      <c r="BZ509" s="15"/>
      <c r="CA509" s="15"/>
      <c r="CC509" s="15"/>
      <c r="CD509" s="15"/>
      <c r="CF509" s="15"/>
      <c r="CG509" s="15"/>
      <c r="CI509" s="15"/>
      <c r="CJ509" s="15"/>
      <c r="CL509" s="15"/>
      <c r="CM509" s="15"/>
      <c r="CO509" s="15"/>
      <c r="CP509" s="15"/>
      <c r="CR509" s="15"/>
      <c r="CS509" s="15"/>
      <c r="CU509" s="15"/>
      <c r="CV509" s="15"/>
      <c r="CX509" s="15"/>
      <c r="CY509" s="15"/>
      <c r="DA509" s="15"/>
      <c r="DC509" s="15"/>
      <c r="DE509" s="15"/>
      <c r="DG509" s="15"/>
      <c r="DI509" s="15"/>
      <c r="DK509" s="15"/>
      <c r="DM509" s="15"/>
      <c r="DO509" s="15"/>
      <c r="DW509" s="15"/>
      <c r="DY509" s="15"/>
      <c r="EA509" s="15"/>
      <c r="EC509" s="15"/>
      <c r="EE509" s="15"/>
      <c r="EG509" s="15"/>
    </row>
    <row r="510" spans="2:137">
      <c r="B510" s="15"/>
      <c r="C510" s="15"/>
      <c r="E510" s="15"/>
      <c r="F510" s="15"/>
      <c r="H510" s="15"/>
      <c r="I510" s="15"/>
      <c r="K510" s="15"/>
      <c r="L510" s="15"/>
      <c r="M510" s="14">
        <v>142</v>
      </c>
      <c r="N510" s="15" t="s">
        <v>768</v>
      </c>
      <c r="O510" s="15" t="s">
        <v>671</v>
      </c>
      <c r="Q510" s="15"/>
      <c r="S510" s="15"/>
      <c r="U510" s="15"/>
      <c r="W510" s="15"/>
      <c r="Y510" s="15"/>
      <c r="AA510" s="15"/>
      <c r="AC510" s="15"/>
      <c r="AE510" s="15"/>
      <c r="AM510" s="15"/>
      <c r="AO510" s="15"/>
      <c r="AQ510" s="15"/>
      <c r="AS510" s="15"/>
      <c r="AU510" s="15"/>
      <c r="AW510" s="15"/>
      <c r="AY510" s="15"/>
      <c r="AZ510" s="15"/>
      <c r="BB510" s="15"/>
      <c r="BD510" s="15"/>
      <c r="BF510" s="15"/>
      <c r="BG510" s="15"/>
      <c r="BI510" s="15"/>
      <c r="BJ510" s="15"/>
      <c r="BK510" s="14">
        <v>2002</v>
      </c>
      <c r="BL510" s="15" t="s">
        <v>243</v>
      </c>
      <c r="BM510" s="15" t="s">
        <v>769</v>
      </c>
      <c r="BO510" s="15"/>
      <c r="BP510" s="15"/>
      <c r="BR510" s="15"/>
      <c r="BS510" s="15"/>
      <c r="BU510" s="15"/>
      <c r="BW510" s="15"/>
      <c r="BX510" s="15"/>
      <c r="BZ510" s="15"/>
      <c r="CA510" s="15"/>
      <c r="CC510" s="15"/>
      <c r="CD510" s="15"/>
      <c r="CF510" s="15"/>
      <c r="CG510" s="15"/>
      <c r="CI510" s="15"/>
      <c r="CJ510" s="15"/>
      <c r="CL510" s="15"/>
      <c r="CM510" s="15"/>
      <c r="CO510" s="15"/>
      <c r="CP510" s="15"/>
      <c r="CR510" s="15"/>
      <c r="CS510" s="15"/>
      <c r="CU510" s="15"/>
      <c r="CV510" s="15"/>
      <c r="CX510" s="15"/>
      <c r="CY510" s="15"/>
      <c r="DA510" s="15"/>
      <c r="DC510" s="15"/>
      <c r="DE510" s="15"/>
      <c r="DG510" s="15"/>
      <c r="DI510" s="15"/>
      <c r="DK510" s="15"/>
      <c r="DM510" s="15"/>
      <c r="DO510" s="15"/>
      <c r="DW510" s="15"/>
      <c r="DY510" s="15"/>
      <c r="EA510" s="15"/>
      <c r="EC510" s="15"/>
      <c r="EE510" s="15"/>
      <c r="EG510" s="15"/>
    </row>
    <row r="511" spans="2:137">
      <c r="B511" s="15"/>
      <c r="C511" s="15"/>
      <c r="E511" s="15"/>
      <c r="F511" s="15"/>
      <c r="H511" s="15"/>
      <c r="I511" s="15"/>
      <c r="K511" s="15"/>
      <c r="L511" s="15"/>
      <c r="M511" s="14">
        <v>143</v>
      </c>
      <c r="N511" s="15" t="s">
        <v>770</v>
      </c>
      <c r="O511" s="15" t="s">
        <v>668</v>
      </c>
      <c r="Q511" s="15"/>
      <c r="S511" s="15"/>
      <c r="U511" s="15"/>
      <c r="W511" s="15"/>
      <c r="Y511" s="15"/>
      <c r="AA511" s="15"/>
      <c r="AC511" s="15"/>
      <c r="AE511" s="15"/>
      <c r="AM511" s="15"/>
      <c r="AO511" s="15"/>
      <c r="AQ511" s="15"/>
      <c r="AS511" s="15"/>
      <c r="AU511" s="15"/>
      <c r="AW511" s="15"/>
      <c r="AY511" s="15"/>
      <c r="AZ511" s="15"/>
      <c r="BB511" s="15"/>
      <c r="BD511" s="15"/>
      <c r="BF511" s="15"/>
      <c r="BG511" s="15"/>
      <c r="BI511" s="15"/>
      <c r="BJ511" s="15"/>
      <c r="BK511" s="14">
        <v>2003</v>
      </c>
      <c r="BL511" s="15" t="s">
        <v>243</v>
      </c>
      <c r="BM511" s="15" t="s">
        <v>771</v>
      </c>
      <c r="BO511" s="15"/>
      <c r="BP511" s="15"/>
      <c r="BR511" s="15"/>
      <c r="BS511" s="15"/>
      <c r="BU511" s="15"/>
      <c r="BW511" s="15"/>
      <c r="BX511" s="15"/>
      <c r="BZ511" s="15"/>
      <c r="CA511" s="15"/>
      <c r="CC511" s="15"/>
      <c r="CD511" s="15"/>
      <c r="CF511" s="15"/>
      <c r="CG511" s="15"/>
      <c r="CI511" s="15"/>
      <c r="CJ511" s="15"/>
      <c r="CL511" s="15"/>
      <c r="CM511" s="15"/>
      <c r="CO511" s="15"/>
      <c r="CP511" s="15"/>
      <c r="CR511" s="15"/>
      <c r="CS511" s="15"/>
      <c r="CU511" s="15"/>
      <c r="CV511" s="15"/>
      <c r="CX511" s="15"/>
      <c r="CY511" s="15"/>
      <c r="DA511" s="15"/>
      <c r="DC511" s="15"/>
      <c r="DE511" s="15"/>
      <c r="DG511" s="15"/>
      <c r="DI511" s="15"/>
      <c r="DK511" s="15"/>
      <c r="DM511" s="15"/>
      <c r="DO511" s="15"/>
      <c r="DW511" s="15"/>
      <c r="DY511" s="15"/>
      <c r="EA511" s="15"/>
      <c r="EC511" s="15"/>
      <c r="EE511" s="15"/>
      <c r="EG511" s="15"/>
    </row>
    <row r="512" spans="2:137">
      <c r="B512" s="15"/>
      <c r="C512" s="15"/>
      <c r="E512" s="15"/>
      <c r="F512" s="15"/>
      <c r="H512" s="15"/>
      <c r="I512" s="15"/>
      <c r="K512" s="15"/>
      <c r="L512" s="15"/>
      <c r="M512" s="14">
        <v>144</v>
      </c>
      <c r="N512" s="15" t="s">
        <v>772</v>
      </c>
      <c r="O512" s="15" t="s">
        <v>773</v>
      </c>
      <c r="Q512" s="15"/>
      <c r="S512" s="15"/>
      <c r="U512" s="15"/>
      <c r="W512" s="15"/>
      <c r="Y512" s="15"/>
      <c r="AA512" s="15"/>
      <c r="AC512" s="15"/>
      <c r="AE512" s="15"/>
      <c r="AM512" s="15"/>
      <c r="AO512" s="15"/>
      <c r="AQ512" s="15"/>
      <c r="AS512" s="15"/>
      <c r="AU512" s="15"/>
      <c r="AW512" s="15"/>
      <c r="AY512" s="15"/>
      <c r="AZ512" s="15"/>
      <c r="BB512" s="15"/>
      <c r="BD512" s="15"/>
      <c r="BF512" s="15"/>
      <c r="BG512" s="15"/>
      <c r="BI512" s="15"/>
      <c r="BJ512" s="15"/>
      <c r="BK512" s="14">
        <v>2004</v>
      </c>
      <c r="BL512" s="15" t="s">
        <v>243</v>
      </c>
      <c r="BM512" s="15" t="s">
        <v>774</v>
      </c>
      <c r="BO512" s="15"/>
      <c r="BP512" s="15"/>
      <c r="BR512" s="15"/>
      <c r="BS512" s="15"/>
      <c r="BU512" s="15"/>
      <c r="BW512" s="15"/>
      <c r="BX512" s="15"/>
      <c r="BZ512" s="15"/>
      <c r="CA512" s="15"/>
      <c r="CC512" s="15"/>
      <c r="CD512" s="15"/>
      <c r="CF512" s="15"/>
      <c r="CG512" s="15"/>
      <c r="CI512" s="15"/>
      <c r="CJ512" s="15"/>
      <c r="CL512" s="15"/>
      <c r="CM512" s="15"/>
      <c r="CO512" s="15"/>
      <c r="CP512" s="15"/>
      <c r="CR512" s="15"/>
      <c r="CS512" s="15"/>
      <c r="CU512" s="15"/>
      <c r="CV512" s="15"/>
      <c r="CX512" s="15"/>
      <c r="CY512" s="15"/>
      <c r="DA512" s="15"/>
      <c r="DC512" s="15"/>
      <c r="DE512" s="15"/>
      <c r="DG512" s="15"/>
      <c r="DI512" s="15"/>
      <c r="DK512" s="15"/>
      <c r="DM512" s="15"/>
      <c r="DO512" s="15"/>
      <c r="DW512" s="15"/>
      <c r="DY512" s="15"/>
      <c r="EA512" s="15"/>
      <c r="EC512" s="15"/>
      <c r="EE512" s="15"/>
      <c r="EG512" s="15"/>
    </row>
    <row r="513" spans="2:137">
      <c r="B513" s="15"/>
      <c r="C513" s="15"/>
      <c r="E513" s="15"/>
      <c r="F513" s="15"/>
      <c r="H513" s="15"/>
      <c r="I513" s="15"/>
      <c r="K513" s="15"/>
      <c r="L513" s="15"/>
      <c r="M513" s="14">
        <v>145</v>
      </c>
      <c r="N513" s="15" t="s">
        <v>775</v>
      </c>
      <c r="O513" s="15" t="s">
        <v>776</v>
      </c>
      <c r="Q513" s="15"/>
      <c r="S513" s="15"/>
      <c r="U513" s="15"/>
      <c r="W513" s="15"/>
      <c r="Y513" s="15"/>
      <c r="AA513" s="15"/>
      <c r="AC513" s="15"/>
      <c r="AE513" s="15"/>
      <c r="AM513" s="15"/>
      <c r="AO513" s="15"/>
      <c r="AQ513" s="15"/>
      <c r="AS513" s="15"/>
      <c r="AU513" s="15"/>
      <c r="AW513" s="15"/>
      <c r="AY513" s="15"/>
      <c r="AZ513" s="15"/>
      <c r="BB513" s="15"/>
      <c r="BD513" s="15"/>
      <c r="BF513" s="15"/>
      <c r="BG513" s="15"/>
      <c r="BI513" s="15"/>
      <c r="BJ513" s="15"/>
      <c r="BK513" s="14">
        <v>2005</v>
      </c>
      <c r="BL513" s="15" t="s">
        <v>243</v>
      </c>
      <c r="BM513" s="15" t="s">
        <v>777</v>
      </c>
      <c r="BO513" s="15"/>
      <c r="BP513" s="15"/>
      <c r="BR513" s="15"/>
      <c r="BS513" s="15"/>
      <c r="BU513" s="15"/>
      <c r="BW513" s="15"/>
      <c r="BX513" s="15"/>
      <c r="BZ513" s="15"/>
      <c r="CA513" s="15"/>
      <c r="CC513" s="15"/>
      <c r="CD513" s="15"/>
      <c r="CF513" s="15"/>
      <c r="CG513" s="15"/>
      <c r="CI513" s="15"/>
      <c r="CJ513" s="15"/>
      <c r="CL513" s="15"/>
      <c r="CM513" s="15"/>
      <c r="CO513" s="15"/>
      <c r="CP513" s="15"/>
      <c r="CR513" s="15"/>
      <c r="CS513" s="15"/>
      <c r="CU513" s="15"/>
      <c r="CV513" s="15"/>
      <c r="CX513" s="15"/>
      <c r="CY513" s="15"/>
      <c r="DA513" s="15"/>
      <c r="DC513" s="15"/>
      <c r="DE513" s="15"/>
      <c r="DG513" s="15"/>
      <c r="DI513" s="15"/>
      <c r="DK513" s="15"/>
      <c r="DM513" s="15"/>
      <c r="DO513" s="15"/>
      <c r="DW513" s="15"/>
      <c r="DY513" s="15"/>
      <c r="EA513" s="15"/>
      <c r="EC513" s="15"/>
      <c r="EE513" s="15"/>
      <c r="EG513" s="15"/>
    </row>
    <row r="514" spans="2:137">
      <c r="B514" s="15"/>
      <c r="C514" s="15"/>
      <c r="E514" s="15"/>
      <c r="F514" s="15"/>
      <c r="H514" s="15"/>
      <c r="I514" s="15"/>
      <c r="K514" s="15"/>
      <c r="L514" s="15"/>
      <c r="M514" s="14">
        <v>146</v>
      </c>
      <c r="N514" s="15" t="s">
        <v>778</v>
      </c>
      <c r="O514" s="15" t="s">
        <v>685</v>
      </c>
      <c r="Q514" s="15"/>
      <c r="S514" s="15"/>
      <c r="U514" s="15"/>
      <c r="W514" s="15"/>
      <c r="Y514" s="15"/>
      <c r="AA514" s="15"/>
      <c r="AC514" s="15"/>
      <c r="AE514" s="15"/>
      <c r="AM514" s="15"/>
      <c r="AO514" s="15"/>
      <c r="AQ514" s="15"/>
      <c r="AS514" s="15"/>
      <c r="AU514" s="15"/>
      <c r="AW514" s="15"/>
      <c r="AY514" s="15"/>
      <c r="AZ514" s="15"/>
      <c r="BB514" s="15"/>
      <c r="BD514" s="15"/>
      <c r="BF514" s="15"/>
      <c r="BG514" s="15"/>
      <c r="BI514" s="15"/>
      <c r="BJ514" s="15"/>
      <c r="BK514" s="14">
        <v>2006</v>
      </c>
      <c r="BL514" s="15" t="s">
        <v>243</v>
      </c>
      <c r="BM514" s="15" t="s">
        <v>779</v>
      </c>
      <c r="BO514" s="15"/>
      <c r="BP514" s="15"/>
      <c r="BR514" s="15"/>
      <c r="BS514" s="15"/>
      <c r="BU514" s="15"/>
      <c r="BW514" s="15"/>
      <c r="BX514" s="15"/>
      <c r="BZ514" s="15"/>
      <c r="CA514" s="15"/>
      <c r="CC514" s="15"/>
      <c r="CD514" s="15"/>
      <c r="CF514" s="15"/>
      <c r="CG514" s="15"/>
      <c r="CI514" s="15"/>
      <c r="CJ514" s="15"/>
      <c r="CL514" s="15"/>
      <c r="CM514" s="15"/>
      <c r="CO514" s="15"/>
      <c r="CP514" s="15"/>
      <c r="CR514" s="15"/>
      <c r="CS514" s="15"/>
      <c r="CU514" s="15"/>
      <c r="CV514" s="15"/>
      <c r="CX514" s="15"/>
      <c r="CY514" s="15"/>
      <c r="DA514" s="15"/>
      <c r="DC514" s="15"/>
      <c r="DE514" s="15"/>
      <c r="DG514" s="15"/>
      <c r="DI514" s="15"/>
      <c r="DK514" s="15"/>
      <c r="DM514" s="15"/>
      <c r="DO514" s="15"/>
      <c r="DW514" s="15"/>
      <c r="DY514" s="15"/>
      <c r="EA514" s="15"/>
      <c r="EC514" s="15"/>
      <c r="EE514" s="15"/>
      <c r="EG514" s="15"/>
    </row>
    <row r="515" spans="2:137">
      <c r="B515" s="15"/>
      <c r="C515" s="15"/>
      <c r="E515" s="15"/>
      <c r="F515" s="15"/>
      <c r="H515" s="15"/>
      <c r="I515" s="15"/>
      <c r="K515" s="15"/>
      <c r="L515" s="15"/>
      <c r="M515" s="14">
        <v>147</v>
      </c>
      <c r="N515" s="15" t="s">
        <v>780</v>
      </c>
      <c r="O515" s="15" t="s">
        <v>668</v>
      </c>
      <c r="Q515" s="15"/>
      <c r="S515" s="15"/>
      <c r="U515" s="15"/>
      <c r="W515" s="15"/>
      <c r="Y515" s="15"/>
      <c r="AA515" s="15"/>
      <c r="AC515" s="15"/>
      <c r="AE515" s="15"/>
      <c r="AM515" s="15"/>
      <c r="AO515" s="15"/>
      <c r="AQ515" s="15"/>
      <c r="AS515" s="15"/>
      <c r="AU515" s="15"/>
      <c r="AW515" s="15"/>
      <c r="AY515" s="15"/>
      <c r="AZ515" s="15"/>
      <c r="BB515" s="15"/>
      <c r="BD515" s="15"/>
      <c r="BF515" s="15"/>
      <c r="BG515" s="15"/>
      <c r="BI515" s="15"/>
      <c r="BJ515" s="15"/>
      <c r="BK515" s="14">
        <v>2007</v>
      </c>
      <c r="BL515" s="15" t="s">
        <v>243</v>
      </c>
      <c r="BM515" s="15" t="s">
        <v>781</v>
      </c>
      <c r="BO515" s="15"/>
      <c r="BP515" s="15"/>
      <c r="BR515" s="15"/>
      <c r="BS515" s="15"/>
      <c r="BU515" s="15"/>
      <c r="BW515" s="15"/>
      <c r="BX515" s="15"/>
      <c r="BZ515" s="15"/>
      <c r="CA515" s="15"/>
      <c r="CC515" s="15"/>
      <c r="CD515" s="15"/>
      <c r="CF515" s="15"/>
      <c r="CG515" s="15"/>
      <c r="CI515" s="15"/>
      <c r="CJ515" s="15"/>
      <c r="CL515" s="15"/>
      <c r="CM515" s="15"/>
      <c r="CO515" s="15"/>
      <c r="CP515" s="15"/>
      <c r="CR515" s="15"/>
      <c r="CS515" s="15"/>
      <c r="CU515" s="15"/>
      <c r="CV515" s="15"/>
      <c r="CX515" s="15"/>
      <c r="CY515" s="15"/>
      <c r="DA515" s="15"/>
      <c r="DC515" s="15"/>
      <c r="DE515" s="15"/>
      <c r="DG515" s="15"/>
      <c r="DI515" s="15"/>
      <c r="DK515" s="15"/>
      <c r="DM515" s="15"/>
      <c r="DO515" s="15"/>
      <c r="DW515" s="15"/>
      <c r="DY515" s="15"/>
      <c r="EA515" s="15"/>
      <c r="EC515" s="15"/>
      <c r="EE515" s="15"/>
      <c r="EG515" s="15"/>
    </row>
    <row r="516" spans="2:137">
      <c r="B516" s="15"/>
      <c r="C516" s="15"/>
      <c r="E516" s="15"/>
      <c r="F516" s="15"/>
      <c r="H516" s="15"/>
      <c r="I516" s="15"/>
      <c r="K516" s="15"/>
      <c r="L516" s="15"/>
      <c r="M516" s="14">
        <v>148</v>
      </c>
      <c r="N516" s="15" t="s">
        <v>782</v>
      </c>
      <c r="O516" s="15" t="s">
        <v>783</v>
      </c>
      <c r="Q516" s="15"/>
      <c r="S516" s="15"/>
      <c r="U516" s="15"/>
      <c r="W516" s="15"/>
      <c r="Y516" s="15"/>
      <c r="AA516" s="15"/>
      <c r="AC516" s="15"/>
      <c r="AE516" s="15"/>
      <c r="AM516" s="15"/>
      <c r="AO516" s="15"/>
      <c r="AQ516" s="15"/>
      <c r="AS516" s="15"/>
      <c r="AU516" s="15"/>
      <c r="AW516" s="15"/>
      <c r="AY516" s="15"/>
      <c r="AZ516" s="15"/>
      <c r="BB516" s="15"/>
      <c r="BD516" s="15"/>
      <c r="BF516" s="15"/>
      <c r="BG516" s="15"/>
      <c r="BI516" s="15"/>
      <c r="BJ516" s="15"/>
      <c r="BK516" s="14">
        <v>2008</v>
      </c>
      <c r="BL516" s="15" t="s">
        <v>243</v>
      </c>
      <c r="BM516" s="15" t="s">
        <v>784</v>
      </c>
      <c r="BO516" s="15"/>
      <c r="BP516" s="15"/>
      <c r="BR516" s="15"/>
      <c r="BS516" s="15"/>
      <c r="BU516" s="15"/>
      <c r="BW516" s="15"/>
      <c r="BX516" s="15"/>
      <c r="BZ516" s="15"/>
      <c r="CA516" s="15"/>
      <c r="CC516" s="15"/>
      <c r="CD516" s="15"/>
      <c r="CF516" s="15"/>
      <c r="CG516" s="15"/>
      <c r="CI516" s="15"/>
      <c r="CJ516" s="15"/>
      <c r="CL516" s="15"/>
      <c r="CM516" s="15"/>
      <c r="CO516" s="15"/>
      <c r="CP516" s="15"/>
      <c r="CR516" s="15"/>
      <c r="CS516" s="15"/>
      <c r="CU516" s="15"/>
      <c r="CV516" s="15"/>
      <c r="CX516" s="15"/>
      <c r="CY516" s="15"/>
      <c r="DA516" s="15"/>
      <c r="DC516" s="15"/>
      <c r="DE516" s="15"/>
      <c r="DG516" s="15"/>
      <c r="DI516" s="15"/>
      <c r="DK516" s="15"/>
      <c r="DM516" s="15"/>
      <c r="DO516" s="15"/>
      <c r="DW516" s="15"/>
      <c r="DY516" s="15"/>
      <c r="EA516" s="15"/>
      <c r="EC516" s="15"/>
      <c r="EE516" s="15"/>
      <c r="EG516" s="15"/>
    </row>
    <row r="517" spans="2:137">
      <c r="B517" s="15"/>
      <c r="C517" s="15"/>
      <c r="E517" s="15"/>
      <c r="F517" s="15"/>
      <c r="H517" s="15"/>
      <c r="I517" s="15"/>
      <c r="K517" s="15"/>
      <c r="L517" s="15"/>
      <c r="M517" s="14">
        <v>149</v>
      </c>
      <c r="N517" s="15" t="s">
        <v>785</v>
      </c>
      <c r="O517" s="15" t="s">
        <v>786</v>
      </c>
      <c r="Q517" s="15"/>
      <c r="S517" s="15"/>
      <c r="U517" s="15"/>
      <c r="W517" s="15"/>
      <c r="Y517" s="15"/>
      <c r="AA517" s="15"/>
      <c r="AC517" s="15"/>
      <c r="AE517" s="15"/>
      <c r="AM517" s="15"/>
      <c r="AO517" s="15"/>
      <c r="AQ517" s="15"/>
      <c r="AS517" s="15"/>
      <c r="AU517" s="15"/>
      <c r="AW517" s="15"/>
      <c r="AY517" s="15"/>
      <c r="AZ517" s="15"/>
      <c r="BB517" s="15"/>
      <c r="BD517" s="15"/>
      <c r="BF517" s="15"/>
      <c r="BG517" s="15"/>
      <c r="BI517" s="15"/>
      <c r="BJ517" s="15"/>
      <c r="BK517" s="14">
        <v>2009</v>
      </c>
      <c r="BL517" s="15" t="s">
        <v>243</v>
      </c>
      <c r="BM517" s="15" t="s">
        <v>787</v>
      </c>
      <c r="BO517" s="15"/>
      <c r="BP517" s="15"/>
      <c r="BR517" s="15"/>
      <c r="BS517" s="15"/>
      <c r="BU517" s="15"/>
      <c r="BW517" s="15"/>
      <c r="BX517" s="15"/>
      <c r="BZ517" s="15"/>
      <c r="CA517" s="15"/>
      <c r="CC517" s="15"/>
      <c r="CD517" s="15"/>
      <c r="CF517" s="15"/>
      <c r="CG517" s="15"/>
      <c r="CI517" s="15"/>
      <c r="CJ517" s="15"/>
      <c r="CL517" s="15"/>
      <c r="CM517" s="15"/>
      <c r="CO517" s="15"/>
      <c r="CP517" s="15"/>
      <c r="CR517" s="15"/>
      <c r="CS517" s="15"/>
      <c r="CU517" s="15"/>
      <c r="CV517" s="15"/>
      <c r="CX517" s="15"/>
      <c r="CY517" s="15"/>
      <c r="DA517" s="15"/>
      <c r="DC517" s="15"/>
      <c r="DE517" s="15"/>
      <c r="DG517" s="15"/>
      <c r="DI517" s="15"/>
      <c r="DK517" s="15"/>
      <c r="DM517" s="15"/>
      <c r="DO517" s="15"/>
      <c r="DW517" s="15"/>
      <c r="DY517" s="15"/>
      <c r="EA517" s="15"/>
      <c r="EC517" s="15"/>
      <c r="EE517" s="15"/>
      <c r="EG517" s="15"/>
    </row>
    <row r="518" spans="2:137">
      <c r="B518" s="15"/>
      <c r="C518" s="15"/>
      <c r="E518" s="15"/>
      <c r="F518" s="15"/>
      <c r="H518" s="15"/>
      <c r="I518" s="15"/>
      <c r="K518" s="15"/>
      <c r="L518" s="15"/>
      <c r="M518" s="14">
        <v>150</v>
      </c>
      <c r="N518" s="15" t="s">
        <v>788</v>
      </c>
      <c r="O518" s="15" t="s">
        <v>789</v>
      </c>
      <c r="Q518" s="15"/>
      <c r="S518" s="15"/>
      <c r="U518" s="15"/>
      <c r="W518" s="15"/>
      <c r="Y518" s="15"/>
      <c r="AA518" s="15"/>
      <c r="AC518" s="15"/>
      <c r="AE518" s="15"/>
      <c r="AM518" s="15"/>
      <c r="AO518" s="15"/>
      <c r="AQ518" s="15"/>
      <c r="AS518" s="15"/>
      <c r="AU518" s="15"/>
      <c r="AW518" s="15"/>
      <c r="AY518" s="15"/>
      <c r="AZ518" s="15"/>
      <c r="BB518" s="15"/>
      <c r="BD518" s="15"/>
      <c r="BF518" s="15"/>
      <c r="BG518" s="15"/>
      <c r="BI518" s="15"/>
      <c r="BJ518" s="15"/>
      <c r="BK518" s="14">
        <v>2010</v>
      </c>
      <c r="BL518" s="15" t="s">
        <v>243</v>
      </c>
      <c r="BM518" s="15" t="s">
        <v>790</v>
      </c>
      <c r="BO518" s="15"/>
      <c r="BP518" s="15"/>
      <c r="BR518" s="15"/>
      <c r="BS518" s="15"/>
      <c r="BU518" s="15"/>
      <c r="BW518" s="15"/>
      <c r="BX518" s="15"/>
      <c r="BZ518" s="15"/>
      <c r="CA518" s="15"/>
      <c r="CC518" s="15"/>
      <c r="CD518" s="15"/>
      <c r="CF518" s="15"/>
      <c r="CG518" s="15"/>
      <c r="CI518" s="15"/>
      <c r="CJ518" s="15"/>
      <c r="CL518" s="15"/>
      <c r="CM518" s="15"/>
      <c r="CO518" s="15"/>
      <c r="CP518" s="15"/>
      <c r="CR518" s="15"/>
      <c r="CS518" s="15"/>
      <c r="CU518" s="15"/>
      <c r="CV518" s="15"/>
      <c r="CX518" s="15"/>
      <c r="CY518" s="15"/>
      <c r="DA518" s="15"/>
      <c r="DC518" s="15"/>
      <c r="DE518" s="15"/>
      <c r="DG518" s="15"/>
      <c r="DI518" s="15"/>
      <c r="DK518" s="15"/>
      <c r="DM518" s="15"/>
      <c r="DO518" s="15"/>
      <c r="DW518" s="15"/>
      <c r="DY518" s="15"/>
      <c r="EA518" s="15"/>
      <c r="EC518" s="15"/>
      <c r="EE518" s="15"/>
      <c r="EG518" s="15"/>
    </row>
    <row r="519" spans="2:137">
      <c r="B519" s="15"/>
      <c r="C519" s="15"/>
      <c r="E519" s="15"/>
      <c r="F519" s="15"/>
      <c r="H519" s="15"/>
      <c r="I519" s="15"/>
      <c r="K519" s="15"/>
      <c r="L519" s="15"/>
      <c r="M519" s="14">
        <v>151</v>
      </c>
      <c r="N519" s="15" t="s">
        <v>791</v>
      </c>
      <c r="O519" s="15" t="s">
        <v>685</v>
      </c>
      <c r="Q519" s="15"/>
      <c r="S519" s="15"/>
      <c r="U519" s="15"/>
      <c r="W519" s="15"/>
      <c r="Y519" s="15"/>
      <c r="AA519" s="15"/>
      <c r="AC519" s="15"/>
      <c r="AE519" s="15"/>
      <c r="AM519" s="15"/>
      <c r="AO519" s="15"/>
      <c r="AQ519" s="15"/>
      <c r="AS519" s="15"/>
      <c r="AU519" s="15"/>
      <c r="AW519" s="15"/>
      <c r="AY519" s="15"/>
      <c r="AZ519" s="15"/>
      <c r="BB519" s="15"/>
      <c r="BD519" s="15"/>
      <c r="BF519" s="15"/>
      <c r="BG519" s="15"/>
      <c r="BI519" s="15"/>
      <c r="BJ519" s="15"/>
      <c r="BK519" s="14">
        <v>2011</v>
      </c>
      <c r="BL519" s="15" t="s">
        <v>243</v>
      </c>
      <c r="BM519" s="15" t="s">
        <v>792</v>
      </c>
      <c r="BO519" s="15"/>
      <c r="BP519" s="15"/>
      <c r="BR519" s="15"/>
      <c r="BS519" s="15"/>
      <c r="BU519" s="15"/>
      <c r="BW519" s="15"/>
      <c r="BX519" s="15"/>
      <c r="BZ519" s="15"/>
      <c r="CA519" s="15"/>
      <c r="CC519" s="15"/>
      <c r="CD519" s="15"/>
      <c r="CF519" s="15"/>
      <c r="CG519" s="15"/>
      <c r="CI519" s="15"/>
      <c r="CJ519" s="15"/>
      <c r="CL519" s="15"/>
      <c r="CM519" s="15"/>
      <c r="CO519" s="15"/>
      <c r="CP519" s="15"/>
      <c r="CR519" s="15"/>
      <c r="CS519" s="15"/>
      <c r="CU519" s="15"/>
      <c r="CV519" s="15"/>
      <c r="CX519" s="15"/>
      <c r="CY519" s="15"/>
      <c r="DA519" s="15"/>
      <c r="DC519" s="15"/>
      <c r="DE519" s="15"/>
      <c r="DG519" s="15"/>
      <c r="DI519" s="15"/>
      <c r="DK519" s="15"/>
      <c r="DM519" s="15"/>
      <c r="DO519" s="15"/>
      <c r="DW519" s="15"/>
      <c r="DY519" s="15"/>
      <c r="EA519" s="15"/>
      <c r="EC519" s="15"/>
      <c r="EE519" s="15"/>
      <c r="EG519" s="15"/>
    </row>
    <row r="520" spans="2:137">
      <c r="B520" s="15"/>
      <c r="C520" s="15"/>
      <c r="E520" s="15"/>
      <c r="F520" s="15"/>
      <c r="H520" s="15"/>
      <c r="I520" s="15"/>
      <c r="K520" s="15"/>
      <c r="L520" s="15"/>
      <c r="M520" s="14">
        <v>152</v>
      </c>
      <c r="N520" s="15" t="s">
        <v>793</v>
      </c>
      <c r="O520" s="15" t="s">
        <v>794</v>
      </c>
      <c r="Q520" s="15"/>
      <c r="S520" s="15"/>
      <c r="U520" s="15"/>
      <c r="W520" s="15"/>
      <c r="Y520" s="15"/>
      <c r="AA520" s="15"/>
      <c r="AC520" s="15"/>
      <c r="AE520" s="15"/>
      <c r="AM520" s="15"/>
      <c r="AO520" s="15"/>
      <c r="AQ520" s="15"/>
      <c r="AS520" s="15"/>
      <c r="AU520" s="15"/>
      <c r="AW520" s="15"/>
      <c r="AY520" s="15"/>
      <c r="AZ520" s="15"/>
      <c r="BB520" s="15"/>
      <c r="BD520" s="15"/>
      <c r="BF520" s="15"/>
      <c r="BG520" s="15"/>
      <c r="BI520" s="15"/>
      <c r="BJ520" s="15"/>
      <c r="BK520" s="14">
        <v>2012</v>
      </c>
      <c r="BL520" s="15" t="s">
        <v>249</v>
      </c>
      <c r="BM520" s="15" t="s">
        <v>795</v>
      </c>
      <c r="BO520" s="15"/>
      <c r="BP520" s="15"/>
      <c r="BR520" s="15"/>
      <c r="BS520" s="15"/>
      <c r="BU520" s="15"/>
      <c r="BW520" s="15"/>
      <c r="BX520" s="15"/>
      <c r="BZ520" s="15"/>
      <c r="CA520" s="15"/>
      <c r="CC520" s="15"/>
      <c r="CD520" s="15"/>
      <c r="CF520" s="15"/>
      <c r="CG520" s="15"/>
      <c r="CI520" s="15"/>
      <c r="CJ520" s="15"/>
      <c r="CL520" s="15"/>
      <c r="CM520" s="15"/>
      <c r="CO520" s="15"/>
      <c r="CP520" s="15"/>
      <c r="CR520" s="15"/>
      <c r="CS520" s="15"/>
      <c r="CU520" s="15"/>
      <c r="CV520" s="15"/>
      <c r="CX520" s="15"/>
      <c r="CY520" s="15"/>
      <c r="DA520" s="15"/>
      <c r="DC520" s="15"/>
      <c r="DE520" s="15"/>
      <c r="DG520" s="15"/>
      <c r="DI520" s="15"/>
      <c r="DK520" s="15"/>
      <c r="DM520" s="15"/>
      <c r="DO520" s="15"/>
      <c r="DW520" s="15"/>
      <c r="DY520" s="15"/>
      <c r="EA520" s="15"/>
      <c r="EC520" s="15"/>
      <c r="EE520" s="15"/>
      <c r="EG520" s="15"/>
    </row>
    <row r="521" spans="2:137">
      <c r="B521" s="15"/>
      <c r="C521" s="15"/>
      <c r="E521" s="15"/>
      <c r="F521" s="15"/>
      <c r="H521" s="15"/>
      <c r="I521" s="15"/>
      <c r="K521" s="15"/>
      <c r="L521" s="15"/>
      <c r="M521" s="14">
        <v>153</v>
      </c>
      <c r="N521" s="15" t="s">
        <v>796</v>
      </c>
      <c r="O521" s="15" t="s">
        <v>797</v>
      </c>
      <c r="Q521" s="15"/>
      <c r="S521" s="15"/>
      <c r="U521" s="15"/>
      <c r="W521" s="15"/>
      <c r="Y521" s="15"/>
      <c r="AA521" s="15"/>
      <c r="AC521" s="15"/>
      <c r="AE521" s="15"/>
      <c r="AM521" s="15"/>
      <c r="AO521" s="15"/>
      <c r="AQ521" s="15"/>
      <c r="AS521" s="15"/>
      <c r="AU521" s="15"/>
      <c r="AW521" s="15"/>
      <c r="AY521" s="15"/>
      <c r="AZ521" s="15"/>
      <c r="BB521" s="15"/>
      <c r="BD521" s="15"/>
      <c r="BF521" s="15"/>
      <c r="BG521" s="15"/>
      <c r="BI521" s="15"/>
      <c r="BJ521" s="15"/>
      <c r="BK521" s="14">
        <v>2013</v>
      </c>
      <c r="BL521" s="15" t="s">
        <v>243</v>
      </c>
      <c r="BM521" s="15" t="s">
        <v>798</v>
      </c>
      <c r="BO521" s="15"/>
      <c r="BP521" s="15"/>
      <c r="BR521" s="15"/>
      <c r="BS521" s="15"/>
      <c r="BU521" s="15"/>
      <c r="BW521" s="15"/>
      <c r="BX521" s="15"/>
      <c r="BZ521" s="15"/>
      <c r="CA521" s="15"/>
      <c r="CC521" s="15"/>
      <c r="CD521" s="15"/>
      <c r="CF521" s="15"/>
      <c r="CG521" s="15"/>
      <c r="CI521" s="15"/>
      <c r="CJ521" s="15"/>
      <c r="CL521" s="15"/>
      <c r="CM521" s="15"/>
      <c r="CO521" s="15"/>
      <c r="CP521" s="15"/>
      <c r="CR521" s="15"/>
      <c r="CS521" s="15"/>
      <c r="CU521" s="15"/>
      <c r="CV521" s="15"/>
      <c r="CX521" s="15"/>
      <c r="CY521" s="15"/>
      <c r="DA521" s="15"/>
      <c r="DC521" s="15"/>
      <c r="DE521" s="15"/>
      <c r="DG521" s="15"/>
      <c r="DI521" s="15"/>
      <c r="DK521" s="15"/>
      <c r="DM521" s="15"/>
      <c r="DO521" s="15"/>
      <c r="DW521" s="15"/>
      <c r="DY521" s="15"/>
      <c r="EA521" s="15"/>
      <c r="EC521" s="15"/>
      <c r="EE521" s="15"/>
      <c r="EG521" s="15"/>
    </row>
    <row r="522" spans="2:137">
      <c r="B522" s="15"/>
      <c r="C522" s="15"/>
      <c r="E522" s="15"/>
      <c r="F522" s="15"/>
      <c r="H522" s="15"/>
      <c r="I522" s="15"/>
      <c r="K522" s="15"/>
      <c r="L522" s="15"/>
      <c r="M522" s="14">
        <v>155</v>
      </c>
      <c r="N522" s="15" t="s">
        <v>799</v>
      </c>
      <c r="O522" s="15" t="s">
        <v>661</v>
      </c>
      <c r="Q522" s="15"/>
      <c r="S522" s="15"/>
      <c r="U522" s="15"/>
      <c r="W522" s="15"/>
      <c r="Y522" s="15"/>
      <c r="AA522" s="15"/>
      <c r="AC522" s="15"/>
      <c r="AE522" s="15"/>
      <c r="AM522" s="15"/>
      <c r="AO522" s="15"/>
      <c r="AQ522" s="15"/>
      <c r="AS522" s="15"/>
      <c r="AU522" s="15"/>
      <c r="AW522" s="15"/>
      <c r="AY522" s="15"/>
      <c r="AZ522" s="15"/>
      <c r="BB522" s="15"/>
      <c r="BD522" s="15"/>
      <c r="BF522" s="15"/>
      <c r="BG522" s="15"/>
      <c r="BI522" s="15"/>
      <c r="BJ522" s="15"/>
      <c r="BK522" s="14">
        <v>2014</v>
      </c>
      <c r="BL522" s="15" t="s">
        <v>243</v>
      </c>
      <c r="BM522" s="15" t="s">
        <v>800</v>
      </c>
      <c r="BO522" s="15"/>
      <c r="BP522" s="15"/>
      <c r="BR522" s="15"/>
      <c r="BS522" s="15"/>
      <c r="BU522" s="15"/>
      <c r="BW522" s="15"/>
      <c r="BX522" s="15"/>
      <c r="BZ522" s="15"/>
      <c r="CA522" s="15"/>
      <c r="CC522" s="15"/>
      <c r="CD522" s="15"/>
      <c r="CF522" s="15"/>
      <c r="CG522" s="15"/>
      <c r="CI522" s="15"/>
      <c r="CJ522" s="15"/>
      <c r="CL522" s="15"/>
      <c r="CM522" s="15"/>
      <c r="CO522" s="15"/>
      <c r="CP522" s="15"/>
      <c r="CR522" s="15"/>
      <c r="CS522" s="15"/>
      <c r="CU522" s="15"/>
      <c r="CV522" s="15"/>
      <c r="CX522" s="15"/>
      <c r="CY522" s="15"/>
      <c r="DA522" s="15"/>
      <c r="DC522" s="15"/>
      <c r="DE522" s="15"/>
      <c r="DG522" s="15"/>
      <c r="DI522" s="15"/>
      <c r="DK522" s="15"/>
      <c r="DM522" s="15"/>
      <c r="DO522" s="15"/>
      <c r="DW522" s="15"/>
      <c r="DY522" s="15"/>
      <c r="EA522" s="15"/>
      <c r="EC522" s="15"/>
      <c r="EE522" s="15"/>
      <c r="EG522" s="15"/>
    </row>
    <row r="523" spans="2:137">
      <c r="B523" s="15"/>
      <c r="C523" s="15"/>
      <c r="E523" s="15"/>
      <c r="F523" s="15"/>
      <c r="H523" s="15"/>
      <c r="I523" s="15"/>
      <c r="K523" s="15"/>
      <c r="L523" s="15"/>
      <c r="M523" s="14">
        <v>154</v>
      </c>
      <c r="N523" s="15" t="s">
        <v>564</v>
      </c>
      <c r="O523" s="15"/>
      <c r="Q523" s="15"/>
      <c r="S523" s="15"/>
      <c r="U523" s="15"/>
      <c r="W523" s="15"/>
      <c r="Y523" s="15"/>
      <c r="AA523" s="15"/>
      <c r="AC523" s="15"/>
      <c r="AE523" s="15"/>
      <c r="AM523" s="15"/>
      <c r="AO523" s="15"/>
      <c r="AQ523" s="15"/>
      <c r="AS523" s="15"/>
      <c r="AU523" s="15"/>
      <c r="AW523" s="15"/>
      <c r="AY523" s="15"/>
      <c r="AZ523" s="15"/>
      <c r="BB523" s="15"/>
      <c r="BD523" s="15"/>
      <c r="BF523" s="15"/>
      <c r="BG523" s="15"/>
      <c r="BI523" s="15"/>
      <c r="BJ523" s="15"/>
      <c r="BK523" s="14">
        <v>2015</v>
      </c>
      <c r="BL523" s="15" t="s">
        <v>243</v>
      </c>
      <c r="BM523" s="15" t="s">
        <v>801</v>
      </c>
      <c r="BO523" s="15"/>
      <c r="BP523" s="15"/>
      <c r="BR523" s="15"/>
      <c r="BS523" s="15"/>
      <c r="BU523" s="15"/>
      <c r="BW523" s="15"/>
      <c r="BX523" s="15"/>
      <c r="BZ523" s="15"/>
      <c r="CA523" s="15"/>
      <c r="CC523" s="15"/>
      <c r="CD523" s="15"/>
      <c r="CF523" s="15"/>
      <c r="CG523" s="15"/>
      <c r="CI523" s="15"/>
      <c r="CJ523" s="15"/>
      <c r="CL523" s="15"/>
      <c r="CM523" s="15"/>
      <c r="CO523" s="15"/>
      <c r="CP523" s="15"/>
      <c r="CR523" s="15"/>
      <c r="CS523" s="15"/>
      <c r="CU523" s="15"/>
      <c r="CV523" s="15"/>
      <c r="CX523" s="15"/>
      <c r="CY523" s="15"/>
      <c r="DA523" s="15"/>
      <c r="DC523" s="15"/>
      <c r="DE523" s="15"/>
      <c r="DG523" s="15"/>
      <c r="DI523" s="15"/>
      <c r="DK523" s="15"/>
      <c r="DM523" s="15"/>
      <c r="DO523" s="15"/>
      <c r="DW523" s="15"/>
      <c r="DY523" s="15"/>
      <c r="EA523" s="15"/>
      <c r="EC523" s="15"/>
      <c r="EE523" s="15"/>
      <c r="EG523" s="15"/>
    </row>
    <row r="524" spans="2:137">
      <c r="B524" s="15"/>
      <c r="C524" s="15"/>
      <c r="E524" s="15"/>
      <c r="F524" s="15"/>
      <c r="H524" s="15"/>
      <c r="I524" s="15"/>
      <c r="K524" s="15"/>
      <c r="L524" s="15"/>
      <c r="N524" s="15"/>
      <c r="O524" s="15"/>
      <c r="P524" s="14">
        <v>409</v>
      </c>
      <c r="Q524" s="15" t="s">
        <v>34</v>
      </c>
      <c r="S524" s="15"/>
      <c r="U524" s="15"/>
      <c r="W524" s="15"/>
      <c r="Y524" s="15"/>
      <c r="AA524" s="15"/>
      <c r="AC524" s="15"/>
      <c r="AE524" s="15"/>
      <c r="AM524" s="15"/>
      <c r="AO524" s="15"/>
      <c r="AQ524" s="15"/>
      <c r="AS524" s="15"/>
      <c r="AU524" s="15"/>
      <c r="AW524" s="15"/>
      <c r="AY524" s="15"/>
      <c r="AZ524" s="15"/>
      <c r="BB524" s="15"/>
      <c r="BD524" s="15"/>
      <c r="BF524" s="15"/>
      <c r="BG524" s="15"/>
      <c r="BI524" s="15"/>
      <c r="BJ524" s="15"/>
      <c r="BK524" s="14">
        <v>2016</v>
      </c>
      <c r="BL524" s="15" t="s">
        <v>243</v>
      </c>
      <c r="BM524" s="15" t="s">
        <v>802</v>
      </c>
      <c r="BO524" s="15"/>
      <c r="BP524" s="15"/>
      <c r="BR524" s="15"/>
      <c r="BS524" s="15"/>
      <c r="BU524" s="15"/>
      <c r="BW524" s="15"/>
      <c r="BX524" s="15"/>
      <c r="BZ524" s="15"/>
      <c r="CA524" s="15"/>
      <c r="CC524" s="15"/>
      <c r="CD524" s="15"/>
      <c r="CF524" s="15"/>
      <c r="CG524" s="15"/>
      <c r="CI524" s="15"/>
      <c r="CJ524" s="15"/>
      <c r="CL524" s="15"/>
      <c r="CM524" s="15"/>
      <c r="CO524" s="15"/>
      <c r="CP524" s="15"/>
      <c r="CR524" s="15"/>
      <c r="CS524" s="15"/>
      <c r="CU524" s="15"/>
      <c r="CV524" s="15"/>
      <c r="CX524" s="15"/>
      <c r="CY524" s="15"/>
      <c r="DA524" s="15"/>
      <c r="DC524" s="15"/>
      <c r="DE524" s="15"/>
      <c r="DG524" s="15"/>
      <c r="DI524" s="15"/>
      <c r="DK524" s="15"/>
      <c r="DM524" s="15"/>
      <c r="DO524" s="15"/>
      <c r="DW524" s="15"/>
      <c r="DY524" s="15"/>
      <c r="EA524" s="15"/>
      <c r="EC524" s="15"/>
      <c r="EE524" s="15"/>
      <c r="EG524" s="15"/>
    </row>
    <row r="525" spans="2:137">
      <c r="B525" s="15"/>
      <c r="C525" s="15"/>
      <c r="E525" s="15"/>
      <c r="F525" s="15"/>
      <c r="H525" s="15"/>
      <c r="I525" s="15"/>
      <c r="K525" s="15"/>
      <c r="L525" s="15"/>
      <c r="N525" s="15"/>
      <c r="O525" s="15"/>
      <c r="P525" s="14">
        <v>410</v>
      </c>
      <c r="Q525" s="15" t="s">
        <v>35</v>
      </c>
      <c r="S525" s="15"/>
      <c r="U525" s="15"/>
      <c r="W525" s="15"/>
      <c r="Y525" s="15"/>
      <c r="AA525" s="15"/>
      <c r="AC525" s="15"/>
      <c r="AE525" s="15"/>
      <c r="AM525" s="15"/>
      <c r="AO525" s="15"/>
      <c r="AQ525" s="15"/>
      <c r="AS525" s="15"/>
      <c r="AU525" s="15"/>
      <c r="AW525" s="15"/>
      <c r="AY525" s="15"/>
      <c r="AZ525" s="15"/>
      <c r="BB525" s="15"/>
      <c r="BD525" s="15"/>
      <c r="BF525" s="15"/>
      <c r="BG525" s="15"/>
      <c r="BI525" s="15"/>
      <c r="BJ525" s="15"/>
      <c r="BK525" s="14">
        <v>2017</v>
      </c>
      <c r="BL525" s="15" t="s">
        <v>243</v>
      </c>
      <c r="BM525" s="15" t="s">
        <v>803</v>
      </c>
      <c r="BO525" s="15"/>
      <c r="BP525" s="15"/>
      <c r="BR525" s="15"/>
      <c r="BS525" s="15"/>
      <c r="BU525" s="15"/>
      <c r="BW525" s="15"/>
      <c r="BX525" s="15"/>
      <c r="BZ525" s="15"/>
      <c r="CA525" s="15"/>
      <c r="CC525" s="15"/>
      <c r="CD525" s="15"/>
      <c r="CF525" s="15"/>
      <c r="CG525" s="15"/>
      <c r="CI525" s="15"/>
      <c r="CJ525" s="15"/>
      <c r="CL525" s="15"/>
      <c r="CM525" s="15"/>
      <c r="CO525" s="15"/>
      <c r="CP525" s="15"/>
      <c r="CR525" s="15"/>
      <c r="CS525" s="15"/>
      <c r="CU525" s="15"/>
      <c r="CV525" s="15"/>
      <c r="CX525" s="15"/>
      <c r="CY525" s="15"/>
      <c r="DA525" s="15"/>
      <c r="DC525" s="15"/>
      <c r="DE525" s="15"/>
      <c r="DG525" s="15"/>
      <c r="DI525" s="15"/>
      <c r="DK525" s="15"/>
      <c r="DM525" s="15"/>
      <c r="DO525" s="15"/>
      <c r="DW525" s="15"/>
      <c r="DY525" s="15"/>
      <c r="EA525" s="15"/>
      <c r="EC525" s="15"/>
      <c r="EE525" s="15"/>
      <c r="EG525" s="15"/>
    </row>
    <row r="526" spans="2:137">
      <c r="B526" s="15"/>
      <c r="C526" s="15"/>
      <c r="E526" s="15"/>
      <c r="F526" s="15"/>
      <c r="H526" s="15"/>
      <c r="I526" s="15"/>
      <c r="K526" s="15"/>
      <c r="L526" s="15"/>
      <c r="N526" s="15"/>
      <c r="O526" s="15"/>
      <c r="P526" s="14">
        <v>411</v>
      </c>
      <c r="Q526" s="15" t="s">
        <v>804</v>
      </c>
      <c r="S526" s="15"/>
      <c r="U526" s="15"/>
      <c r="W526" s="15"/>
      <c r="Y526" s="15"/>
      <c r="AA526" s="15"/>
      <c r="AC526" s="15"/>
      <c r="AE526" s="15"/>
      <c r="AM526" s="15"/>
      <c r="AO526" s="15"/>
      <c r="AQ526" s="15"/>
      <c r="AS526" s="15"/>
      <c r="AU526" s="15"/>
      <c r="AW526" s="15"/>
      <c r="AY526" s="15"/>
      <c r="AZ526" s="15"/>
      <c r="BB526" s="15"/>
      <c r="BD526" s="15"/>
      <c r="BF526" s="15"/>
      <c r="BG526" s="15"/>
      <c r="BI526" s="15"/>
      <c r="BJ526" s="15"/>
      <c r="BK526" s="14">
        <v>2018</v>
      </c>
      <c r="BL526" s="15" t="s">
        <v>243</v>
      </c>
      <c r="BM526" s="15" t="s">
        <v>805</v>
      </c>
      <c r="BO526" s="15"/>
      <c r="BP526" s="15"/>
      <c r="BR526" s="15"/>
      <c r="BS526" s="15"/>
      <c r="BU526" s="15"/>
      <c r="BW526" s="15"/>
      <c r="BX526" s="15"/>
      <c r="BZ526" s="15"/>
      <c r="CA526" s="15"/>
      <c r="CC526" s="15"/>
      <c r="CD526" s="15"/>
      <c r="CF526" s="15"/>
      <c r="CG526" s="15"/>
      <c r="CI526" s="15"/>
      <c r="CJ526" s="15"/>
      <c r="CL526" s="15"/>
      <c r="CM526" s="15"/>
      <c r="CO526" s="15"/>
      <c r="CP526" s="15"/>
      <c r="CR526" s="15"/>
      <c r="CS526" s="15"/>
      <c r="CU526" s="15"/>
      <c r="CV526" s="15"/>
      <c r="CX526" s="15"/>
      <c r="CY526" s="15"/>
      <c r="DA526" s="15"/>
      <c r="DC526" s="15"/>
      <c r="DE526" s="15"/>
      <c r="DG526" s="15"/>
      <c r="DI526" s="15"/>
      <c r="DK526" s="15"/>
      <c r="DM526" s="15"/>
      <c r="DO526" s="15"/>
      <c r="DW526" s="15"/>
      <c r="DY526" s="15"/>
      <c r="EA526" s="15"/>
      <c r="EC526" s="15"/>
      <c r="EE526" s="15"/>
      <c r="EG526" s="15"/>
    </row>
    <row r="527" spans="2:137">
      <c r="B527" s="15"/>
      <c r="C527" s="15"/>
      <c r="E527" s="15"/>
      <c r="F527" s="15"/>
      <c r="H527" s="15"/>
      <c r="I527" s="15"/>
      <c r="K527" s="15"/>
      <c r="L527" s="15"/>
      <c r="N527" s="15"/>
      <c r="O527" s="15"/>
      <c r="P527" s="14">
        <v>412</v>
      </c>
      <c r="Q527" s="15" t="s">
        <v>806</v>
      </c>
      <c r="S527" s="15"/>
      <c r="U527" s="15"/>
      <c r="W527" s="15"/>
      <c r="Y527" s="15"/>
      <c r="AA527" s="15"/>
      <c r="AC527" s="15"/>
      <c r="AE527" s="15"/>
      <c r="AM527" s="15"/>
      <c r="AO527" s="15"/>
      <c r="AQ527" s="15"/>
      <c r="AS527" s="15"/>
      <c r="AU527" s="15"/>
      <c r="AW527" s="15"/>
      <c r="AY527" s="15"/>
      <c r="AZ527" s="15"/>
      <c r="BB527" s="15"/>
      <c r="BD527" s="15"/>
      <c r="BF527" s="15"/>
      <c r="BG527" s="15"/>
      <c r="BI527" s="15"/>
      <c r="BJ527" s="15"/>
      <c r="BK527" s="14">
        <v>2019</v>
      </c>
      <c r="BL527" s="15" t="s">
        <v>243</v>
      </c>
      <c r="BM527" s="15" t="s">
        <v>807</v>
      </c>
      <c r="BO527" s="15"/>
      <c r="BP527" s="15"/>
      <c r="BR527" s="15"/>
      <c r="BS527" s="15"/>
      <c r="BU527" s="15"/>
      <c r="BW527" s="15"/>
      <c r="BX527" s="15"/>
      <c r="BZ527" s="15"/>
      <c r="CA527" s="15"/>
      <c r="CC527" s="15"/>
      <c r="CD527" s="15"/>
      <c r="CF527" s="15"/>
      <c r="CG527" s="15"/>
      <c r="CI527" s="15"/>
      <c r="CJ527" s="15"/>
      <c r="CL527" s="15"/>
      <c r="CM527" s="15"/>
      <c r="CO527" s="15"/>
      <c r="CP527" s="15"/>
      <c r="CR527" s="15"/>
      <c r="CS527" s="15"/>
      <c r="CU527" s="15"/>
      <c r="CV527" s="15"/>
      <c r="CX527" s="15"/>
      <c r="CY527" s="15"/>
      <c r="DA527" s="15"/>
      <c r="DC527" s="15"/>
      <c r="DE527" s="15"/>
      <c r="DG527" s="15"/>
      <c r="DI527" s="15"/>
      <c r="DK527" s="15"/>
      <c r="DM527" s="15"/>
      <c r="DO527" s="15"/>
      <c r="DW527" s="15"/>
      <c r="DY527" s="15"/>
      <c r="EA527" s="15"/>
      <c r="EC527" s="15"/>
      <c r="EE527" s="15"/>
      <c r="EG527" s="15"/>
    </row>
    <row r="528" spans="2:137">
      <c r="B528" s="15"/>
      <c r="C528" s="15"/>
      <c r="E528" s="15"/>
      <c r="F528" s="15"/>
      <c r="H528" s="15"/>
      <c r="I528" s="15"/>
      <c r="K528" s="15"/>
      <c r="L528" s="15"/>
      <c r="N528" s="15"/>
      <c r="O528" s="15"/>
      <c r="Q528" s="15"/>
      <c r="R528" s="14">
        <v>101</v>
      </c>
      <c r="S528" s="15" t="s">
        <v>808</v>
      </c>
      <c r="U528" s="15"/>
      <c r="W528" s="15"/>
      <c r="Y528" s="15"/>
      <c r="AA528" s="15"/>
      <c r="AC528" s="15"/>
      <c r="AE528" s="15"/>
      <c r="AM528" s="15"/>
      <c r="AO528" s="15"/>
      <c r="AQ528" s="15"/>
      <c r="AS528" s="15"/>
      <c r="AU528" s="15"/>
      <c r="AW528" s="15"/>
      <c r="AY528" s="15"/>
      <c r="AZ528" s="15"/>
      <c r="BB528" s="15"/>
      <c r="BD528" s="15"/>
      <c r="BF528" s="15"/>
      <c r="BG528" s="15"/>
      <c r="BI528" s="15"/>
      <c r="BJ528" s="15"/>
      <c r="BK528" s="14">
        <v>2020</v>
      </c>
      <c r="BL528" s="15" t="s">
        <v>243</v>
      </c>
      <c r="BM528" s="15" t="s">
        <v>809</v>
      </c>
      <c r="BO528" s="15"/>
      <c r="BP528" s="15"/>
      <c r="BR528" s="15"/>
      <c r="BS528" s="15"/>
      <c r="BU528" s="15"/>
      <c r="BW528" s="15"/>
      <c r="BX528" s="15"/>
      <c r="BZ528" s="15"/>
      <c r="CA528" s="15"/>
      <c r="CC528" s="15"/>
      <c r="CD528" s="15"/>
      <c r="CF528" s="15"/>
      <c r="CG528" s="15"/>
      <c r="CI528" s="15"/>
      <c r="CJ528" s="15"/>
      <c r="CL528" s="15"/>
      <c r="CM528" s="15"/>
      <c r="CO528" s="15"/>
      <c r="CP528" s="15"/>
      <c r="CR528" s="15"/>
      <c r="CS528" s="15"/>
      <c r="CU528" s="15"/>
      <c r="CV528" s="15"/>
      <c r="CX528" s="15"/>
      <c r="CY528" s="15"/>
      <c r="DA528" s="15"/>
      <c r="DC528" s="15"/>
      <c r="DE528" s="15"/>
      <c r="DG528" s="15"/>
      <c r="DI528" s="15"/>
      <c r="DK528" s="15"/>
      <c r="DM528" s="15"/>
      <c r="DO528" s="15"/>
      <c r="DW528" s="15"/>
      <c r="DY528" s="15"/>
      <c r="EA528" s="15"/>
      <c r="EC528" s="15"/>
      <c r="EE528" s="15"/>
      <c r="EG528" s="15"/>
    </row>
    <row r="529" spans="2:137">
      <c r="B529" s="15"/>
      <c r="C529" s="15"/>
      <c r="E529" s="15"/>
      <c r="F529" s="15"/>
      <c r="H529" s="15"/>
      <c r="I529" s="15"/>
      <c r="K529" s="15"/>
      <c r="L529" s="15"/>
      <c r="N529" s="15"/>
      <c r="O529" s="15"/>
      <c r="Q529" s="15"/>
      <c r="R529" s="14">
        <v>102</v>
      </c>
      <c r="S529" s="15" t="s">
        <v>810</v>
      </c>
      <c r="U529" s="15"/>
      <c r="W529" s="15"/>
      <c r="Y529" s="15"/>
      <c r="AA529" s="15"/>
      <c r="AC529" s="15"/>
      <c r="AE529" s="15"/>
      <c r="AM529" s="15"/>
      <c r="AO529" s="15"/>
      <c r="AQ529" s="15"/>
      <c r="AS529" s="15"/>
      <c r="AU529" s="15"/>
      <c r="AW529" s="15"/>
      <c r="AY529" s="15"/>
      <c r="AZ529" s="15"/>
      <c r="BB529" s="15"/>
      <c r="BD529" s="15"/>
      <c r="BF529" s="15"/>
      <c r="BG529" s="15"/>
      <c r="BI529" s="15"/>
      <c r="BJ529" s="15"/>
      <c r="BK529" s="14">
        <v>2102</v>
      </c>
      <c r="BL529" s="15" t="s">
        <v>243</v>
      </c>
      <c r="BM529" s="15" t="s">
        <v>811</v>
      </c>
      <c r="BO529" s="15"/>
      <c r="BP529" s="15"/>
      <c r="BR529" s="15"/>
      <c r="BS529" s="15"/>
      <c r="BU529" s="15"/>
      <c r="BW529" s="15"/>
      <c r="BX529" s="15"/>
      <c r="BZ529" s="15"/>
      <c r="CA529" s="15"/>
      <c r="CC529" s="15"/>
      <c r="CD529" s="15"/>
      <c r="CF529" s="15"/>
      <c r="CG529" s="15"/>
      <c r="CI529" s="15"/>
      <c r="CJ529" s="15"/>
      <c r="CL529" s="15"/>
      <c r="CM529" s="15"/>
      <c r="CO529" s="15"/>
      <c r="CP529" s="15"/>
      <c r="CR529" s="15"/>
      <c r="CS529" s="15"/>
      <c r="CU529" s="15"/>
      <c r="CV529" s="15"/>
      <c r="CX529" s="15"/>
      <c r="CY529" s="15"/>
      <c r="DA529" s="15"/>
      <c r="DC529" s="15"/>
      <c r="DE529" s="15"/>
      <c r="DG529" s="15"/>
      <c r="DI529" s="15"/>
      <c r="DK529" s="15"/>
      <c r="DM529" s="15"/>
      <c r="DO529" s="15"/>
      <c r="DW529" s="15"/>
      <c r="DY529" s="15"/>
      <c r="EA529" s="15"/>
      <c r="EC529" s="15"/>
      <c r="EE529" s="15"/>
      <c r="EG529" s="15"/>
    </row>
    <row r="530" spans="2:137">
      <c r="B530" s="15"/>
      <c r="C530" s="15"/>
      <c r="E530" s="15"/>
      <c r="F530" s="15"/>
      <c r="H530" s="15"/>
      <c r="I530" s="15"/>
      <c r="K530" s="15"/>
      <c r="L530" s="15"/>
      <c r="N530" s="15"/>
      <c r="O530" s="15"/>
      <c r="Q530" s="15"/>
      <c r="R530" s="14">
        <v>103</v>
      </c>
      <c r="S530" s="15" t="s">
        <v>812</v>
      </c>
      <c r="U530" s="15"/>
      <c r="W530" s="15"/>
      <c r="Y530" s="15"/>
      <c r="AA530" s="15"/>
      <c r="AC530" s="15"/>
      <c r="AE530" s="15"/>
      <c r="AM530" s="15"/>
      <c r="AO530" s="15"/>
      <c r="AQ530" s="15"/>
      <c r="AS530" s="15"/>
      <c r="AU530" s="15"/>
      <c r="AW530" s="15"/>
      <c r="AY530" s="15"/>
      <c r="AZ530" s="15"/>
      <c r="BB530" s="15"/>
      <c r="BD530" s="15"/>
      <c r="BF530" s="15"/>
      <c r="BG530" s="15"/>
      <c r="BI530" s="15"/>
      <c r="BJ530" s="15"/>
      <c r="BK530" s="14">
        <v>2021</v>
      </c>
      <c r="BL530" s="15" t="s">
        <v>243</v>
      </c>
      <c r="BM530" s="15" t="s">
        <v>813</v>
      </c>
      <c r="BO530" s="15"/>
      <c r="BP530" s="15"/>
      <c r="BR530" s="15"/>
      <c r="BS530" s="15"/>
      <c r="BU530" s="15"/>
      <c r="BW530" s="15"/>
      <c r="BX530" s="15"/>
      <c r="BZ530" s="15"/>
      <c r="CA530" s="15"/>
      <c r="CC530" s="15"/>
      <c r="CD530" s="15"/>
      <c r="CF530" s="15"/>
      <c r="CG530" s="15"/>
      <c r="CI530" s="15"/>
      <c r="CJ530" s="15"/>
      <c r="CL530" s="15"/>
      <c r="CM530" s="15"/>
      <c r="CO530" s="15"/>
      <c r="CP530" s="15"/>
      <c r="CR530" s="15"/>
      <c r="CS530" s="15"/>
      <c r="CU530" s="15"/>
      <c r="CV530" s="15"/>
      <c r="CX530" s="15"/>
      <c r="CY530" s="15"/>
      <c r="DA530" s="15"/>
      <c r="DC530" s="15"/>
      <c r="DE530" s="15"/>
      <c r="DG530" s="15"/>
      <c r="DI530" s="15"/>
      <c r="DK530" s="15"/>
      <c r="DM530" s="15"/>
      <c r="DO530" s="15"/>
      <c r="DW530" s="15"/>
      <c r="DY530" s="15"/>
      <c r="EA530" s="15"/>
      <c r="EC530" s="15"/>
      <c r="EE530" s="15"/>
      <c r="EG530" s="15"/>
    </row>
    <row r="531" spans="2:137">
      <c r="B531" s="15"/>
      <c r="C531" s="15"/>
      <c r="E531" s="15"/>
      <c r="F531" s="15"/>
      <c r="H531" s="15"/>
      <c r="I531" s="15"/>
      <c r="K531" s="15"/>
      <c r="L531" s="15"/>
      <c r="N531" s="15"/>
      <c r="O531" s="15"/>
      <c r="Q531" s="15"/>
      <c r="R531" s="14">
        <v>104</v>
      </c>
      <c r="S531" s="15" t="s">
        <v>564</v>
      </c>
      <c r="U531" s="15"/>
      <c r="W531" s="15"/>
      <c r="Y531" s="15"/>
      <c r="AA531" s="15"/>
      <c r="AC531" s="15"/>
      <c r="AE531" s="15"/>
      <c r="AM531" s="15"/>
      <c r="AO531" s="15"/>
      <c r="AQ531" s="15"/>
      <c r="AS531" s="15"/>
      <c r="AU531" s="15"/>
      <c r="AW531" s="15"/>
      <c r="AY531" s="15"/>
      <c r="AZ531" s="15"/>
      <c r="BB531" s="15"/>
      <c r="BD531" s="15"/>
      <c r="BF531" s="15"/>
      <c r="BG531" s="15"/>
      <c r="BI531" s="15"/>
      <c r="BJ531" s="15"/>
      <c r="BK531" s="14">
        <v>2022</v>
      </c>
      <c r="BL531" s="15" t="s">
        <v>243</v>
      </c>
      <c r="BM531" s="15" t="s">
        <v>814</v>
      </c>
      <c r="BO531" s="15"/>
      <c r="BP531" s="15"/>
      <c r="BR531" s="15"/>
      <c r="BS531" s="15"/>
      <c r="BU531" s="15"/>
      <c r="BW531" s="15"/>
      <c r="BX531" s="15"/>
      <c r="BZ531" s="15"/>
      <c r="CA531" s="15"/>
      <c r="CC531" s="15"/>
      <c r="CD531" s="15"/>
      <c r="CF531" s="15"/>
      <c r="CG531" s="15"/>
      <c r="CI531" s="15"/>
      <c r="CJ531" s="15"/>
      <c r="CL531" s="15"/>
      <c r="CM531" s="15"/>
      <c r="CO531" s="15"/>
      <c r="CP531" s="15"/>
      <c r="CR531" s="15"/>
      <c r="CS531" s="15"/>
      <c r="CU531" s="15"/>
      <c r="CV531" s="15"/>
      <c r="CX531" s="15"/>
      <c r="CY531" s="15"/>
      <c r="DA531" s="15"/>
      <c r="DC531" s="15"/>
      <c r="DE531" s="15"/>
      <c r="DG531" s="15"/>
      <c r="DI531" s="15"/>
      <c r="DK531" s="15"/>
      <c r="DM531" s="15"/>
      <c r="DO531" s="15"/>
      <c r="DW531" s="15"/>
      <c r="DY531" s="15"/>
      <c r="EA531" s="15"/>
      <c r="EC531" s="15"/>
      <c r="EE531" s="15"/>
      <c r="EG531" s="15"/>
    </row>
    <row r="532" spans="2:137">
      <c r="B532" s="15"/>
      <c r="C532" s="15"/>
      <c r="E532" s="15"/>
      <c r="F532" s="15"/>
      <c r="H532" s="15"/>
      <c r="I532" s="15"/>
      <c r="K532" s="15"/>
      <c r="L532" s="15"/>
      <c r="N532" s="15"/>
      <c r="O532" s="15"/>
      <c r="Q532" s="15"/>
      <c r="S532" s="15"/>
      <c r="T532" s="14">
        <v>101</v>
      </c>
      <c r="U532" s="15" t="s">
        <v>815</v>
      </c>
      <c r="W532" s="15"/>
      <c r="Y532" s="15"/>
      <c r="AA532" s="15"/>
      <c r="AC532" s="15"/>
      <c r="AE532" s="15"/>
      <c r="AM532" s="15"/>
      <c r="AO532" s="15"/>
      <c r="AQ532" s="15"/>
      <c r="AS532" s="15"/>
      <c r="AU532" s="15"/>
      <c r="AW532" s="15"/>
      <c r="AY532" s="15"/>
      <c r="AZ532" s="15"/>
      <c r="BB532" s="15"/>
      <c r="BD532" s="15"/>
      <c r="BF532" s="15"/>
      <c r="BG532" s="15"/>
      <c r="BI532" s="15"/>
      <c r="BJ532" s="15"/>
      <c r="BK532" s="14">
        <v>2023</v>
      </c>
      <c r="BL532" s="15" t="s">
        <v>243</v>
      </c>
      <c r="BM532" s="15" t="s">
        <v>816</v>
      </c>
      <c r="BO532" s="15"/>
      <c r="BP532" s="15"/>
      <c r="BR532" s="15"/>
      <c r="BS532" s="15"/>
      <c r="BU532" s="15"/>
      <c r="BW532" s="15"/>
      <c r="BX532" s="15"/>
      <c r="BZ532" s="15"/>
      <c r="CA532" s="15"/>
      <c r="CC532" s="15"/>
      <c r="CD532" s="15"/>
      <c r="CF532" s="15"/>
      <c r="CG532" s="15"/>
      <c r="CI532" s="15"/>
      <c r="CJ532" s="15"/>
      <c r="CL532" s="15"/>
      <c r="CM532" s="15"/>
      <c r="CO532" s="15"/>
      <c r="CP532" s="15"/>
      <c r="CR532" s="15"/>
      <c r="CS532" s="15"/>
      <c r="CU532" s="15"/>
      <c r="CV532" s="15"/>
      <c r="CX532" s="15"/>
      <c r="CY532" s="15"/>
      <c r="DA532" s="15"/>
      <c r="DC532" s="15"/>
      <c r="DE532" s="15"/>
      <c r="DG532" s="15"/>
      <c r="DI532" s="15"/>
      <c r="DK532" s="15"/>
      <c r="DM532" s="15"/>
      <c r="DO532" s="15"/>
      <c r="DW532" s="15"/>
      <c r="DY532" s="15"/>
      <c r="EA532" s="15"/>
      <c r="EC532" s="15"/>
      <c r="EE532" s="15"/>
      <c r="EG532" s="15"/>
    </row>
    <row r="533" spans="2:137">
      <c r="B533" s="15"/>
      <c r="C533" s="15"/>
      <c r="E533" s="15"/>
      <c r="F533" s="15"/>
      <c r="H533" s="15"/>
      <c r="I533" s="15"/>
      <c r="K533" s="15"/>
      <c r="L533" s="15"/>
      <c r="N533" s="15"/>
      <c r="O533" s="15"/>
      <c r="Q533" s="15"/>
      <c r="S533" s="15"/>
      <c r="T533" s="14">
        <v>102</v>
      </c>
      <c r="U533" s="15" t="s">
        <v>817</v>
      </c>
      <c r="W533" s="15"/>
      <c r="Y533" s="15"/>
      <c r="AA533" s="15"/>
      <c r="AC533" s="15"/>
      <c r="AE533" s="15"/>
      <c r="AM533" s="15"/>
      <c r="AO533" s="15"/>
      <c r="AQ533" s="15"/>
      <c r="AS533" s="15"/>
      <c r="AU533" s="15"/>
      <c r="AW533" s="15"/>
      <c r="AY533" s="15"/>
      <c r="AZ533" s="15"/>
      <c r="BB533" s="15"/>
      <c r="BD533" s="15"/>
      <c r="BF533" s="15"/>
      <c r="BG533" s="15"/>
      <c r="BI533" s="15"/>
      <c r="BJ533" s="15"/>
      <c r="BK533" s="14">
        <v>2024</v>
      </c>
      <c r="BL533" s="15" t="s">
        <v>243</v>
      </c>
      <c r="BM533" s="15" t="s">
        <v>818</v>
      </c>
      <c r="BO533" s="15"/>
      <c r="BP533" s="15"/>
      <c r="BR533" s="15"/>
      <c r="BS533" s="15"/>
      <c r="BU533" s="15"/>
      <c r="BW533" s="15"/>
      <c r="BX533" s="15"/>
      <c r="BZ533" s="15"/>
      <c r="CA533" s="15"/>
      <c r="CC533" s="15"/>
      <c r="CD533" s="15"/>
      <c r="CF533" s="15"/>
      <c r="CG533" s="15"/>
      <c r="CI533" s="15"/>
      <c r="CJ533" s="15"/>
      <c r="CL533" s="15"/>
      <c r="CM533" s="15"/>
      <c r="CO533" s="15"/>
      <c r="CP533" s="15"/>
      <c r="CR533" s="15"/>
      <c r="CS533" s="15"/>
      <c r="CU533" s="15"/>
      <c r="CV533" s="15"/>
      <c r="CX533" s="15"/>
      <c r="CY533" s="15"/>
      <c r="DA533" s="15"/>
      <c r="DC533" s="15"/>
      <c r="DE533" s="15"/>
      <c r="DG533" s="15"/>
      <c r="DI533" s="15"/>
      <c r="DK533" s="15"/>
      <c r="DM533" s="15"/>
      <c r="DO533" s="15"/>
      <c r="DW533" s="15"/>
      <c r="DY533" s="15"/>
      <c r="EA533" s="15"/>
      <c r="EC533" s="15"/>
      <c r="EE533" s="15"/>
      <c r="EG533" s="15"/>
    </row>
    <row r="534" spans="2:137">
      <c r="B534" s="15"/>
      <c r="C534" s="15"/>
      <c r="E534" s="15"/>
      <c r="F534" s="15"/>
      <c r="H534" s="15"/>
      <c r="I534" s="15"/>
      <c r="K534" s="15"/>
      <c r="L534" s="15"/>
      <c r="N534" s="15"/>
      <c r="O534" s="15"/>
      <c r="Q534" s="15"/>
      <c r="S534" s="15"/>
      <c r="T534" s="14">
        <v>103</v>
      </c>
      <c r="U534" s="15" t="s">
        <v>819</v>
      </c>
      <c r="W534" s="15"/>
      <c r="Y534" s="15"/>
      <c r="AA534" s="15"/>
      <c r="AC534" s="15"/>
      <c r="AE534" s="15"/>
      <c r="AM534" s="15"/>
      <c r="AO534" s="15"/>
      <c r="AQ534" s="15"/>
      <c r="AS534" s="15"/>
      <c r="AU534" s="15"/>
      <c r="AW534" s="15"/>
      <c r="AY534" s="15"/>
      <c r="AZ534" s="15"/>
      <c r="BB534" s="15"/>
      <c r="BD534" s="15"/>
      <c r="BF534" s="15"/>
      <c r="BG534" s="15"/>
      <c r="BI534" s="15"/>
      <c r="BJ534" s="15"/>
      <c r="BK534" s="14">
        <v>2025</v>
      </c>
      <c r="BL534" s="15" t="s">
        <v>243</v>
      </c>
      <c r="BM534" s="15" t="s">
        <v>820</v>
      </c>
      <c r="BO534" s="15"/>
      <c r="BP534" s="15"/>
      <c r="BR534" s="15"/>
      <c r="BS534" s="15"/>
      <c r="BU534" s="15"/>
      <c r="BW534" s="15"/>
      <c r="BX534" s="15"/>
      <c r="BZ534" s="15"/>
      <c r="CA534" s="15"/>
      <c r="CC534" s="15"/>
      <c r="CD534" s="15"/>
      <c r="CF534" s="15"/>
      <c r="CG534" s="15"/>
      <c r="CI534" s="15"/>
      <c r="CJ534" s="15"/>
      <c r="CL534" s="15"/>
      <c r="CM534" s="15"/>
      <c r="CO534" s="15"/>
      <c r="CP534" s="15"/>
      <c r="CR534" s="15"/>
      <c r="CS534" s="15"/>
      <c r="CU534" s="15"/>
      <c r="CV534" s="15"/>
      <c r="CX534" s="15"/>
      <c r="CY534" s="15"/>
      <c r="DA534" s="15"/>
      <c r="DC534" s="15"/>
      <c r="DE534" s="15"/>
      <c r="DG534" s="15"/>
      <c r="DI534" s="15"/>
      <c r="DK534" s="15"/>
      <c r="DM534" s="15"/>
      <c r="DO534" s="15"/>
      <c r="DW534" s="15"/>
      <c r="DY534" s="15"/>
      <c r="EA534" s="15"/>
      <c r="EC534" s="15"/>
      <c r="EE534" s="15"/>
      <c r="EG534" s="15"/>
    </row>
    <row r="535" spans="2:137">
      <c r="B535" s="15"/>
      <c r="C535" s="15"/>
      <c r="E535" s="15"/>
      <c r="F535" s="15"/>
      <c r="H535" s="15"/>
      <c r="I535" s="15"/>
      <c r="K535" s="15"/>
      <c r="L535" s="15"/>
      <c r="N535" s="15"/>
      <c r="O535" s="15"/>
      <c r="Q535" s="15"/>
      <c r="S535" s="15"/>
      <c r="T535" s="14">
        <v>104</v>
      </c>
      <c r="U535" s="15" t="s">
        <v>821</v>
      </c>
      <c r="W535" s="15"/>
      <c r="Y535" s="15"/>
      <c r="AA535" s="15"/>
      <c r="AC535" s="15"/>
      <c r="AE535" s="15"/>
      <c r="AM535" s="15"/>
      <c r="AO535" s="15"/>
      <c r="AQ535" s="15"/>
      <c r="AS535" s="15"/>
      <c r="AU535" s="15"/>
      <c r="AW535" s="15"/>
      <c r="AY535" s="15"/>
      <c r="AZ535" s="15"/>
      <c r="BB535" s="15"/>
      <c r="BD535" s="15"/>
      <c r="BF535" s="15"/>
      <c r="BG535" s="15"/>
      <c r="BI535" s="15"/>
      <c r="BJ535" s="15"/>
      <c r="BK535" s="14">
        <v>2103</v>
      </c>
      <c r="BL535" s="15" t="s">
        <v>243</v>
      </c>
      <c r="BM535" s="15" t="s">
        <v>822</v>
      </c>
      <c r="BO535" s="15"/>
      <c r="BP535" s="15"/>
      <c r="BR535" s="15"/>
      <c r="BS535" s="15"/>
      <c r="BU535" s="15"/>
      <c r="BW535" s="15"/>
      <c r="BX535" s="15"/>
      <c r="BZ535" s="15"/>
      <c r="CA535" s="15"/>
      <c r="CC535" s="15"/>
      <c r="CD535" s="15"/>
      <c r="CF535" s="15"/>
      <c r="CG535" s="15"/>
      <c r="CI535" s="15"/>
      <c r="CJ535" s="15"/>
      <c r="CL535" s="15"/>
      <c r="CM535" s="15"/>
      <c r="CO535" s="15"/>
      <c r="CP535" s="15"/>
      <c r="CR535" s="15"/>
      <c r="CS535" s="15"/>
      <c r="CU535" s="15"/>
      <c r="CV535" s="15"/>
      <c r="CX535" s="15"/>
      <c r="CY535" s="15"/>
      <c r="DA535" s="15"/>
      <c r="DC535" s="15"/>
      <c r="DE535" s="15"/>
      <c r="DG535" s="15"/>
      <c r="DI535" s="15"/>
      <c r="DK535" s="15"/>
      <c r="DM535" s="15"/>
      <c r="DO535" s="15"/>
      <c r="DW535" s="15"/>
      <c r="DY535" s="15"/>
      <c r="EA535" s="15"/>
      <c r="EC535" s="15"/>
      <c r="EE535" s="15"/>
      <c r="EG535" s="15"/>
    </row>
    <row r="536" spans="2:137">
      <c r="B536" s="15"/>
      <c r="C536" s="15"/>
      <c r="E536" s="15"/>
      <c r="F536" s="15"/>
      <c r="H536" s="15"/>
      <c r="I536" s="15"/>
      <c r="K536" s="15"/>
      <c r="L536" s="15"/>
      <c r="N536" s="15"/>
      <c r="O536" s="15"/>
      <c r="Q536" s="15"/>
      <c r="S536" s="15"/>
      <c r="T536" s="14">
        <v>105</v>
      </c>
      <c r="U536" s="15" t="s">
        <v>823</v>
      </c>
      <c r="W536" s="15"/>
      <c r="Y536" s="15"/>
      <c r="AA536" s="15"/>
      <c r="AC536" s="15"/>
      <c r="AE536" s="15"/>
      <c r="AM536" s="15"/>
      <c r="AO536" s="15"/>
      <c r="AQ536" s="15"/>
      <c r="AS536" s="15"/>
      <c r="AU536" s="15"/>
      <c r="AW536" s="15"/>
      <c r="AY536" s="15"/>
      <c r="AZ536" s="15"/>
      <c r="BB536" s="15"/>
      <c r="BD536" s="15"/>
      <c r="BF536" s="15"/>
      <c r="BG536" s="15"/>
      <c r="BI536" s="15"/>
      <c r="BJ536" s="15"/>
      <c r="BK536" s="14">
        <v>2104</v>
      </c>
      <c r="BL536" s="15" t="s">
        <v>243</v>
      </c>
      <c r="BM536" s="15" t="s">
        <v>824</v>
      </c>
      <c r="BO536" s="15"/>
      <c r="BP536" s="15"/>
      <c r="BR536" s="15"/>
      <c r="BS536" s="15"/>
      <c r="BU536" s="15"/>
      <c r="BW536" s="15"/>
      <c r="BX536" s="15"/>
      <c r="BZ536" s="15"/>
      <c r="CA536" s="15"/>
      <c r="CC536" s="15"/>
      <c r="CD536" s="15"/>
      <c r="CF536" s="15"/>
      <c r="CG536" s="15"/>
      <c r="CI536" s="15"/>
      <c r="CJ536" s="15"/>
      <c r="CL536" s="15"/>
      <c r="CM536" s="15"/>
      <c r="CO536" s="15"/>
      <c r="CP536" s="15"/>
      <c r="CR536" s="15"/>
      <c r="CS536" s="15"/>
      <c r="CU536" s="15"/>
      <c r="CV536" s="15"/>
      <c r="CX536" s="15"/>
      <c r="CY536" s="15"/>
      <c r="DA536" s="15"/>
      <c r="DC536" s="15"/>
      <c r="DE536" s="15"/>
      <c r="DG536" s="15"/>
      <c r="DI536" s="15"/>
      <c r="DK536" s="15"/>
      <c r="DM536" s="15"/>
      <c r="DO536" s="15"/>
      <c r="DW536" s="15"/>
      <c r="DY536" s="15"/>
      <c r="EA536" s="15"/>
      <c r="EC536" s="15"/>
      <c r="EE536" s="15"/>
      <c r="EG536" s="15"/>
    </row>
    <row r="537" spans="2:137">
      <c r="B537" s="15"/>
      <c r="C537" s="15"/>
      <c r="E537" s="15"/>
      <c r="F537" s="15"/>
      <c r="H537" s="15"/>
      <c r="I537" s="15"/>
      <c r="K537" s="15"/>
      <c r="L537" s="15"/>
      <c r="N537" s="15"/>
      <c r="O537" s="15"/>
      <c r="Q537" s="15"/>
      <c r="S537" s="15"/>
      <c r="T537" s="14">
        <v>106</v>
      </c>
      <c r="U537" s="15" t="s">
        <v>825</v>
      </c>
      <c r="W537" s="15"/>
      <c r="Y537" s="15"/>
      <c r="AA537" s="15"/>
      <c r="AC537" s="15"/>
      <c r="AE537" s="15"/>
      <c r="AM537" s="15"/>
      <c r="AO537" s="15"/>
      <c r="AQ537" s="15"/>
      <c r="AS537" s="15"/>
      <c r="AU537" s="15"/>
      <c r="AW537" s="15"/>
      <c r="AY537" s="15"/>
      <c r="AZ537" s="15"/>
      <c r="BB537" s="15"/>
      <c r="BD537" s="15"/>
      <c r="BF537" s="15"/>
      <c r="BG537" s="15"/>
      <c r="BI537" s="15"/>
      <c r="BJ537" s="15"/>
      <c r="BK537" s="14">
        <v>2026</v>
      </c>
      <c r="BL537" s="15" t="s">
        <v>243</v>
      </c>
      <c r="BM537" s="15" t="s">
        <v>826</v>
      </c>
      <c r="BO537" s="15"/>
      <c r="BP537" s="15"/>
      <c r="BR537" s="15"/>
      <c r="BS537" s="15"/>
      <c r="BU537" s="15"/>
      <c r="BW537" s="15"/>
      <c r="BX537" s="15"/>
      <c r="BZ537" s="15"/>
      <c r="CA537" s="15"/>
      <c r="CC537" s="15"/>
      <c r="CD537" s="15"/>
      <c r="CF537" s="15"/>
      <c r="CG537" s="15"/>
      <c r="CI537" s="15"/>
      <c r="CJ537" s="15"/>
      <c r="CL537" s="15"/>
      <c r="CM537" s="15"/>
      <c r="CO537" s="15"/>
      <c r="CP537" s="15"/>
      <c r="CR537" s="15"/>
      <c r="CS537" s="15"/>
      <c r="CU537" s="15"/>
      <c r="CV537" s="15"/>
      <c r="CX537" s="15"/>
      <c r="CY537" s="15"/>
      <c r="DA537" s="15"/>
      <c r="DC537" s="15"/>
      <c r="DE537" s="15"/>
      <c r="DG537" s="15"/>
      <c r="DI537" s="15"/>
      <c r="DK537" s="15"/>
      <c r="DM537" s="15"/>
      <c r="DO537" s="15"/>
      <c r="DW537" s="15"/>
      <c r="DY537" s="15"/>
      <c r="EA537" s="15"/>
      <c r="EC537" s="15"/>
      <c r="EE537" s="15"/>
      <c r="EG537" s="15"/>
    </row>
    <row r="538" spans="2:137">
      <c r="B538" s="15"/>
      <c r="C538" s="15"/>
      <c r="E538" s="15"/>
      <c r="F538" s="15"/>
      <c r="H538" s="15"/>
      <c r="I538" s="15"/>
      <c r="K538" s="15"/>
      <c r="L538" s="15"/>
      <c r="N538" s="15"/>
      <c r="O538" s="15"/>
      <c r="Q538" s="15"/>
      <c r="S538" s="15"/>
      <c r="T538" s="14">
        <v>107</v>
      </c>
      <c r="U538" s="15" t="s">
        <v>827</v>
      </c>
      <c r="W538" s="15"/>
      <c r="Y538" s="15"/>
      <c r="AA538" s="15"/>
      <c r="AC538" s="15"/>
      <c r="AE538" s="15"/>
      <c r="AM538" s="15"/>
      <c r="AO538" s="15"/>
      <c r="AQ538" s="15"/>
      <c r="AS538" s="15"/>
      <c r="AU538" s="15"/>
      <c r="AW538" s="15"/>
      <c r="AY538" s="15"/>
      <c r="AZ538" s="15"/>
      <c r="BB538" s="15"/>
      <c r="BD538" s="15"/>
      <c r="BF538" s="15"/>
      <c r="BG538" s="15"/>
      <c r="BI538" s="15"/>
      <c r="BJ538" s="15"/>
      <c r="BK538" s="14">
        <v>2027</v>
      </c>
      <c r="BL538" s="15" t="s">
        <v>243</v>
      </c>
      <c r="BM538" s="15" t="s">
        <v>828</v>
      </c>
      <c r="BO538" s="15"/>
      <c r="BP538" s="15"/>
      <c r="BR538" s="15"/>
      <c r="BS538" s="15"/>
      <c r="BU538" s="15"/>
      <c r="BW538" s="15"/>
      <c r="BX538" s="15"/>
      <c r="BZ538" s="15"/>
      <c r="CA538" s="15"/>
      <c r="CC538" s="15"/>
      <c r="CD538" s="15"/>
      <c r="CF538" s="15"/>
      <c r="CG538" s="15"/>
      <c r="CI538" s="15"/>
      <c r="CJ538" s="15"/>
      <c r="CL538" s="15"/>
      <c r="CM538" s="15"/>
      <c r="CO538" s="15"/>
      <c r="CP538" s="15"/>
      <c r="CR538" s="15"/>
      <c r="CS538" s="15"/>
      <c r="CU538" s="15"/>
      <c r="CV538" s="15"/>
      <c r="CX538" s="15"/>
      <c r="CY538" s="15"/>
      <c r="DA538" s="15"/>
      <c r="DC538" s="15"/>
      <c r="DE538" s="15"/>
      <c r="DG538" s="15"/>
      <c r="DI538" s="15"/>
      <c r="DK538" s="15"/>
      <c r="DM538" s="15"/>
      <c r="DO538" s="15"/>
      <c r="DW538" s="15"/>
      <c r="DY538" s="15"/>
      <c r="EA538" s="15"/>
      <c r="EC538" s="15"/>
      <c r="EE538" s="15"/>
      <c r="EG538" s="15"/>
    </row>
    <row r="539" spans="2:137">
      <c r="B539" s="15"/>
      <c r="C539" s="15"/>
      <c r="E539" s="15"/>
      <c r="F539" s="15"/>
      <c r="H539" s="15"/>
      <c r="I539" s="15"/>
      <c r="K539" s="15"/>
      <c r="L539" s="15"/>
      <c r="N539" s="15"/>
      <c r="O539" s="15"/>
      <c r="Q539" s="15"/>
      <c r="S539" s="15"/>
      <c r="T539" s="14">
        <v>108</v>
      </c>
      <c r="U539" s="15" t="s">
        <v>829</v>
      </c>
      <c r="W539" s="15"/>
      <c r="Y539" s="15"/>
      <c r="AA539" s="15"/>
      <c r="AC539" s="15"/>
      <c r="AE539" s="15"/>
      <c r="AM539" s="15"/>
      <c r="AO539" s="15"/>
      <c r="AQ539" s="15"/>
      <c r="AS539" s="15"/>
      <c r="AU539" s="15"/>
      <c r="AW539" s="15"/>
      <c r="AY539" s="15"/>
      <c r="AZ539" s="15"/>
      <c r="BB539" s="15"/>
      <c r="BD539" s="15"/>
      <c r="BF539" s="15"/>
      <c r="BG539" s="15"/>
      <c r="BI539" s="15"/>
      <c r="BJ539" s="15"/>
      <c r="BK539" s="14">
        <v>2028</v>
      </c>
      <c r="BL539" s="15" t="s">
        <v>243</v>
      </c>
      <c r="BM539" s="15" t="s">
        <v>830</v>
      </c>
      <c r="BO539" s="15"/>
      <c r="BP539" s="15"/>
      <c r="BR539" s="15"/>
      <c r="BS539" s="15"/>
      <c r="BU539" s="15"/>
      <c r="BW539" s="15"/>
      <c r="BX539" s="15"/>
      <c r="BZ539" s="15"/>
      <c r="CA539" s="15"/>
      <c r="CC539" s="15"/>
      <c r="CD539" s="15"/>
      <c r="CF539" s="15"/>
      <c r="CG539" s="15"/>
      <c r="CI539" s="15"/>
      <c r="CJ539" s="15"/>
      <c r="CL539" s="15"/>
      <c r="CM539" s="15"/>
      <c r="CO539" s="15"/>
      <c r="CP539" s="15"/>
      <c r="CR539" s="15"/>
      <c r="CS539" s="15"/>
      <c r="CU539" s="15"/>
      <c r="CV539" s="15"/>
      <c r="CX539" s="15"/>
      <c r="CY539" s="15"/>
      <c r="DA539" s="15"/>
      <c r="DC539" s="15"/>
      <c r="DE539" s="15"/>
      <c r="DG539" s="15"/>
      <c r="DI539" s="15"/>
      <c r="DK539" s="15"/>
      <c r="DM539" s="15"/>
      <c r="DO539" s="15"/>
      <c r="DW539" s="15"/>
      <c r="DY539" s="15"/>
      <c r="EA539" s="15"/>
      <c r="EC539" s="15"/>
      <c r="EE539" s="15"/>
      <c r="EG539" s="15"/>
    </row>
    <row r="540" spans="2:137">
      <c r="B540" s="15"/>
      <c r="C540" s="15"/>
      <c r="E540" s="15"/>
      <c r="F540" s="15"/>
      <c r="H540" s="15"/>
      <c r="I540" s="15"/>
      <c r="K540" s="15"/>
      <c r="L540" s="15"/>
      <c r="N540" s="15"/>
      <c r="O540" s="15"/>
      <c r="Q540" s="15"/>
      <c r="S540" s="15"/>
      <c r="T540" s="14">
        <v>109</v>
      </c>
      <c r="U540" s="15" t="s">
        <v>831</v>
      </c>
      <c r="W540" s="15"/>
      <c r="Y540" s="15"/>
      <c r="AA540" s="15"/>
      <c r="AC540" s="15"/>
      <c r="AE540" s="15"/>
      <c r="AM540" s="15"/>
      <c r="AO540" s="15"/>
      <c r="AQ540" s="15"/>
      <c r="AS540" s="15"/>
      <c r="AU540" s="15"/>
      <c r="AW540" s="15"/>
      <c r="AY540" s="15"/>
      <c r="AZ540" s="15"/>
      <c r="BB540" s="15"/>
      <c r="BD540" s="15"/>
      <c r="BF540" s="15"/>
      <c r="BG540" s="15"/>
      <c r="BI540" s="15"/>
      <c r="BJ540" s="15"/>
      <c r="BK540" s="14">
        <v>2029</v>
      </c>
      <c r="BL540" s="15" t="s">
        <v>243</v>
      </c>
      <c r="BM540" s="15" t="s">
        <v>832</v>
      </c>
      <c r="BO540" s="15"/>
      <c r="BP540" s="15"/>
      <c r="BR540" s="15"/>
      <c r="BS540" s="15"/>
      <c r="BU540" s="15"/>
      <c r="BW540" s="15"/>
      <c r="BX540" s="15"/>
      <c r="BZ540" s="15"/>
      <c r="CA540" s="15"/>
      <c r="CC540" s="15"/>
      <c r="CD540" s="15"/>
      <c r="CF540" s="15"/>
      <c r="CG540" s="15"/>
      <c r="CI540" s="15"/>
      <c r="CJ540" s="15"/>
      <c r="CL540" s="15"/>
      <c r="CM540" s="15"/>
      <c r="CO540" s="15"/>
      <c r="CP540" s="15"/>
      <c r="CR540" s="15"/>
      <c r="CS540" s="15"/>
      <c r="CU540" s="15"/>
      <c r="CV540" s="15"/>
      <c r="CX540" s="15"/>
      <c r="CY540" s="15"/>
      <c r="DA540" s="15"/>
      <c r="DC540" s="15"/>
      <c r="DE540" s="15"/>
      <c r="DG540" s="15"/>
      <c r="DI540" s="15"/>
      <c r="DK540" s="15"/>
      <c r="DM540" s="15"/>
      <c r="DO540" s="15"/>
      <c r="DW540" s="15"/>
      <c r="DY540" s="15"/>
      <c r="EA540" s="15"/>
      <c r="EC540" s="15"/>
      <c r="EE540" s="15"/>
      <c r="EG540" s="15"/>
    </row>
    <row r="541" spans="2:137">
      <c r="B541" s="15"/>
      <c r="C541" s="15"/>
      <c r="E541" s="15"/>
      <c r="F541" s="15"/>
      <c r="H541" s="15"/>
      <c r="I541" s="15"/>
      <c r="K541" s="15"/>
      <c r="L541" s="15"/>
      <c r="N541" s="15"/>
      <c r="O541" s="15"/>
      <c r="Q541" s="15"/>
      <c r="S541" s="15"/>
      <c r="T541" s="14">
        <v>110</v>
      </c>
      <c r="U541" s="15" t="s">
        <v>833</v>
      </c>
      <c r="W541" s="15"/>
      <c r="Y541" s="15"/>
      <c r="AA541" s="15"/>
      <c r="AC541" s="15"/>
      <c r="AE541" s="15"/>
      <c r="AM541" s="15"/>
      <c r="AO541" s="15"/>
      <c r="AQ541" s="15"/>
      <c r="AS541" s="15"/>
      <c r="AU541" s="15"/>
      <c r="AW541" s="15"/>
      <c r="AY541" s="15"/>
      <c r="AZ541" s="15"/>
      <c r="BB541" s="15"/>
      <c r="BD541" s="15"/>
      <c r="BF541" s="15"/>
      <c r="BG541" s="15"/>
      <c r="BI541" s="15"/>
      <c r="BJ541" s="15"/>
      <c r="BK541" s="14">
        <v>2030</v>
      </c>
      <c r="BL541" s="15" t="s">
        <v>243</v>
      </c>
      <c r="BM541" s="15" t="s">
        <v>834</v>
      </c>
      <c r="BO541" s="15"/>
      <c r="BP541" s="15"/>
      <c r="BR541" s="15"/>
      <c r="BS541" s="15"/>
      <c r="BU541" s="15"/>
      <c r="BW541" s="15"/>
      <c r="BX541" s="15"/>
      <c r="BZ541" s="15"/>
      <c r="CA541" s="15"/>
      <c r="CC541" s="15"/>
      <c r="CD541" s="15"/>
      <c r="CF541" s="15"/>
      <c r="CG541" s="15"/>
      <c r="CI541" s="15"/>
      <c r="CJ541" s="15"/>
      <c r="CL541" s="15"/>
      <c r="CM541" s="15"/>
      <c r="CO541" s="15"/>
      <c r="CP541" s="15"/>
      <c r="CR541" s="15"/>
      <c r="CS541" s="15"/>
      <c r="CU541" s="15"/>
      <c r="CV541" s="15"/>
      <c r="CX541" s="15"/>
      <c r="CY541" s="15"/>
      <c r="DA541" s="15"/>
      <c r="DC541" s="15"/>
      <c r="DE541" s="15"/>
      <c r="DG541" s="15"/>
      <c r="DI541" s="15"/>
      <c r="DK541" s="15"/>
      <c r="DM541" s="15"/>
      <c r="DO541" s="15"/>
      <c r="DW541" s="15"/>
      <c r="DY541" s="15"/>
      <c r="EA541" s="15"/>
      <c r="EC541" s="15"/>
      <c r="EE541" s="15"/>
      <c r="EG541" s="15"/>
    </row>
    <row r="542" spans="2:137">
      <c r="B542" s="15"/>
      <c r="C542" s="15"/>
      <c r="E542" s="15"/>
      <c r="F542" s="15"/>
      <c r="H542" s="15"/>
      <c r="I542" s="15"/>
      <c r="K542" s="15"/>
      <c r="L542" s="15"/>
      <c r="N542" s="15"/>
      <c r="O542" s="15"/>
      <c r="Q542" s="15"/>
      <c r="S542" s="15"/>
      <c r="T542" s="14">
        <v>111</v>
      </c>
      <c r="U542" s="15" t="s">
        <v>835</v>
      </c>
      <c r="W542" s="15"/>
      <c r="Y542" s="15"/>
      <c r="AA542" s="15"/>
      <c r="AC542" s="15"/>
      <c r="AE542" s="15"/>
      <c r="AM542" s="15"/>
      <c r="AO542" s="15"/>
      <c r="AQ542" s="15"/>
      <c r="AS542" s="15"/>
      <c r="AU542" s="15"/>
      <c r="AW542" s="15"/>
      <c r="AY542" s="15"/>
      <c r="AZ542" s="15"/>
      <c r="BB542" s="15"/>
      <c r="BD542" s="15"/>
      <c r="BF542" s="15"/>
      <c r="BG542" s="15"/>
      <c r="BI542" s="15"/>
      <c r="BJ542" s="15"/>
      <c r="BK542" s="14">
        <v>2106</v>
      </c>
      <c r="BL542" s="15" t="s">
        <v>243</v>
      </c>
      <c r="BM542" s="15" t="s">
        <v>836</v>
      </c>
      <c r="BO542" s="15"/>
      <c r="BP542" s="15"/>
      <c r="BR542" s="15"/>
      <c r="BS542" s="15"/>
      <c r="BU542" s="15"/>
      <c r="BW542" s="15"/>
      <c r="BX542" s="15"/>
      <c r="BZ542" s="15"/>
      <c r="CA542" s="15"/>
      <c r="CC542" s="15"/>
      <c r="CD542" s="15"/>
      <c r="CF542" s="15"/>
      <c r="CG542" s="15"/>
      <c r="CI542" s="15"/>
      <c r="CJ542" s="15"/>
      <c r="CL542" s="15"/>
      <c r="CM542" s="15"/>
      <c r="CO542" s="15"/>
      <c r="CP542" s="15"/>
      <c r="CR542" s="15"/>
      <c r="CS542" s="15"/>
      <c r="CU542" s="15"/>
      <c r="CV542" s="15"/>
      <c r="CX542" s="15"/>
      <c r="CY542" s="15"/>
      <c r="DA542" s="15"/>
      <c r="DC542" s="15"/>
      <c r="DE542" s="15"/>
      <c r="DG542" s="15"/>
      <c r="DI542" s="15"/>
      <c r="DK542" s="15"/>
      <c r="DM542" s="15"/>
      <c r="DO542" s="15"/>
      <c r="DW542" s="15"/>
      <c r="DY542" s="15"/>
      <c r="EA542" s="15"/>
      <c r="EC542" s="15"/>
      <c r="EE542" s="15"/>
      <c r="EG542" s="15"/>
    </row>
    <row r="543" spans="2:137">
      <c r="B543" s="15"/>
      <c r="C543" s="15"/>
      <c r="E543" s="15"/>
      <c r="F543" s="15"/>
      <c r="H543" s="15"/>
      <c r="I543" s="15"/>
      <c r="K543" s="15"/>
      <c r="L543" s="15"/>
      <c r="N543" s="15"/>
      <c r="O543" s="15"/>
      <c r="Q543" s="15"/>
      <c r="S543" s="15"/>
      <c r="T543" s="14">
        <v>112</v>
      </c>
      <c r="U543" s="15" t="s">
        <v>837</v>
      </c>
      <c r="W543" s="15"/>
      <c r="Y543" s="15"/>
      <c r="AA543" s="15"/>
      <c r="AC543" s="15"/>
      <c r="AE543" s="15"/>
      <c r="AM543" s="15"/>
      <c r="AO543" s="15"/>
      <c r="AQ543" s="15"/>
      <c r="AS543" s="15"/>
      <c r="AU543" s="15"/>
      <c r="AW543" s="15"/>
      <c r="AY543" s="15"/>
      <c r="AZ543" s="15"/>
      <c r="BB543" s="15"/>
      <c r="BD543" s="15"/>
      <c r="BF543" s="15"/>
      <c r="BG543" s="15"/>
      <c r="BI543" s="15"/>
      <c r="BJ543" s="15"/>
      <c r="BK543" s="14">
        <v>2107</v>
      </c>
      <c r="BL543" s="15" t="s">
        <v>249</v>
      </c>
      <c r="BM543" s="15" t="s">
        <v>838</v>
      </c>
      <c r="BO543" s="15"/>
      <c r="BP543" s="15"/>
      <c r="BR543" s="15"/>
      <c r="BS543" s="15"/>
      <c r="BU543" s="15"/>
      <c r="BW543" s="15"/>
      <c r="BX543" s="15"/>
      <c r="BZ543" s="15"/>
      <c r="CA543" s="15"/>
      <c r="CC543" s="15"/>
      <c r="CD543" s="15"/>
      <c r="CF543" s="15"/>
      <c r="CG543" s="15"/>
      <c r="CI543" s="15"/>
      <c r="CJ543" s="15"/>
      <c r="CL543" s="15"/>
      <c r="CM543" s="15"/>
      <c r="CO543" s="15"/>
      <c r="CP543" s="15"/>
      <c r="CR543" s="15"/>
      <c r="CS543" s="15"/>
      <c r="CU543" s="15"/>
      <c r="CV543" s="15"/>
      <c r="CX543" s="15"/>
      <c r="CY543" s="15"/>
      <c r="DA543" s="15"/>
      <c r="DC543" s="15"/>
      <c r="DE543" s="15"/>
      <c r="DG543" s="15"/>
      <c r="DI543" s="15"/>
      <c r="DK543" s="15"/>
      <c r="DM543" s="15"/>
      <c r="DO543" s="15"/>
      <c r="DW543" s="15"/>
      <c r="DY543" s="15"/>
      <c r="EA543" s="15"/>
      <c r="EC543" s="15"/>
      <c r="EE543" s="15"/>
      <c r="EG543" s="15"/>
    </row>
    <row r="544" spans="2:137">
      <c r="B544" s="15"/>
      <c r="C544" s="15"/>
      <c r="E544" s="15"/>
      <c r="F544" s="15"/>
      <c r="H544" s="15"/>
      <c r="I544" s="15"/>
      <c r="K544" s="15"/>
      <c r="L544" s="15"/>
      <c r="N544" s="15"/>
      <c r="O544" s="15"/>
      <c r="Q544" s="15"/>
      <c r="S544" s="15"/>
      <c r="T544" s="14">
        <v>113</v>
      </c>
      <c r="U544" s="15" t="s">
        <v>839</v>
      </c>
      <c r="W544" s="15"/>
      <c r="Y544" s="15"/>
      <c r="AA544" s="15"/>
      <c r="AC544" s="15"/>
      <c r="AE544" s="15"/>
      <c r="AM544" s="15"/>
      <c r="AO544" s="15"/>
      <c r="AQ544" s="15"/>
      <c r="AS544" s="15"/>
      <c r="AU544" s="15"/>
      <c r="AW544" s="15"/>
      <c r="AY544" s="15"/>
      <c r="AZ544" s="15"/>
      <c r="BB544" s="15"/>
      <c r="BD544" s="15"/>
      <c r="BF544" s="15"/>
      <c r="BG544" s="15"/>
      <c r="BI544" s="15"/>
      <c r="BJ544" s="15"/>
      <c r="BK544" s="14">
        <v>2031</v>
      </c>
      <c r="BL544" s="15" t="s">
        <v>243</v>
      </c>
      <c r="BM544" s="15" t="s">
        <v>840</v>
      </c>
      <c r="BO544" s="15"/>
      <c r="BP544" s="15"/>
      <c r="BR544" s="15"/>
      <c r="BS544" s="15"/>
      <c r="BU544" s="15"/>
      <c r="BW544" s="15"/>
      <c r="BX544" s="15"/>
      <c r="BZ544" s="15"/>
      <c r="CA544" s="15"/>
      <c r="CC544" s="15"/>
      <c r="CD544" s="15"/>
      <c r="CF544" s="15"/>
      <c r="CG544" s="15"/>
      <c r="CI544" s="15"/>
      <c r="CJ544" s="15"/>
      <c r="CL544" s="15"/>
      <c r="CM544" s="15"/>
      <c r="CO544" s="15"/>
      <c r="CP544" s="15"/>
      <c r="CR544" s="15"/>
      <c r="CS544" s="15"/>
      <c r="CU544" s="15"/>
      <c r="CV544" s="15"/>
      <c r="CX544" s="15"/>
      <c r="CY544" s="15"/>
      <c r="DA544" s="15"/>
      <c r="DC544" s="15"/>
      <c r="DE544" s="15"/>
      <c r="DG544" s="15"/>
      <c r="DI544" s="15"/>
      <c r="DK544" s="15"/>
      <c r="DM544" s="15"/>
      <c r="DO544" s="15"/>
      <c r="DW544" s="15"/>
      <c r="DY544" s="15"/>
      <c r="EA544" s="15"/>
      <c r="EC544" s="15"/>
      <c r="EE544" s="15"/>
      <c r="EG544" s="15"/>
    </row>
    <row r="545" spans="2:137">
      <c r="B545" s="15"/>
      <c r="C545" s="15"/>
      <c r="E545" s="15"/>
      <c r="F545" s="15"/>
      <c r="H545" s="15"/>
      <c r="I545" s="15"/>
      <c r="K545" s="15"/>
      <c r="L545" s="15"/>
      <c r="N545" s="15"/>
      <c r="O545" s="15"/>
      <c r="Q545" s="15"/>
      <c r="S545" s="15"/>
      <c r="T545" s="14">
        <v>114</v>
      </c>
      <c r="U545" s="15" t="s">
        <v>841</v>
      </c>
      <c r="W545" s="15"/>
      <c r="Y545" s="15"/>
      <c r="AA545" s="15"/>
      <c r="AC545" s="15"/>
      <c r="AE545" s="15"/>
      <c r="AM545" s="15"/>
      <c r="AO545" s="15"/>
      <c r="AQ545" s="15"/>
      <c r="AS545" s="15"/>
      <c r="AU545" s="15"/>
      <c r="AW545" s="15"/>
      <c r="AY545" s="15"/>
      <c r="AZ545" s="15"/>
      <c r="BB545" s="15"/>
      <c r="BD545" s="15"/>
      <c r="BF545" s="15"/>
      <c r="BG545" s="15"/>
      <c r="BI545" s="15"/>
      <c r="BJ545" s="15"/>
      <c r="BK545" s="14">
        <v>2108</v>
      </c>
      <c r="BL545" s="15" t="s">
        <v>243</v>
      </c>
      <c r="BM545" s="15" t="s">
        <v>842</v>
      </c>
      <c r="BO545" s="15"/>
      <c r="BP545" s="15"/>
      <c r="BR545" s="15"/>
      <c r="BS545" s="15"/>
      <c r="BU545" s="15"/>
      <c r="BW545" s="15"/>
      <c r="BX545" s="15"/>
      <c r="BZ545" s="15"/>
      <c r="CA545" s="15"/>
      <c r="CC545" s="15"/>
      <c r="CD545" s="15"/>
      <c r="CF545" s="15"/>
      <c r="CG545" s="15"/>
      <c r="CI545" s="15"/>
      <c r="CJ545" s="15"/>
      <c r="CL545" s="15"/>
      <c r="CM545" s="15"/>
      <c r="CO545" s="15"/>
      <c r="CP545" s="15"/>
      <c r="CR545" s="15"/>
      <c r="CS545" s="15"/>
      <c r="CU545" s="15"/>
      <c r="CV545" s="15"/>
      <c r="CX545" s="15"/>
      <c r="CY545" s="15"/>
      <c r="DA545" s="15"/>
      <c r="DC545" s="15"/>
      <c r="DE545" s="15"/>
      <c r="DG545" s="15"/>
      <c r="DI545" s="15"/>
      <c r="DK545" s="15"/>
      <c r="DM545" s="15"/>
      <c r="DO545" s="15"/>
      <c r="DW545" s="15"/>
      <c r="DY545" s="15"/>
      <c r="EA545" s="15"/>
      <c r="EC545" s="15"/>
      <c r="EE545" s="15"/>
      <c r="EG545" s="15"/>
    </row>
    <row r="546" spans="2:137">
      <c r="B546" s="15"/>
      <c r="C546" s="15"/>
      <c r="E546" s="15"/>
      <c r="F546" s="15"/>
      <c r="H546" s="15"/>
      <c r="I546" s="15"/>
      <c r="K546" s="15"/>
      <c r="L546" s="15"/>
      <c r="N546" s="15"/>
      <c r="O546" s="15"/>
      <c r="Q546" s="15"/>
      <c r="S546" s="15"/>
      <c r="T546" s="14">
        <v>115</v>
      </c>
      <c r="U546" s="15" t="s">
        <v>843</v>
      </c>
      <c r="W546" s="15"/>
      <c r="Y546" s="15"/>
      <c r="AA546" s="15"/>
      <c r="AC546" s="15"/>
      <c r="AE546" s="15"/>
      <c r="AM546" s="15"/>
      <c r="AO546" s="15"/>
      <c r="AQ546" s="15"/>
      <c r="AS546" s="15"/>
      <c r="AU546" s="15"/>
      <c r="AW546" s="15"/>
      <c r="AY546" s="15"/>
      <c r="AZ546" s="15"/>
      <c r="BB546" s="15"/>
      <c r="BD546" s="15"/>
      <c r="BF546" s="15"/>
      <c r="BG546" s="15"/>
      <c r="BI546" s="15"/>
      <c r="BJ546" s="15"/>
      <c r="BK546" s="14">
        <v>2109</v>
      </c>
      <c r="BL546" s="15" t="s">
        <v>249</v>
      </c>
      <c r="BM546" s="15" t="s">
        <v>844</v>
      </c>
      <c r="BO546" s="15"/>
      <c r="BP546" s="15"/>
      <c r="BR546" s="15"/>
      <c r="BS546" s="15"/>
      <c r="BU546" s="15"/>
      <c r="BW546" s="15"/>
      <c r="BX546" s="15"/>
      <c r="BZ546" s="15"/>
      <c r="CA546" s="15"/>
      <c r="CC546" s="15"/>
      <c r="CD546" s="15"/>
      <c r="CF546" s="15"/>
      <c r="CG546" s="15"/>
      <c r="CI546" s="15"/>
      <c r="CJ546" s="15"/>
      <c r="CL546" s="15"/>
      <c r="CM546" s="15"/>
      <c r="CO546" s="15"/>
      <c r="CP546" s="15"/>
      <c r="CR546" s="15"/>
      <c r="CS546" s="15"/>
      <c r="CU546" s="15"/>
      <c r="CV546" s="15"/>
      <c r="CX546" s="15"/>
      <c r="CY546" s="15"/>
      <c r="DA546" s="15"/>
      <c r="DC546" s="15"/>
      <c r="DE546" s="15"/>
      <c r="DG546" s="15"/>
      <c r="DI546" s="15"/>
      <c r="DK546" s="15"/>
      <c r="DM546" s="15"/>
      <c r="DO546" s="15"/>
      <c r="DW546" s="15"/>
      <c r="DY546" s="15"/>
      <c r="EA546" s="15"/>
      <c r="EC546" s="15"/>
      <c r="EE546" s="15"/>
      <c r="EG546" s="15"/>
    </row>
    <row r="547" spans="2:137">
      <c r="B547" s="15"/>
      <c r="C547" s="15"/>
      <c r="E547" s="15"/>
      <c r="F547" s="15"/>
      <c r="H547" s="15"/>
      <c r="I547" s="15"/>
      <c r="K547" s="15"/>
      <c r="L547" s="15"/>
      <c r="N547" s="15"/>
      <c r="O547" s="15"/>
      <c r="Q547" s="15"/>
      <c r="S547" s="15"/>
      <c r="T547" s="14">
        <v>116</v>
      </c>
      <c r="U547" s="15" t="s">
        <v>845</v>
      </c>
      <c r="W547" s="15"/>
      <c r="Y547" s="15"/>
      <c r="AA547" s="15"/>
      <c r="AC547" s="15"/>
      <c r="AE547" s="15"/>
      <c r="AM547" s="15"/>
      <c r="AO547" s="15"/>
      <c r="AQ547" s="15"/>
      <c r="AS547" s="15"/>
      <c r="AU547" s="15"/>
      <c r="AW547" s="15"/>
      <c r="AY547" s="15"/>
      <c r="AZ547" s="15"/>
      <c r="BB547" s="15"/>
      <c r="BD547" s="15"/>
      <c r="BF547" s="15"/>
      <c r="BG547" s="15"/>
      <c r="BI547" s="15"/>
      <c r="BJ547" s="15"/>
      <c r="BK547" s="14">
        <v>2032</v>
      </c>
      <c r="BL547" s="15" t="s">
        <v>243</v>
      </c>
      <c r="BM547" s="15" t="s">
        <v>846</v>
      </c>
      <c r="BO547" s="15"/>
      <c r="BP547" s="15"/>
      <c r="BR547" s="15"/>
      <c r="BS547" s="15"/>
      <c r="BU547" s="15"/>
      <c r="BW547" s="15"/>
      <c r="BX547" s="15"/>
      <c r="BZ547" s="15"/>
      <c r="CA547" s="15"/>
      <c r="CC547" s="15"/>
      <c r="CD547" s="15"/>
      <c r="CF547" s="15"/>
      <c r="CG547" s="15"/>
      <c r="CI547" s="15"/>
      <c r="CJ547" s="15"/>
      <c r="CL547" s="15"/>
      <c r="CM547" s="15"/>
      <c r="CO547" s="15"/>
      <c r="CP547" s="15"/>
      <c r="CR547" s="15"/>
      <c r="CS547" s="15"/>
      <c r="CU547" s="15"/>
      <c r="CV547" s="15"/>
      <c r="CX547" s="15"/>
      <c r="CY547" s="15"/>
      <c r="DA547" s="15"/>
      <c r="DC547" s="15"/>
      <c r="DE547" s="15"/>
      <c r="DG547" s="15"/>
      <c r="DI547" s="15"/>
      <c r="DK547" s="15"/>
      <c r="DM547" s="15"/>
      <c r="DO547" s="15"/>
      <c r="DW547" s="15"/>
      <c r="DY547" s="15"/>
      <c r="EA547" s="15"/>
      <c r="EC547" s="15"/>
      <c r="EE547" s="15"/>
      <c r="EG547" s="15"/>
    </row>
    <row r="548" spans="2:137">
      <c r="B548" s="15"/>
      <c r="C548" s="15"/>
      <c r="E548" s="15"/>
      <c r="F548" s="15"/>
      <c r="H548" s="15"/>
      <c r="I548" s="15"/>
      <c r="K548" s="15"/>
      <c r="L548" s="15"/>
      <c r="N548" s="15"/>
      <c r="O548" s="15"/>
      <c r="Q548" s="15"/>
      <c r="S548" s="15"/>
      <c r="T548" s="14">
        <v>117</v>
      </c>
      <c r="U548" s="15" t="s">
        <v>847</v>
      </c>
      <c r="W548" s="15"/>
      <c r="Y548" s="15"/>
      <c r="AA548" s="15"/>
      <c r="AC548" s="15"/>
      <c r="AE548" s="15"/>
      <c r="AM548" s="15"/>
      <c r="AO548" s="15"/>
      <c r="AQ548" s="15"/>
      <c r="AS548" s="15"/>
      <c r="AU548" s="15"/>
      <c r="AW548" s="15"/>
      <c r="AY548" s="15"/>
      <c r="AZ548" s="15"/>
      <c r="BB548" s="15"/>
      <c r="BD548" s="15"/>
      <c r="BF548" s="15"/>
      <c r="BG548" s="15"/>
      <c r="BI548" s="15"/>
      <c r="BJ548" s="15"/>
      <c r="BK548" s="14">
        <v>2110</v>
      </c>
      <c r="BL548" s="15" t="s">
        <v>243</v>
      </c>
      <c r="BM548" s="15" t="s">
        <v>848</v>
      </c>
      <c r="BO548" s="15"/>
      <c r="BP548" s="15"/>
      <c r="BR548" s="15"/>
      <c r="BS548" s="15"/>
      <c r="BU548" s="15"/>
      <c r="BW548" s="15"/>
      <c r="BX548" s="15"/>
      <c r="BZ548" s="15"/>
      <c r="CA548" s="15"/>
      <c r="CC548" s="15"/>
      <c r="CD548" s="15"/>
      <c r="CF548" s="15"/>
      <c r="CG548" s="15"/>
      <c r="CI548" s="15"/>
      <c r="CJ548" s="15"/>
      <c r="CL548" s="15"/>
      <c r="CM548" s="15"/>
      <c r="CO548" s="15"/>
      <c r="CP548" s="15"/>
      <c r="CR548" s="15"/>
      <c r="CS548" s="15"/>
      <c r="CU548" s="15"/>
      <c r="CV548" s="15"/>
      <c r="CX548" s="15"/>
      <c r="CY548" s="15"/>
      <c r="DA548" s="15"/>
      <c r="DC548" s="15"/>
      <c r="DE548" s="15"/>
      <c r="DG548" s="15"/>
      <c r="DI548" s="15"/>
      <c r="DK548" s="15"/>
      <c r="DM548" s="15"/>
      <c r="DO548" s="15"/>
      <c r="DW548" s="15"/>
      <c r="DY548" s="15"/>
      <c r="EA548" s="15"/>
      <c r="EC548" s="15"/>
      <c r="EE548" s="15"/>
      <c r="EG548" s="15"/>
    </row>
    <row r="549" spans="2:137">
      <c r="B549" s="15"/>
      <c r="C549" s="15"/>
      <c r="E549" s="15"/>
      <c r="F549" s="15"/>
      <c r="H549" s="15"/>
      <c r="I549" s="15"/>
      <c r="K549" s="15"/>
      <c r="L549" s="15"/>
      <c r="N549" s="15"/>
      <c r="O549" s="15"/>
      <c r="Q549" s="15"/>
      <c r="S549" s="15"/>
      <c r="T549" s="14">
        <v>118</v>
      </c>
      <c r="U549" s="15" t="s">
        <v>849</v>
      </c>
      <c r="W549" s="15"/>
      <c r="Y549" s="15"/>
      <c r="AA549" s="15"/>
      <c r="AC549" s="15"/>
      <c r="AE549" s="15"/>
      <c r="AM549" s="15"/>
      <c r="AO549" s="15"/>
      <c r="AQ549" s="15"/>
      <c r="AS549" s="15"/>
      <c r="AU549" s="15"/>
      <c r="AW549" s="15"/>
      <c r="AY549" s="15"/>
      <c r="AZ549" s="15"/>
      <c r="BB549" s="15"/>
      <c r="BD549" s="15"/>
      <c r="BF549" s="15"/>
      <c r="BG549" s="15"/>
      <c r="BI549" s="15"/>
      <c r="BJ549" s="15"/>
      <c r="BK549" s="14">
        <v>2111</v>
      </c>
      <c r="BL549" s="15" t="s">
        <v>249</v>
      </c>
      <c r="BM549" s="15" t="s">
        <v>850</v>
      </c>
      <c r="BO549" s="15"/>
      <c r="BP549" s="15"/>
      <c r="BR549" s="15"/>
      <c r="BS549" s="15"/>
      <c r="BU549" s="15"/>
      <c r="BW549" s="15"/>
      <c r="BX549" s="15"/>
      <c r="BZ549" s="15"/>
      <c r="CA549" s="15"/>
      <c r="CC549" s="15"/>
      <c r="CD549" s="15"/>
      <c r="CF549" s="15"/>
      <c r="CG549" s="15"/>
      <c r="CI549" s="15"/>
      <c r="CJ549" s="15"/>
      <c r="CL549" s="15"/>
      <c r="CM549" s="15"/>
      <c r="CO549" s="15"/>
      <c r="CP549" s="15"/>
      <c r="CR549" s="15"/>
      <c r="CS549" s="15"/>
      <c r="CU549" s="15"/>
      <c r="CV549" s="15"/>
      <c r="CX549" s="15"/>
      <c r="CY549" s="15"/>
      <c r="DA549" s="15"/>
      <c r="DC549" s="15"/>
      <c r="DE549" s="15"/>
      <c r="DG549" s="15"/>
      <c r="DI549" s="15"/>
      <c r="DK549" s="15"/>
      <c r="DM549" s="15"/>
      <c r="DO549" s="15"/>
      <c r="DW549" s="15"/>
      <c r="DY549" s="15"/>
      <c r="EA549" s="15"/>
      <c r="EC549" s="15"/>
      <c r="EE549" s="15"/>
      <c r="EG549" s="15"/>
    </row>
    <row r="550" spans="2:137">
      <c r="B550" s="15"/>
      <c r="C550" s="15"/>
      <c r="E550" s="15"/>
      <c r="F550" s="15"/>
      <c r="H550" s="15"/>
      <c r="I550" s="15"/>
      <c r="K550" s="15"/>
      <c r="L550" s="15"/>
      <c r="N550" s="15"/>
      <c r="O550" s="15"/>
      <c r="Q550" s="15"/>
      <c r="S550" s="15"/>
      <c r="U550" s="15"/>
      <c r="V550" s="14">
        <v>101</v>
      </c>
      <c r="W550" s="15" t="s">
        <v>851</v>
      </c>
      <c r="Y550" s="15"/>
      <c r="AA550" s="15"/>
      <c r="AC550" s="15"/>
      <c r="AE550" s="15"/>
      <c r="AM550" s="15"/>
      <c r="AO550" s="15"/>
      <c r="AQ550" s="15"/>
      <c r="AS550" s="15"/>
      <c r="AU550" s="15"/>
      <c r="AW550" s="15"/>
      <c r="AY550" s="15"/>
      <c r="AZ550" s="15"/>
      <c r="BB550" s="15"/>
      <c r="BD550" s="15"/>
      <c r="BF550" s="15"/>
      <c r="BG550" s="15"/>
      <c r="BI550" s="15"/>
      <c r="BJ550" s="15"/>
      <c r="BK550" s="14">
        <v>2033</v>
      </c>
      <c r="BL550" s="15" t="s">
        <v>243</v>
      </c>
      <c r="BM550" s="15" t="s">
        <v>852</v>
      </c>
      <c r="BO550" s="15"/>
      <c r="BP550" s="15"/>
      <c r="BR550" s="15"/>
      <c r="BS550" s="15"/>
      <c r="BU550" s="15"/>
      <c r="BW550" s="15"/>
      <c r="BX550" s="15"/>
      <c r="BZ550" s="15"/>
      <c r="CA550" s="15"/>
      <c r="CC550" s="15"/>
      <c r="CD550" s="15"/>
      <c r="CF550" s="15"/>
      <c r="CG550" s="15"/>
      <c r="CI550" s="15"/>
      <c r="CJ550" s="15"/>
      <c r="CL550" s="15"/>
      <c r="CM550" s="15"/>
      <c r="CO550" s="15"/>
      <c r="CP550" s="15"/>
      <c r="CR550" s="15"/>
      <c r="CS550" s="15"/>
      <c r="CU550" s="15"/>
      <c r="CV550" s="15"/>
      <c r="CX550" s="15"/>
      <c r="CY550" s="15"/>
      <c r="DA550" s="15"/>
      <c r="DC550" s="15"/>
      <c r="DE550" s="15"/>
      <c r="DG550" s="15"/>
      <c r="DI550" s="15"/>
      <c r="DK550" s="15"/>
      <c r="DM550" s="15"/>
      <c r="DO550" s="15"/>
      <c r="DW550" s="15"/>
      <c r="DY550" s="15"/>
      <c r="EA550" s="15"/>
      <c r="EC550" s="15"/>
      <c r="EE550" s="15"/>
      <c r="EG550" s="15"/>
    </row>
    <row r="551" spans="2:137">
      <c r="B551" s="15"/>
      <c r="C551" s="15"/>
      <c r="E551" s="15"/>
      <c r="F551" s="15"/>
      <c r="H551" s="15"/>
      <c r="I551" s="15"/>
      <c r="K551" s="15"/>
      <c r="L551" s="15"/>
      <c r="N551" s="15"/>
      <c r="O551" s="15"/>
      <c r="Q551" s="15"/>
      <c r="S551" s="15"/>
      <c r="U551" s="15"/>
      <c r="V551" s="14">
        <v>102</v>
      </c>
      <c r="W551" s="15" t="s">
        <v>853</v>
      </c>
      <c r="Y551" s="15"/>
      <c r="AA551" s="15"/>
      <c r="AC551" s="15"/>
      <c r="AE551" s="15"/>
      <c r="AM551" s="15"/>
      <c r="AO551" s="15"/>
      <c r="AQ551" s="15"/>
      <c r="AS551" s="15"/>
      <c r="AU551" s="15"/>
      <c r="AW551" s="15"/>
      <c r="AY551" s="15"/>
      <c r="AZ551" s="15"/>
      <c r="BB551" s="15"/>
      <c r="BD551" s="15"/>
      <c r="BF551" s="15"/>
      <c r="BG551" s="15"/>
      <c r="BI551" s="15"/>
      <c r="BJ551" s="15"/>
      <c r="BK551" s="14">
        <v>2112</v>
      </c>
      <c r="BL551" s="15" t="s">
        <v>243</v>
      </c>
      <c r="BM551" s="15" t="s">
        <v>854</v>
      </c>
      <c r="BO551" s="15"/>
      <c r="BP551" s="15"/>
      <c r="BR551" s="15"/>
      <c r="BS551" s="15"/>
      <c r="BU551" s="15"/>
      <c r="BW551" s="15"/>
      <c r="BX551" s="15"/>
      <c r="BZ551" s="15"/>
      <c r="CA551" s="15"/>
      <c r="CC551" s="15"/>
      <c r="CD551" s="15"/>
      <c r="CF551" s="15"/>
      <c r="CG551" s="15"/>
      <c r="CI551" s="15"/>
      <c r="CJ551" s="15"/>
      <c r="CL551" s="15"/>
      <c r="CM551" s="15"/>
      <c r="CO551" s="15"/>
      <c r="CP551" s="15"/>
      <c r="CR551" s="15"/>
      <c r="CS551" s="15"/>
      <c r="CU551" s="15"/>
      <c r="CV551" s="15"/>
      <c r="CX551" s="15"/>
      <c r="CY551" s="15"/>
      <c r="DA551" s="15"/>
      <c r="DC551" s="15"/>
      <c r="DE551" s="15"/>
      <c r="DG551" s="15"/>
      <c r="DI551" s="15"/>
      <c r="DK551" s="15"/>
      <c r="DM551" s="15"/>
      <c r="DO551" s="15"/>
      <c r="DW551" s="15"/>
      <c r="DY551" s="15"/>
      <c r="EA551" s="15"/>
      <c r="EC551" s="15"/>
      <c r="EE551" s="15"/>
      <c r="EG551" s="15"/>
    </row>
    <row r="552" spans="2:137">
      <c r="B552" s="15"/>
      <c r="C552" s="15"/>
      <c r="E552" s="15"/>
      <c r="F552" s="15"/>
      <c r="H552" s="15"/>
      <c r="I552" s="15"/>
      <c r="K552" s="15"/>
      <c r="L552" s="15"/>
      <c r="N552" s="15"/>
      <c r="O552" s="15"/>
      <c r="Q552" s="15"/>
      <c r="S552" s="15"/>
      <c r="U552" s="15"/>
      <c r="V552" s="14">
        <v>103</v>
      </c>
      <c r="W552" s="15" t="s">
        <v>855</v>
      </c>
      <c r="Y552" s="15"/>
      <c r="AA552" s="15"/>
      <c r="AC552" s="15"/>
      <c r="AE552" s="15"/>
      <c r="AM552" s="15"/>
      <c r="AO552" s="15"/>
      <c r="AQ552" s="15"/>
      <c r="AS552" s="15"/>
      <c r="AU552" s="15"/>
      <c r="AW552" s="15"/>
      <c r="AY552" s="15"/>
      <c r="AZ552" s="15"/>
      <c r="BB552" s="15"/>
      <c r="BD552" s="15"/>
      <c r="BF552" s="15"/>
      <c r="BG552" s="15"/>
      <c r="BI552" s="15"/>
      <c r="BJ552" s="15"/>
      <c r="BK552" s="14">
        <v>2113</v>
      </c>
      <c r="BL552" s="15" t="s">
        <v>249</v>
      </c>
      <c r="BM552" s="15" t="s">
        <v>856</v>
      </c>
      <c r="BO552" s="15"/>
      <c r="BP552" s="15"/>
      <c r="BR552" s="15"/>
      <c r="BS552" s="15"/>
      <c r="BU552" s="15"/>
      <c r="BW552" s="15"/>
      <c r="BX552" s="15"/>
      <c r="BZ552" s="15"/>
      <c r="CA552" s="15"/>
      <c r="CC552" s="15"/>
      <c r="CD552" s="15"/>
      <c r="CF552" s="15"/>
      <c r="CG552" s="15"/>
      <c r="CI552" s="15"/>
      <c r="CJ552" s="15"/>
      <c r="CL552" s="15"/>
      <c r="CM552" s="15"/>
      <c r="CO552" s="15"/>
      <c r="CP552" s="15"/>
      <c r="CR552" s="15"/>
      <c r="CS552" s="15"/>
      <c r="CU552" s="15"/>
      <c r="CV552" s="15"/>
      <c r="CX552" s="15"/>
      <c r="CY552" s="15"/>
      <c r="DA552" s="15"/>
      <c r="DC552" s="15"/>
      <c r="DE552" s="15"/>
      <c r="DG552" s="15"/>
      <c r="DI552" s="15"/>
      <c r="DK552" s="15"/>
      <c r="DM552" s="15"/>
      <c r="DO552" s="15"/>
      <c r="DW552" s="15"/>
      <c r="DY552" s="15"/>
      <c r="EA552" s="15"/>
      <c r="EC552" s="15"/>
      <c r="EE552" s="15"/>
      <c r="EG552" s="15"/>
    </row>
    <row r="553" spans="2:137">
      <c r="B553" s="15"/>
      <c r="C553" s="15"/>
      <c r="E553" s="15"/>
      <c r="F553" s="15"/>
      <c r="H553" s="15"/>
      <c r="I553" s="15"/>
      <c r="K553" s="15"/>
      <c r="L553" s="15"/>
      <c r="N553" s="15"/>
      <c r="O553" s="15"/>
      <c r="Q553" s="15"/>
      <c r="S553" s="15"/>
      <c r="U553" s="15"/>
      <c r="V553" s="14">
        <v>104</v>
      </c>
      <c r="W553" s="15" t="s">
        <v>857</v>
      </c>
      <c r="Y553" s="15"/>
      <c r="AA553" s="15"/>
      <c r="AC553" s="15"/>
      <c r="AE553" s="15"/>
      <c r="AM553" s="15"/>
      <c r="AO553" s="15"/>
      <c r="AQ553" s="15"/>
      <c r="AS553" s="15"/>
      <c r="AU553" s="15"/>
      <c r="AW553" s="15"/>
      <c r="AY553" s="15"/>
      <c r="AZ553" s="15"/>
      <c r="BB553" s="15"/>
      <c r="BD553" s="15"/>
      <c r="BF553" s="15"/>
      <c r="BG553" s="15"/>
      <c r="BI553" s="15"/>
      <c r="BJ553" s="15"/>
      <c r="BK553" s="14">
        <v>2034</v>
      </c>
      <c r="BL553" s="15" t="s">
        <v>243</v>
      </c>
      <c r="BM553" s="15" t="s">
        <v>858</v>
      </c>
      <c r="BO553" s="15"/>
      <c r="BP553" s="15"/>
      <c r="BR553" s="15"/>
      <c r="BS553" s="15"/>
      <c r="BU553" s="15"/>
      <c r="BW553" s="15"/>
      <c r="BX553" s="15"/>
      <c r="BZ553" s="15"/>
      <c r="CA553" s="15"/>
      <c r="CC553" s="15"/>
      <c r="CD553" s="15"/>
      <c r="CF553" s="15"/>
      <c r="CG553" s="15"/>
      <c r="CI553" s="15"/>
      <c r="CJ553" s="15"/>
      <c r="CL553" s="15"/>
      <c r="CM553" s="15"/>
      <c r="CO553" s="15"/>
      <c r="CP553" s="15"/>
      <c r="CR553" s="15"/>
      <c r="CS553" s="15"/>
      <c r="CU553" s="15"/>
      <c r="CV553" s="15"/>
      <c r="CX553" s="15"/>
      <c r="CY553" s="15"/>
      <c r="DA553" s="15"/>
      <c r="DC553" s="15"/>
      <c r="DE553" s="15"/>
      <c r="DG553" s="15"/>
      <c r="DI553" s="15"/>
      <c r="DK553" s="15"/>
      <c r="DM553" s="15"/>
      <c r="DO553" s="15"/>
      <c r="DW553" s="15"/>
      <c r="DY553" s="15"/>
      <c r="EA553" s="15"/>
      <c r="EC553" s="15"/>
      <c r="EE553" s="15"/>
      <c r="EG553" s="15"/>
    </row>
    <row r="554" spans="2:137">
      <c r="B554" s="15"/>
      <c r="C554" s="15"/>
      <c r="E554" s="15"/>
      <c r="F554" s="15"/>
      <c r="H554" s="15"/>
      <c r="I554" s="15"/>
      <c r="K554" s="15"/>
      <c r="L554" s="15"/>
      <c r="N554" s="15"/>
      <c r="O554" s="15"/>
      <c r="Q554" s="15"/>
      <c r="S554" s="15"/>
      <c r="U554" s="15"/>
      <c r="V554" s="14">
        <v>105</v>
      </c>
      <c r="W554" s="15" t="s">
        <v>859</v>
      </c>
      <c r="Y554" s="15"/>
      <c r="AA554" s="15"/>
      <c r="AC554" s="15"/>
      <c r="AE554" s="15"/>
      <c r="AM554" s="15"/>
      <c r="AO554" s="15"/>
      <c r="AQ554" s="15"/>
      <c r="AS554" s="15"/>
      <c r="AU554" s="15"/>
      <c r="AW554" s="15"/>
      <c r="AY554" s="15"/>
      <c r="AZ554" s="15"/>
      <c r="BB554" s="15"/>
      <c r="BD554" s="15"/>
      <c r="BF554" s="15"/>
      <c r="BG554" s="15"/>
      <c r="BI554" s="15"/>
      <c r="BJ554" s="15"/>
      <c r="BK554" s="14">
        <v>2114</v>
      </c>
      <c r="BL554" s="15" t="s">
        <v>243</v>
      </c>
      <c r="BM554" s="15" t="s">
        <v>860</v>
      </c>
      <c r="BO554" s="15"/>
      <c r="BP554" s="15"/>
      <c r="BR554" s="15"/>
      <c r="BS554" s="15"/>
      <c r="BU554" s="15"/>
      <c r="BW554" s="15"/>
      <c r="BX554" s="15"/>
      <c r="BZ554" s="15"/>
      <c r="CA554" s="15"/>
      <c r="CC554" s="15"/>
      <c r="CD554" s="15"/>
      <c r="CF554" s="15"/>
      <c r="CG554" s="15"/>
      <c r="CI554" s="15"/>
      <c r="CJ554" s="15"/>
      <c r="CL554" s="15"/>
      <c r="CM554" s="15"/>
      <c r="CO554" s="15"/>
      <c r="CP554" s="15"/>
      <c r="CR554" s="15"/>
      <c r="CS554" s="15"/>
      <c r="CU554" s="15"/>
      <c r="CV554" s="15"/>
      <c r="CX554" s="15"/>
      <c r="CY554" s="15"/>
      <c r="DA554" s="15"/>
      <c r="DC554" s="15"/>
      <c r="DE554" s="15"/>
      <c r="DG554" s="15"/>
      <c r="DI554" s="15"/>
      <c r="DK554" s="15"/>
      <c r="DM554" s="15"/>
      <c r="DO554" s="15"/>
      <c r="DW554" s="15"/>
      <c r="DY554" s="15"/>
      <c r="EA554" s="15"/>
      <c r="EC554" s="15"/>
      <c r="EE554" s="15"/>
      <c r="EG554" s="15"/>
    </row>
    <row r="555" spans="2:137">
      <c r="B555" s="15"/>
      <c r="C555" s="15"/>
      <c r="E555" s="15"/>
      <c r="F555" s="15"/>
      <c r="H555" s="15"/>
      <c r="I555" s="15"/>
      <c r="K555" s="15"/>
      <c r="L555" s="15"/>
      <c r="N555" s="15"/>
      <c r="O555" s="15"/>
      <c r="Q555" s="15"/>
      <c r="S555" s="15"/>
      <c r="U555" s="15"/>
      <c r="V555" s="14">
        <v>106</v>
      </c>
      <c r="W555" s="15" t="s">
        <v>861</v>
      </c>
      <c r="Y555" s="15"/>
      <c r="AA555" s="15"/>
      <c r="AC555" s="15"/>
      <c r="AE555" s="15"/>
      <c r="AM555" s="15"/>
      <c r="AO555" s="15"/>
      <c r="AQ555" s="15"/>
      <c r="AS555" s="15"/>
      <c r="AU555" s="15"/>
      <c r="AW555" s="15"/>
      <c r="AY555" s="15"/>
      <c r="AZ555" s="15"/>
      <c r="BB555" s="15"/>
      <c r="BD555" s="15"/>
      <c r="BF555" s="15"/>
      <c r="BG555" s="15"/>
      <c r="BI555" s="15"/>
      <c r="BJ555" s="15"/>
      <c r="BK555" s="14">
        <v>2115</v>
      </c>
      <c r="BL555" s="15" t="s">
        <v>249</v>
      </c>
      <c r="BM555" s="15" t="s">
        <v>862</v>
      </c>
      <c r="BO555" s="15"/>
      <c r="BP555" s="15"/>
      <c r="BR555" s="15"/>
      <c r="BS555" s="15"/>
      <c r="BU555" s="15"/>
      <c r="BW555" s="15"/>
      <c r="BX555" s="15"/>
      <c r="BZ555" s="15"/>
      <c r="CA555" s="15"/>
      <c r="CC555" s="15"/>
      <c r="CD555" s="15"/>
      <c r="CF555" s="15"/>
      <c r="CG555" s="15"/>
      <c r="CI555" s="15"/>
      <c r="CJ555" s="15"/>
      <c r="CL555" s="15"/>
      <c r="CM555" s="15"/>
      <c r="CO555" s="15"/>
      <c r="CP555" s="15"/>
      <c r="CR555" s="15"/>
      <c r="CS555" s="15"/>
      <c r="CU555" s="15"/>
      <c r="CV555" s="15"/>
      <c r="CX555" s="15"/>
      <c r="CY555" s="15"/>
      <c r="DA555" s="15"/>
      <c r="DC555" s="15"/>
      <c r="DE555" s="15"/>
      <c r="DG555" s="15"/>
      <c r="DI555" s="15"/>
      <c r="DK555" s="15"/>
      <c r="DM555" s="15"/>
      <c r="DO555" s="15"/>
      <c r="DW555" s="15"/>
      <c r="DY555" s="15"/>
      <c r="EA555" s="15"/>
      <c r="EC555" s="15"/>
      <c r="EE555" s="15"/>
      <c r="EG555" s="15"/>
    </row>
    <row r="556" spans="2:137">
      <c r="B556" s="15"/>
      <c r="C556" s="15"/>
      <c r="E556" s="15"/>
      <c r="F556" s="15"/>
      <c r="H556" s="15"/>
      <c r="I556" s="15"/>
      <c r="K556" s="15"/>
      <c r="L556" s="15"/>
      <c r="N556" s="15"/>
      <c r="O556" s="15"/>
      <c r="Q556" s="15"/>
      <c r="S556" s="15"/>
      <c r="U556" s="15"/>
      <c r="V556" s="14">
        <v>107</v>
      </c>
      <c r="W556" s="15" t="s">
        <v>863</v>
      </c>
      <c r="Y556" s="15"/>
      <c r="AA556" s="15"/>
      <c r="AC556" s="15"/>
      <c r="AE556" s="15"/>
      <c r="AM556" s="15"/>
      <c r="AO556" s="15"/>
      <c r="AQ556" s="15"/>
      <c r="AS556" s="15"/>
      <c r="AU556" s="15"/>
      <c r="AW556" s="15"/>
      <c r="AY556" s="15"/>
      <c r="AZ556" s="15"/>
      <c r="BB556" s="15"/>
      <c r="BD556" s="15"/>
      <c r="BF556" s="15"/>
      <c r="BG556" s="15"/>
      <c r="BI556" s="15"/>
      <c r="BJ556" s="15"/>
      <c r="BK556" s="14">
        <v>2035</v>
      </c>
      <c r="BL556" s="15" t="s">
        <v>243</v>
      </c>
      <c r="BM556" s="15" t="s">
        <v>864</v>
      </c>
      <c r="BO556" s="15"/>
      <c r="BP556" s="15"/>
      <c r="BR556" s="15"/>
      <c r="BS556" s="15"/>
      <c r="BU556" s="15"/>
      <c r="BW556" s="15"/>
      <c r="BX556" s="15"/>
      <c r="BZ556" s="15"/>
      <c r="CA556" s="15"/>
      <c r="CC556" s="15"/>
      <c r="CD556" s="15"/>
      <c r="CF556" s="15"/>
      <c r="CG556" s="15"/>
      <c r="CI556" s="15"/>
      <c r="CJ556" s="15"/>
      <c r="CL556" s="15"/>
      <c r="CM556" s="15"/>
      <c r="CO556" s="15"/>
      <c r="CP556" s="15"/>
      <c r="CR556" s="15"/>
      <c r="CS556" s="15"/>
      <c r="CU556" s="15"/>
      <c r="CV556" s="15"/>
      <c r="CX556" s="15"/>
      <c r="CY556" s="15"/>
      <c r="DA556" s="15"/>
      <c r="DC556" s="15"/>
      <c r="DE556" s="15"/>
      <c r="DG556" s="15"/>
      <c r="DI556" s="15"/>
      <c r="DK556" s="15"/>
      <c r="DM556" s="15"/>
      <c r="DO556" s="15"/>
      <c r="DW556" s="15"/>
      <c r="DY556" s="15"/>
      <c r="EA556" s="15"/>
      <c r="EC556" s="15"/>
      <c r="EE556" s="15"/>
      <c r="EG556" s="15"/>
    </row>
    <row r="557" spans="2:137">
      <c r="B557" s="15"/>
      <c r="C557" s="15"/>
      <c r="E557" s="15"/>
      <c r="F557" s="15"/>
      <c r="H557" s="15"/>
      <c r="I557" s="15"/>
      <c r="K557" s="15"/>
      <c r="L557" s="15"/>
      <c r="N557" s="15"/>
      <c r="O557" s="15"/>
      <c r="Q557" s="15"/>
      <c r="S557" s="15"/>
      <c r="U557" s="15"/>
      <c r="V557" s="14">
        <v>108</v>
      </c>
      <c r="W557" s="15" t="s">
        <v>865</v>
      </c>
      <c r="Y557" s="15"/>
      <c r="AA557" s="15"/>
      <c r="AC557" s="15"/>
      <c r="AE557" s="15"/>
      <c r="AM557" s="15"/>
      <c r="AO557" s="15"/>
      <c r="AQ557" s="15"/>
      <c r="AS557" s="15"/>
      <c r="AU557" s="15"/>
      <c r="AW557" s="15"/>
      <c r="AY557" s="15"/>
      <c r="AZ557" s="15"/>
      <c r="BB557" s="15"/>
      <c r="BD557" s="15"/>
      <c r="BF557" s="15"/>
      <c r="BG557" s="15"/>
      <c r="BI557" s="15"/>
      <c r="BJ557" s="15"/>
      <c r="BK557" s="14">
        <v>2116</v>
      </c>
      <c r="BL557" s="15" t="s">
        <v>243</v>
      </c>
      <c r="BM557" s="15" t="s">
        <v>866</v>
      </c>
      <c r="BO557" s="15"/>
      <c r="BP557" s="15"/>
      <c r="BR557" s="15"/>
      <c r="BS557" s="15"/>
      <c r="BU557" s="15"/>
      <c r="BW557" s="15"/>
      <c r="BX557" s="15"/>
      <c r="BZ557" s="15"/>
      <c r="CA557" s="15"/>
      <c r="CC557" s="15"/>
      <c r="CD557" s="15"/>
      <c r="CF557" s="15"/>
      <c r="CG557" s="15"/>
      <c r="CI557" s="15"/>
      <c r="CJ557" s="15"/>
      <c r="CL557" s="15"/>
      <c r="CM557" s="15"/>
      <c r="CO557" s="15"/>
      <c r="CP557" s="15"/>
      <c r="CR557" s="15"/>
      <c r="CS557" s="15"/>
      <c r="CU557" s="15"/>
      <c r="CV557" s="15"/>
      <c r="CX557" s="15"/>
      <c r="CY557" s="15"/>
      <c r="DA557" s="15"/>
      <c r="DC557" s="15"/>
      <c r="DE557" s="15"/>
      <c r="DG557" s="15"/>
      <c r="DI557" s="15"/>
      <c r="DK557" s="15"/>
      <c r="DM557" s="15"/>
      <c r="DO557" s="15"/>
      <c r="DW557" s="15"/>
      <c r="DY557" s="15"/>
      <c r="EA557" s="15"/>
      <c r="EC557" s="15"/>
      <c r="EE557" s="15"/>
      <c r="EG557" s="15"/>
    </row>
    <row r="558" spans="2:137">
      <c r="B558" s="15"/>
      <c r="C558" s="15"/>
      <c r="E558" s="15"/>
      <c r="F558" s="15"/>
      <c r="H558" s="15"/>
      <c r="I558" s="15"/>
      <c r="K558" s="15"/>
      <c r="L558" s="15"/>
      <c r="N558" s="15"/>
      <c r="O558" s="15"/>
      <c r="Q558" s="15"/>
      <c r="S558" s="15"/>
      <c r="U558" s="15"/>
      <c r="V558" s="14">
        <v>109</v>
      </c>
      <c r="W558" s="15" t="s">
        <v>867</v>
      </c>
      <c r="Y558" s="15"/>
      <c r="AA558" s="15"/>
      <c r="AC558" s="15"/>
      <c r="AE558" s="15"/>
      <c r="AM558" s="15"/>
      <c r="AO558" s="15"/>
      <c r="AQ558" s="15"/>
      <c r="AS558" s="15"/>
      <c r="AU558" s="15"/>
      <c r="AW558" s="15"/>
      <c r="AY558" s="15"/>
      <c r="AZ558" s="15"/>
      <c r="BB558" s="15"/>
      <c r="BD558" s="15"/>
      <c r="BF558" s="15"/>
      <c r="BG558" s="15"/>
      <c r="BI558" s="15"/>
      <c r="BJ558" s="15"/>
      <c r="BK558" s="14">
        <v>2117</v>
      </c>
      <c r="BL558" s="15" t="s">
        <v>249</v>
      </c>
      <c r="BM558" s="15" t="s">
        <v>868</v>
      </c>
      <c r="BO558" s="15"/>
      <c r="BP558" s="15"/>
      <c r="BR558" s="15"/>
      <c r="BS558" s="15"/>
      <c r="BU558" s="15"/>
      <c r="BW558" s="15"/>
      <c r="BX558" s="15"/>
      <c r="BZ558" s="15"/>
      <c r="CA558" s="15"/>
      <c r="CC558" s="15"/>
      <c r="CD558" s="15"/>
      <c r="CF558" s="15"/>
      <c r="CG558" s="15"/>
      <c r="CI558" s="15"/>
      <c r="CJ558" s="15"/>
      <c r="CL558" s="15"/>
      <c r="CM558" s="15"/>
      <c r="CO558" s="15"/>
      <c r="CP558" s="15"/>
      <c r="CR558" s="15"/>
      <c r="CS558" s="15"/>
      <c r="CU558" s="15"/>
      <c r="CV558" s="15"/>
      <c r="CX558" s="15"/>
      <c r="CY558" s="15"/>
      <c r="DA558" s="15"/>
      <c r="DC558" s="15"/>
      <c r="DE558" s="15"/>
      <c r="DG558" s="15"/>
      <c r="DI558" s="15"/>
      <c r="DK558" s="15"/>
      <c r="DM558" s="15"/>
      <c r="DO558" s="15"/>
      <c r="DW558" s="15"/>
      <c r="DY558" s="15"/>
      <c r="EA558" s="15"/>
      <c r="EC558" s="15"/>
      <c r="EE558" s="15"/>
      <c r="EG558" s="15"/>
    </row>
    <row r="559" spans="2:137">
      <c r="B559" s="15"/>
      <c r="C559" s="15"/>
      <c r="E559" s="15"/>
      <c r="F559" s="15"/>
      <c r="H559" s="15"/>
      <c r="I559" s="15"/>
      <c r="K559" s="15"/>
      <c r="L559" s="15"/>
      <c r="N559" s="15"/>
      <c r="O559" s="15"/>
      <c r="Q559" s="15"/>
      <c r="S559" s="15"/>
      <c r="U559" s="15"/>
      <c r="V559" s="14">
        <v>110</v>
      </c>
      <c r="W559" s="15" t="s">
        <v>869</v>
      </c>
      <c r="Y559" s="15"/>
      <c r="AA559" s="15"/>
      <c r="AC559" s="15"/>
      <c r="AE559" s="15"/>
      <c r="AM559" s="15"/>
      <c r="AO559" s="15"/>
      <c r="AQ559" s="15"/>
      <c r="AS559" s="15"/>
      <c r="AU559" s="15"/>
      <c r="AW559" s="15"/>
      <c r="AY559" s="15"/>
      <c r="AZ559" s="15"/>
      <c r="BB559" s="15"/>
      <c r="BD559" s="15"/>
      <c r="BF559" s="15"/>
      <c r="BG559" s="15"/>
      <c r="BI559" s="15"/>
      <c r="BJ559" s="15"/>
      <c r="BK559" s="14">
        <v>2036</v>
      </c>
      <c r="BL559" s="15" t="s">
        <v>243</v>
      </c>
      <c r="BM559" s="15" t="s">
        <v>870</v>
      </c>
      <c r="BO559" s="15"/>
      <c r="BP559" s="15"/>
      <c r="BR559" s="15"/>
      <c r="BS559" s="15"/>
      <c r="BU559" s="15"/>
      <c r="BW559" s="15"/>
      <c r="BX559" s="15"/>
      <c r="BZ559" s="15"/>
      <c r="CA559" s="15"/>
      <c r="CC559" s="15"/>
      <c r="CD559" s="15"/>
      <c r="CF559" s="15"/>
      <c r="CG559" s="15"/>
      <c r="CI559" s="15"/>
      <c r="CJ559" s="15"/>
      <c r="CL559" s="15"/>
      <c r="CM559" s="15"/>
      <c r="CO559" s="15"/>
      <c r="CP559" s="15"/>
      <c r="CR559" s="15"/>
      <c r="CS559" s="15"/>
      <c r="CU559" s="15"/>
      <c r="CV559" s="15"/>
      <c r="CX559" s="15"/>
      <c r="CY559" s="15"/>
      <c r="DA559" s="15"/>
      <c r="DC559" s="15"/>
      <c r="DE559" s="15"/>
      <c r="DG559" s="15"/>
      <c r="DI559" s="15"/>
      <c r="DK559" s="15"/>
      <c r="DM559" s="15"/>
      <c r="DO559" s="15"/>
      <c r="DW559" s="15"/>
      <c r="DY559" s="15"/>
      <c r="EA559" s="15"/>
      <c r="EC559" s="15"/>
      <c r="EE559" s="15"/>
      <c r="EG559" s="15"/>
    </row>
    <row r="560" spans="2:137">
      <c r="B560" s="15"/>
      <c r="C560" s="15"/>
      <c r="E560" s="15"/>
      <c r="F560" s="15"/>
      <c r="H560" s="15"/>
      <c r="I560" s="15"/>
      <c r="K560" s="15"/>
      <c r="L560" s="15"/>
      <c r="N560" s="15"/>
      <c r="O560" s="15"/>
      <c r="Q560" s="15"/>
      <c r="S560" s="15"/>
      <c r="U560" s="15"/>
      <c r="V560" s="14">
        <v>111</v>
      </c>
      <c r="W560" s="15" t="s">
        <v>871</v>
      </c>
      <c r="Y560" s="15"/>
      <c r="AA560" s="15"/>
      <c r="AC560" s="15"/>
      <c r="AE560" s="15"/>
      <c r="AM560" s="15"/>
      <c r="AO560" s="15"/>
      <c r="AQ560" s="15"/>
      <c r="AS560" s="15"/>
      <c r="AU560" s="15"/>
      <c r="AW560" s="15"/>
      <c r="AY560" s="15"/>
      <c r="AZ560" s="15"/>
      <c r="BB560" s="15"/>
      <c r="BD560" s="15"/>
      <c r="BF560" s="15"/>
      <c r="BG560" s="15"/>
      <c r="BI560" s="15"/>
      <c r="BJ560" s="15"/>
      <c r="BK560" s="14">
        <v>2118</v>
      </c>
      <c r="BL560" s="15" t="s">
        <v>243</v>
      </c>
      <c r="BM560" s="15" t="s">
        <v>872</v>
      </c>
      <c r="BO560" s="15"/>
      <c r="BP560" s="15"/>
      <c r="BR560" s="15"/>
      <c r="BS560" s="15"/>
      <c r="BU560" s="15"/>
      <c r="BW560" s="15"/>
      <c r="BX560" s="15"/>
      <c r="BZ560" s="15"/>
      <c r="CA560" s="15"/>
      <c r="CC560" s="15"/>
      <c r="CD560" s="15"/>
      <c r="CF560" s="15"/>
      <c r="CG560" s="15"/>
      <c r="CI560" s="15"/>
      <c r="CJ560" s="15"/>
      <c r="CL560" s="15"/>
      <c r="CM560" s="15"/>
      <c r="CO560" s="15"/>
      <c r="CP560" s="15"/>
      <c r="CR560" s="15"/>
      <c r="CS560" s="15"/>
      <c r="CU560" s="15"/>
      <c r="CV560" s="15"/>
      <c r="CX560" s="15"/>
      <c r="CY560" s="15"/>
      <c r="DA560" s="15"/>
      <c r="DC560" s="15"/>
      <c r="DE560" s="15"/>
      <c r="DG560" s="15"/>
      <c r="DI560" s="15"/>
      <c r="DK560" s="15"/>
      <c r="DM560" s="15"/>
      <c r="DO560" s="15"/>
      <c r="DW560" s="15"/>
      <c r="DY560" s="15"/>
      <c r="EA560" s="15"/>
      <c r="EC560" s="15"/>
      <c r="EE560" s="15"/>
      <c r="EG560" s="15"/>
    </row>
    <row r="561" spans="2:137">
      <c r="B561" s="15"/>
      <c r="C561" s="15"/>
      <c r="E561" s="15"/>
      <c r="F561" s="15"/>
      <c r="H561" s="15"/>
      <c r="I561" s="15"/>
      <c r="K561" s="15"/>
      <c r="L561" s="15"/>
      <c r="N561" s="15"/>
      <c r="O561" s="15"/>
      <c r="Q561" s="15"/>
      <c r="S561" s="15"/>
      <c r="U561" s="15"/>
      <c r="V561" s="14">
        <v>112</v>
      </c>
      <c r="W561" s="15" t="s">
        <v>873</v>
      </c>
      <c r="Y561" s="15"/>
      <c r="AA561" s="15"/>
      <c r="AC561" s="15"/>
      <c r="AE561" s="15"/>
      <c r="AM561" s="15"/>
      <c r="AO561" s="15"/>
      <c r="AQ561" s="15"/>
      <c r="AS561" s="15"/>
      <c r="AU561" s="15"/>
      <c r="AW561" s="15"/>
      <c r="AY561" s="15"/>
      <c r="AZ561" s="15"/>
      <c r="BB561" s="15"/>
      <c r="BD561" s="15"/>
      <c r="BF561" s="15"/>
      <c r="BG561" s="15"/>
      <c r="BI561" s="15"/>
      <c r="BJ561" s="15"/>
      <c r="BK561" s="14">
        <v>2119</v>
      </c>
      <c r="BL561" s="15" t="s">
        <v>249</v>
      </c>
      <c r="BM561" s="15" t="s">
        <v>874</v>
      </c>
      <c r="BO561" s="15"/>
      <c r="BP561" s="15"/>
      <c r="BR561" s="15"/>
      <c r="BS561" s="15"/>
      <c r="BU561" s="15"/>
      <c r="BW561" s="15"/>
      <c r="BX561" s="15"/>
      <c r="BZ561" s="15"/>
      <c r="CA561" s="15"/>
      <c r="CC561" s="15"/>
      <c r="CD561" s="15"/>
      <c r="CF561" s="15"/>
      <c r="CG561" s="15"/>
      <c r="CI561" s="15"/>
      <c r="CJ561" s="15"/>
      <c r="CL561" s="15"/>
      <c r="CM561" s="15"/>
      <c r="CO561" s="15"/>
      <c r="CP561" s="15"/>
      <c r="CR561" s="15"/>
      <c r="CS561" s="15"/>
      <c r="CU561" s="15"/>
      <c r="CV561" s="15"/>
      <c r="CX561" s="15"/>
      <c r="CY561" s="15"/>
      <c r="DA561" s="15"/>
      <c r="DC561" s="15"/>
      <c r="DE561" s="15"/>
      <c r="DG561" s="15"/>
      <c r="DI561" s="15"/>
      <c r="DK561" s="15"/>
      <c r="DM561" s="15"/>
      <c r="DO561" s="15"/>
      <c r="DW561" s="15"/>
      <c r="DY561" s="15"/>
      <c r="EA561" s="15"/>
      <c r="EC561" s="15"/>
      <c r="EE561" s="15"/>
      <c r="EG561" s="15"/>
    </row>
    <row r="562" spans="2:137">
      <c r="B562" s="15"/>
      <c r="C562" s="15"/>
      <c r="E562" s="15"/>
      <c r="F562" s="15"/>
      <c r="H562" s="15"/>
      <c r="I562" s="15"/>
      <c r="K562" s="15"/>
      <c r="L562" s="15"/>
      <c r="N562" s="15"/>
      <c r="O562" s="15"/>
      <c r="Q562" s="15"/>
      <c r="S562" s="15"/>
      <c r="U562" s="15"/>
      <c r="V562" s="14">
        <v>113</v>
      </c>
      <c r="W562" s="15" t="s">
        <v>875</v>
      </c>
      <c r="Y562" s="15"/>
      <c r="AA562" s="15"/>
      <c r="AC562" s="15"/>
      <c r="AE562" s="15"/>
      <c r="AM562" s="15"/>
      <c r="AO562" s="15"/>
      <c r="AQ562" s="15"/>
      <c r="AS562" s="15"/>
      <c r="AU562" s="15"/>
      <c r="AW562" s="15"/>
      <c r="AY562" s="15"/>
      <c r="AZ562" s="15"/>
      <c r="BB562" s="15"/>
      <c r="BD562" s="15"/>
      <c r="BF562" s="15"/>
      <c r="BG562" s="15"/>
      <c r="BI562" s="15"/>
      <c r="BJ562" s="15"/>
      <c r="BK562" s="14">
        <v>2037</v>
      </c>
      <c r="BL562" s="15" t="s">
        <v>243</v>
      </c>
      <c r="BM562" s="15" t="s">
        <v>876</v>
      </c>
      <c r="BO562" s="15"/>
      <c r="BP562" s="15"/>
      <c r="BR562" s="15"/>
      <c r="BS562" s="15"/>
      <c r="BU562" s="15"/>
      <c r="BW562" s="15"/>
      <c r="BX562" s="15"/>
      <c r="BZ562" s="15"/>
      <c r="CA562" s="15"/>
      <c r="CC562" s="15"/>
      <c r="CD562" s="15"/>
      <c r="CF562" s="15"/>
      <c r="CG562" s="15"/>
      <c r="CI562" s="15"/>
      <c r="CJ562" s="15"/>
      <c r="CL562" s="15"/>
      <c r="CM562" s="15"/>
      <c r="CO562" s="15"/>
      <c r="CP562" s="15"/>
      <c r="CR562" s="15"/>
      <c r="CS562" s="15"/>
      <c r="CU562" s="15"/>
      <c r="CV562" s="15"/>
      <c r="CX562" s="15"/>
      <c r="CY562" s="15"/>
      <c r="DA562" s="15"/>
      <c r="DC562" s="15"/>
      <c r="DE562" s="15"/>
      <c r="DG562" s="15"/>
      <c r="DI562" s="15"/>
      <c r="DK562" s="15"/>
      <c r="DM562" s="15"/>
      <c r="DO562" s="15"/>
      <c r="DW562" s="15"/>
      <c r="DY562" s="15"/>
      <c r="EA562" s="15"/>
      <c r="EC562" s="15"/>
      <c r="EE562" s="15"/>
      <c r="EG562" s="15"/>
    </row>
    <row r="563" spans="2:137">
      <c r="B563" s="15"/>
      <c r="C563" s="15"/>
      <c r="E563" s="15"/>
      <c r="F563" s="15"/>
      <c r="H563" s="15"/>
      <c r="I563" s="15"/>
      <c r="K563" s="15"/>
      <c r="L563" s="15"/>
      <c r="N563" s="15"/>
      <c r="O563" s="15"/>
      <c r="Q563" s="15"/>
      <c r="S563" s="15"/>
      <c r="U563" s="15"/>
      <c r="V563" s="14">
        <v>114</v>
      </c>
      <c r="W563" s="15" t="s">
        <v>877</v>
      </c>
      <c r="Y563" s="15"/>
      <c r="AA563" s="15"/>
      <c r="AC563" s="15"/>
      <c r="AE563" s="15"/>
      <c r="AM563" s="15"/>
      <c r="AO563" s="15"/>
      <c r="AQ563" s="15"/>
      <c r="AS563" s="15"/>
      <c r="AU563" s="15"/>
      <c r="AW563" s="15"/>
      <c r="AY563" s="15"/>
      <c r="AZ563" s="15"/>
      <c r="BB563" s="15"/>
      <c r="BD563" s="15"/>
      <c r="BF563" s="15"/>
      <c r="BG563" s="15"/>
      <c r="BI563" s="15"/>
      <c r="BJ563" s="15"/>
      <c r="BK563" s="14">
        <v>2120</v>
      </c>
      <c r="BL563" s="15" t="s">
        <v>243</v>
      </c>
      <c r="BM563" s="15" t="s">
        <v>878</v>
      </c>
      <c r="BO563" s="15"/>
      <c r="BP563" s="15"/>
      <c r="BR563" s="15"/>
      <c r="BS563" s="15"/>
      <c r="BU563" s="15"/>
      <c r="BW563" s="15"/>
      <c r="BX563" s="15"/>
      <c r="BZ563" s="15"/>
      <c r="CA563" s="15"/>
      <c r="CC563" s="15"/>
      <c r="CD563" s="15"/>
      <c r="CF563" s="15"/>
      <c r="CG563" s="15"/>
      <c r="CI563" s="15"/>
      <c r="CJ563" s="15"/>
      <c r="CL563" s="15"/>
      <c r="CM563" s="15"/>
      <c r="CO563" s="15"/>
      <c r="CP563" s="15"/>
      <c r="CR563" s="15"/>
      <c r="CS563" s="15"/>
      <c r="CU563" s="15"/>
      <c r="CV563" s="15"/>
      <c r="CX563" s="15"/>
      <c r="CY563" s="15"/>
      <c r="DA563" s="15"/>
      <c r="DC563" s="15"/>
      <c r="DE563" s="15"/>
      <c r="DG563" s="15"/>
      <c r="DI563" s="15"/>
      <c r="DK563" s="15"/>
      <c r="DM563" s="15"/>
      <c r="DO563" s="15"/>
      <c r="DW563" s="15"/>
      <c r="DY563" s="15"/>
      <c r="EA563" s="15"/>
      <c r="EC563" s="15"/>
      <c r="EE563" s="15"/>
      <c r="EG563" s="15"/>
    </row>
    <row r="564" spans="2:137">
      <c r="B564" s="15"/>
      <c r="C564" s="15"/>
      <c r="E564" s="15"/>
      <c r="F564" s="15"/>
      <c r="H564" s="15"/>
      <c r="I564" s="15"/>
      <c r="K564" s="15"/>
      <c r="L564" s="15"/>
      <c r="N564" s="15"/>
      <c r="O564" s="15"/>
      <c r="Q564" s="15"/>
      <c r="S564" s="15"/>
      <c r="U564" s="15"/>
      <c r="V564" s="14">
        <v>115</v>
      </c>
      <c r="W564" s="15" t="s">
        <v>879</v>
      </c>
      <c r="Y564" s="15"/>
      <c r="AA564" s="15"/>
      <c r="AC564" s="15"/>
      <c r="AE564" s="15"/>
      <c r="AM564" s="15"/>
      <c r="AO564" s="15"/>
      <c r="AQ564" s="15"/>
      <c r="AS564" s="15"/>
      <c r="AU564" s="15"/>
      <c r="AW564" s="15"/>
      <c r="AY564" s="15"/>
      <c r="AZ564" s="15"/>
      <c r="BB564" s="15"/>
      <c r="BD564" s="15"/>
      <c r="BF564" s="15"/>
      <c r="BG564" s="15"/>
      <c r="BI564" s="15"/>
      <c r="BJ564" s="15"/>
      <c r="BK564" s="14">
        <v>2121</v>
      </c>
      <c r="BL564" s="15" t="s">
        <v>249</v>
      </c>
      <c r="BM564" s="15" t="s">
        <v>880</v>
      </c>
      <c r="BO564" s="15"/>
      <c r="BP564" s="15"/>
      <c r="BR564" s="15"/>
      <c r="BS564" s="15"/>
      <c r="BU564" s="15"/>
      <c r="BW564" s="15"/>
      <c r="BX564" s="15"/>
      <c r="BZ564" s="15"/>
      <c r="CA564" s="15"/>
      <c r="CC564" s="15"/>
      <c r="CD564" s="15"/>
      <c r="CF564" s="15"/>
      <c r="CG564" s="15"/>
      <c r="CI564" s="15"/>
      <c r="CJ564" s="15"/>
      <c r="CL564" s="15"/>
      <c r="CM564" s="15"/>
      <c r="CO564" s="15"/>
      <c r="CP564" s="15"/>
      <c r="CR564" s="15"/>
      <c r="CS564" s="15"/>
      <c r="CU564" s="15"/>
      <c r="CV564" s="15"/>
      <c r="CX564" s="15"/>
      <c r="CY564" s="15"/>
      <c r="DA564" s="15"/>
      <c r="DC564" s="15"/>
      <c r="DE564" s="15"/>
      <c r="DG564" s="15"/>
      <c r="DI564" s="15"/>
      <c r="DK564" s="15"/>
      <c r="DM564" s="15"/>
      <c r="DO564" s="15"/>
      <c r="DW564" s="15"/>
      <c r="DY564" s="15"/>
      <c r="EA564" s="15"/>
      <c r="EC564" s="15"/>
      <c r="EE564" s="15"/>
      <c r="EG564" s="15"/>
    </row>
    <row r="565" spans="2:137">
      <c r="B565" s="15"/>
      <c r="C565" s="15"/>
      <c r="E565" s="15"/>
      <c r="F565" s="15"/>
      <c r="H565" s="15"/>
      <c r="I565" s="15"/>
      <c r="K565" s="15"/>
      <c r="L565" s="15"/>
      <c r="N565" s="15"/>
      <c r="O565" s="15"/>
      <c r="Q565" s="15"/>
      <c r="S565" s="15"/>
      <c r="U565" s="15"/>
      <c r="V565" s="14">
        <v>116</v>
      </c>
      <c r="W565" s="15" t="s">
        <v>881</v>
      </c>
      <c r="Y565" s="15"/>
      <c r="AA565" s="15"/>
      <c r="AC565" s="15"/>
      <c r="AE565" s="15"/>
      <c r="AM565" s="15"/>
      <c r="AO565" s="15"/>
      <c r="AQ565" s="15"/>
      <c r="AS565" s="15"/>
      <c r="AU565" s="15"/>
      <c r="AW565" s="15"/>
      <c r="AY565" s="15"/>
      <c r="AZ565" s="15"/>
      <c r="BB565" s="15"/>
      <c r="BD565" s="15"/>
      <c r="BF565" s="15"/>
      <c r="BG565" s="15"/>
      <c r="BI565" s="15"/>
      <c r="BJ565" s="15"/>
      <c r="BK565" s="14">
        <v>2105</v>
      </c>
      <c r="BL565" s="15" t="s">
        <v>243</v>
      </c>
      <c r="BM565" s="15" t="s">
        <v>882</v>
      </c>
      <c r="BO565" s="15"/>
      <c r="BP565" s="15"/>
      <c r="BR565" s="15"/>
      <c r="BS565" s="15"/>
      <c r="BU565" s="15"/>
      <c r="BW565" s="15"/>
      <c r="BX565" s="15"/>
      <c r="BZ565" s="15"/>
      <c r="CA565" s="15"/>
      <c r="CC565" s="15"/>
      <c r="CD565" s="15"/>
      <c r="CF565" s="15"/>
      <c r="CG565" s="15"/>
      <c r="CI565" s="15"/>
      <c r="CJ565" s="15"/>
      <c r="CL565" s="15"/>
      <c r="CM565" s="15"/>
      <c r="CO565" s="15"/>
      <c r="CP565" s="15"/>
      <c r="CR565" s="15"/>
      <c r="CS565" s="15"/>
      <c r="CU565" s="15"/>
      <c r="CV565" s="15"/>
      <c r="CX565" s="15"/>
      <c r="CY565" s="15"/>
      <c r="DA565" s="15"/>
      <c r="DC565" s="15"/>
      <c r="DE565" s="15"/>
      <c r="DG565" s="15"/>
      <c r="DI565" s="15"/>
      <c r="DK565" s="15"/>
      <c r="DM565" s="15"/>
      <c r="DO565" s="15"/>
      <c r="DW565" s="15"/>
      <c r="DY565" s="15"/>
      <c r="EA565" s="15"/>
      <c r="EC565" s="15"/>
      <c r="EE565" s="15"/>
      <c r="EG565" s="15"/>
    </row>
    <row r="566" spans="2:137">
      <c r="B566" s="15"/>
      <c r="C566" s="15"/>
      <c r="E566" s="15"/>
      <c r="F566" s="15"/>
      <c r="H566" s="15"/>
      <c r="I566" s="15"/>
      <c r="K566" s="15"/>
      <c r="L566" s="15"/>
      <c r="N566" s="15"/>
      <c r="O566" s="15"/>
      <c r="Q566" s="15"/>
      <c r="S566" s="15"/>
      <c r="U566" s="15"/>
      <c r="V566" s="14">
        <v>117</v>
      </c>
      <c r="W566" s="15" t="s">
        <v>883</v>
      </c>
      <c r="Y566" s="15"/>
      <c r="AA566" s="15"/>
      <c r="AC566" s="15"/>
      <c r="AE566" s="15"/>
      <c r="AM566" s="15"/>
      <c r="AO566" s="15"/>
      <c r="AQ566" s="15"/>
      <c r="AS566" s="15"/>
      <c r="AU566" s="15"/>
      <c r="AW566" s="15"/>
      <c r="AY566" s="15"/>
      <c r="AZ566" s="15"/>
      <c r="BB566" s="15"/>
      <c r="BD566" s="15"/>
      <c r="BF566" s="15"/>
      <c r="BG566" s="15"/>
      <c r="BI566" s="15"/>
      <c r="BJ566" s="15"/>
      <c r="BK566" s="14">
        <v>2122</v>
      </c>
      <c r="BL566" s="15" t="s">
        <v>243</v>
      </c>
      <c r="BM566" s="15" t="s">
        <v>884</v>
      </c>
      <c r="BO566" s="15"/>
      <c r="BP566" s="15"/>
      <c r="BR566" s="15"/>
      <c r="BS566" s="15"/>
      <c r="BU566" s="15"/>
      <c r="BW566" s="15"/>
      <c r="BX566" s="15"/>
      <c r="BZ566" s="15"/>
      <c r="CA566" s="15"/>
      <c r="CC566" s="15"/>
      <c r="CD566" s="15"/>
      <c r="CF566" s="15"/>
      <c r="CG566" s="15"/>
      <c r="CI566" s="15"/>
      <c r="CJ566" s="15"/>
      <c r="CL566" s="15"/>
      <c r="CM566" s="15"/>
      <c r="CO566" s="15"/>
      <c r="CP566" s="15"/>
      <c r="CR566" s="15"/>
      <c r="CS566" s="15"/>
      <c r="CU566" s="15"/>
      <c r="CV566" s="15"/>
      <c r="CX566" s="15"/>
      <c r="CY566" s="15"/>
      <c r="DA566" s="15"/>
      <c r="DC566" s="15"/>
      <c r="DE566" s="15"/>
      <c r="DG566" s="15"/>
      <c r="DI566" s="15"/>
      <c r="DK566" s="15"/>
      <c r="DM566" s="15"/>
      <c r="DO566" s="15"/>
      <c r="DW566" s="15"/>
      <c r="DY566" s="15"/>
      <c r="EA566" s="15"/>
      <c r="EC566" s="15"/>
      <c r="EE566" s="15"/>
      <c r="EG566" s="15"/>
    </row>
    <row r="567" spans="2:137">
      <c r="B567" s="15"/>
      <c r="C567" s="15"/>
      <c r="E567" s="15"/>
      <c r="F567" s="15"/>
      <c r="H567" s="15"/>
      <c r="I567" s="15"/>
      <c r="K567" s="15"/>
      <c r="L567" s="15"/>
      <c r="N567" s="15"/>
      <c r="O567" s="15"/>
      <c r="Q567" s="15"/>
      <c r="S567" s="15"/>
      <c r="U567" s="15"/>
      <c r="V567" s="14">
        <v>118</v>
      </c>
      <c r="W567" s="15" t="s">
        <v>885</v>
      </c>
      <c r="Y567" s="15"/>
      <c r="AA567" s="15"/>
      <c r="AC567" s="15"/>
      <c r="AE567" s="15"/>
      <c r="AM567" s="15"/>
      <c r="AO567" s="15"/>
      <c r="AQ567" s="15"/>
      <c r="AS567" s="15"/>
      <c r="AU567" s="15"/>
      <c r="AW567" s="15"/>
      <c r="AY567" s="15"/>
      <c r="AZ567" s="15"/>
      <c r="BB567" s="15"/>
      <c r="BD567" s="15"/>
      <c r="BF567" s="15"/>
      <c r="BG567" s="15"/>
      <c r="BI567" s="15"/>
      <c r="BJ567" s="15"/>
      <c r="BK567" s="14">
        <v>2123</v>
      </c>
      <c r="BL567" s="15" t="s">
        <v>249</v>
      </c>
      <c r="BM567" s="15" t="s">
        <v>886</v>
      </c>
      <c r="BO567" s="15"/>
      <c r="BP567" s="15"/>
      <c r="BR567" s="15"/>
      <c r="BS567" s="15"/>
      <c r="BU567" s="15"/>
      <c r="BW567" s="15"/>
      <c r="BX567" s="15"/>
      <c r="BZ567" s="15"/>
      <c r="CA567" s="15"/>
      <c r="CC567" s="15"/>
      <c r="CD567" s="15"/>
      <c r="CF567" s="15"/>
      <c r="CG567" s="15"/>
      <c r="CI567" s="15"/>
      <c r="CJ567" s="15"/>
      <c r="CL567" s="15"/>
      <c r="CM567" s="15"/>
      <c r="CO567" s="15"/>
      <c r="CP567" s="15"/>
      <c r="CR567" s="15"/>
      <c r="CS567" s="15"/>
      <c r="CU567" s="15"/>
      <c r="CV567" s="15"/>
      <c r="CX567" s="15"/>
      <c r="CY567" s="15"/>
      <c r="DA567" s="15"/>
      <c r="DC567" s="15"/>
      <c r="DE567" s="15"/>
      <c r="DG567" s="15"/>
      <c r="DI567" s="15"/>
      <c r="DK567" s="15"/>
      <c r="DM567" s="15"/>
      <c r="DO567" s="15"/>
      <c r="DW567" s="15"/>
      <c r="DY567" s="15"/>
      <c r="EA567" s="15"/>
      <c r="EC567" s="15"/>
      <c r="EE567" s="15"/>
      <c r="EG567" s="15"/>
    </row>
    <row r="568" spans="2:137">
      <c r="B568" s="15"/>
      <c r="C568" s="15"/>
      <c r="E568" s="15"/>
      <c r="F568" s="15"/>
      <c r="H568" s="15"/>
      <c r="I568" s="15"/>
      <c r="K568" s="15"/>
      <c r="L568" s="15"/>
      <c r="N568" s="15"/>
      <c r="O568" s="15"/>
      <c r="Q568" s="15"/>
      <c r="S568" s="15"/>
      <c r="U568" s="15"/>
      <c r="V568" s="14">
        <v>119</v>
      </c>
      <c r="W568" s="15" t="s">
        <v>887</v>
      </c>
      <c r="Y568" s="15"/>
      <c r="AA568" s="15"/>
      <c r="AC568" s="15"/>
      <c r="AE568" s="15"/>
      <c r="AM568" s="15"/>
      <c r="AO568" s="15"/>
      <c r="AQ568" s="15"/>
      <c r="AS568" s="15"/>
      <c r="AU568" s="15"/>
      <c r="AW568" s="15"/>
      <c r="AY568" s="15"/>
      <c r="AZ568" s="15"/>
      <c r="BB568" s="15"/>
      <c r="BD568" s="15"/>
      <c r="BF568" s="15"/>
      <c r="BG568" s="15"/>
      <c r="BI568" s="15"/>
      <c r="BJ568" s="15"/>
      <c r="BK568" s="14">
        <v>2038</v>
      </c>
      <c r="BL568" s="15" t="s">
        <v>243</v>
      </c>
      <c r="BM568" s="15" t="s">
        <v>888</v>
      </c>
      <c r="BO568" s="15"/>
      <c r="BP568" s="15"/>
      <c r="BR568" s="15"/>
      <c r="BS568" s="15"/>
      <c r="BU568" s="15"/>
      <c r="BW568" s="15"/>
      <c r="BX568" s="15"/>
      <c r="BZ568" s="15"/>
      <c r="CA568" s="15"/>
      <c r="CC568" s="15"/>
      <c r="CD568" s="15"/>
      <c r="CF568" s="15"/>
      <c r="CG568" s="15"/>
      <c r="CI568" s="15"/>
      <c r="CJ568" s="15"/>
      <c r="CL568" s="15"/>
      <c r="CM568" s="15"/>
      <c r="CO568" s="15"/>
      <c r="CP568" s="15"/>
      <c r="CR568" s="15"/>
      <c r="CS568" s="15"/>
      <c r="CU568" s="15"/>
      <c r="CV568" s="15"/>
      <c r="CX568" s="15"/>
      <c r="CY568" s="15"/>
      <c r="DA568" s="15"/>
      <c r="DC568" s="15"/>
      <c r="DE568" s="15"/>
      <c r="DG568" s="15"/>
      <c r="DI568" s="15"/>
      <c r="DK568" s="15"/>
      <c r="DM568" s="15"/>
      <c r="DO568" s="15"/>
      <c r="DW568" s="15"/>
      <c r="DY568" s="15"/>
      <c r="EA568" s="15"/>
      <c r="EC568" s="15"/>
      <c r="EE568" s="15"/>
      <c r="EG568" s="15"/>
    </row>
    <row r="569" spans="2:137">
      <c r="B569" s="15"/>
      <c r="C569" s="15"/>
      <c r="E569" s="15"/>
      <c r="F569" s="15"/>
      <c r="H569" s="15"/>
      <c r="I569" s="15"/>
      <c r="K569" s="15"/>
      <c r="L569" s="15"/>
      <c r="N569" s="15"/>
      <c r="O569" s="15"/>
      <c r="Q569" s="15"/>
      <c r="S569" s="15"/>
      <c r="U569" s="15"/>
      <c r="V569" s="14">
        <v>120</v>
      </c>
      <c r="W569" s="15" t="s">
        <v>889</v>
      </c>
      <c r="Y569" s="15"/>
      <c r="AA569" s="15"/>
      <c r="AC569" s="15"/>
      <c r="AE569" s="15"/>
      <c r="AM569" s="15"/>
      <c r="AO569" s="15"/>
      <c r="AQ569" s="15"/>
      <c r="AS569" s="15"/>
      <c r="AU569" s="15"/>
      <c r="AW569" s="15"/>
      <c r="AY569" s="15"/>
      <c r="AZ569" s="15"/>
      <c r="BB569" s="15"/>
      <c r="BD569" s="15"/>
      <c r="BF569" s="15"/>
      <c r="BG569" s="15"/>
      <c r="BI569" s="15"/>
      <c r="BJ569" s="15"/>
      <c r="BK569" s="14">
        <v>2124</v>
      </c>
      <c r="BL569" s="15" t="s">
        <v>243</v>
      </c>
      <c r="BM569" s="15" t="s">
        <v>890</v>
      </c>
      <c r="BO569" s="15"/>
      <c r="BP569" s="15"/>
      <c r="BR569" s="15"/>
      <c r="BS569" s="15"/>
      <c r="BU569" s="15"/>
      <c r="BW569" s="15"/>
      <c r="BX569" s="15"/>
      <c r="BZ569" s="15"/>
      <c r="CA569" s="15"/>
      <c r="CC569" s="15"/>
      <c r="CD569" s="15"/>
      <c r="CF569" s="15"/>
      <c r="CG569" s="15"/>
      <c r="CI569" s="15"/>
      <c r="CJ569" s="15"/>
      <c r="CL569" s="15"/>
      <c r="CM569" s="15"/>
      <c r="CO569" s="15"/>
      <c r="CP569" s="15"/>
      <c r="CR569" s="15"/>
      <c r="CS569" s="15"/>
      <c r="CU569" s="15"/>
      <c r="CV569" s="15"/>
      <c r="CX569" s="15"/>
      <c r="CY569" s="15"/>
      <c r="DA569" s="15"/>
      <c r="DC569" s="15"/>
      <c r="DE569" s="15"/>
      <c r="DG569" s="15"/>
      <c r="DI569" s="15"/>
      <c r="DK569" s="15"/>
      <c r="DM569" s="15"/>
      <c r="DO569" s="15"/>
      <c r="DW569" s="15"/>
      <c r="DY569" s="15"/>
      <c r="EA569" s="15"/>
      <c r="EC569" s="15"/>
      <c r="EE569" s="15"/>
      <c r="EG569" s="15"/>
    </row>
    <row r="570" spans="2:137">
      <c r="B570" s="15"/>
      <c r="C570" s="15"/>
      <c r="E570" s="15"/>
      <c r="F570" s="15"/>
      <c r="H570" s="15"/>
      <c r="I570" s="15"/>
      <c r="K570" s="15"/>
      <c r="L570" s="15"/>
      <c r="N570" s="15"/>
      <c r="O570" s="15"/>
      <c r="Q570" s="15"/>
      <c r="S570" s="15"/>
      <c r="U570" s="15"/>
      <c r="V570" s="14">
        <v>121</v>
      </c>
      <c r="W570" s="15" t="s">
        <v>891</v>
      </c>
      <c r="Y570" s="15"/>
      <c r="AA570" s="15"/>
      <c r="AC570" s="15"/>
      <c r="AE570" s="15"/>
      <c r="AM570" s="15"/>
      <c r="AO570" s="15"/>
      <c r="AQ570" s="15"/>
      <c r="AS570" s="15"/>
      <c r="AU570" s="15"/>
      <c r="AW570" s="15"/>
      <c r="AY570" s="15"/>
      <c r="AZ570" s="15"/>
      <c r="BB570" s="15"/>
      <c r="BD570" s="15"/>
      <c r="BF570" s="15"/>
      <c r="BG570" s="15"/>
      <c r="BI570" s="15"/>
      <c r="BJ570" s="15"/>
      <c r="BK570" s="14">
        <v>2125</v>
      </c>
      <c r="BL570" s="15" t="s">
        <v>249</v>
      </c>
      <c r="BM570" s="15" t="s">
        <v>892</v>
      </c>
      <c r="BO570" s="15"/>
      <c r="BP570" s="15"/>
      <c r="BR570" s="15"/>
      <c r="BS570" s="15"/>
      <c r="BU570" s="15"/>
      <c r="BW570" s="15"/>
      <c r="BX570" s="15"/>
      <c r="BZ570" s="15"/>
      <c r="CA570" s="15"/>
      <c r="CC570" s="15"/>
      <c r="CD570" s="15"/>
      <c r="CF570" s="15"/>
      <c r="CG570" s="15"/>
      <c r="CI570" s="15"/>
      <c r="CJ570" s="15"/>
      <c r="CL570" s="15"/>
      <c r="CM570" s="15"/>
      <c r="CO570" s="15"/>
      <c r="CP570" s="15"/>
      <c r="CR570" s="15"/>
      <c r="CS570" s="15"/>
      <c r="CU570" s="15"/>
      <c r="CV570" s="15"/>
      <c r="CX570" s="15"/>
      <c r="CY570" s="15"/>
      <c r="DA570" s="15"/>
      <c r="DC570" s="15"/>
      <c r="DE570" s="15"/>
      <c r="DG570" s="15"/>
      <c r="DI570" s="15"/>
      <c r="DK570" s="15"/>
      <c r="DM570" s="15"/>
      <c r="DO570" s="15"/>
      <c r="DW570" s="15"/>
      <c r="DY570" s="15"/>
      <c r="EA570" s="15"/>
      <c r="EC570" s="15"/>
      <c r="EE570" s="15"/>
      <c r="EG570" s="15"/>
    </row>
    <row r="571" spans="2:137">
      <c r="B571" s="15"/>
      <c r="C571" s="15"/>
      <c r="E571" s="15"/>
      <c r="F571" s="15"/>
      <c r="H571" s="15"/>
      <c r="I571" s="15"/>
      <c r="K571" s="15"/>
      <c r="L571" s="15"/>
      <c r="N571" s="15"/>
      <c r="O571" s="15"/>
      <c r="Q571" s="15"/>
      <c r="S571" s="15"/>
      <c r="U571" s="15"/>
      <c r="V571" s="14">
        <v>122</v>
      </c>
      <c r="W571" s="15" t="s">
        <v>893</v>
      </c>
      <c r="Y571" s="15"/>
      <c r="AA571" s="15"/>
      <c r="AC571" s="15"/>
      <c r="AE571" s="15"/>
      <c r="AM571" s="15"/>
      <c r="AO571" s="15"/>
      <c r="AQ571" s="15"/>
      <c r="AS571" s="15"/>
      <c r="AU571" s="15"/>
      <c r="AW571" s="15"/>
      <c r="AY571" s="15"/>
      <c r="AZ571" s="15"/>
      <c r="BB571" s="15"/>
      <c r="BD571" s="15"/>
      <c r="BF571" s="15"/>
      <c r="BG571" s="15"/>
      <c r="BI571" s="15"/>
      <c r="BJ571" s="15"/>
      <c r="BK571" s="14">
        <v>2039</v>
      </c>
      <c r="BL571" s="15" t="s">
        <v>243</v>
      </c>
      <c r="BM571" s="15" t="s">
        <v>894</v>
      </c>
      <c r="BO571" s="15"/>
      <c r="BP571" s="15"/>
      <c r="BR571" s="15"/>
      <c r="BS571" s="15"/>
      <c r="BU571" s="15"/>
      <c r="BW571" s="15"/>
      <c r="BX571" s="15"/>
      <c r="BZ571" s="15"/>
      <c r="CA571" s="15"/>
      <c r="CC571" s="15"/>
      <c r="CD571" s="15"/>
      <c r="CF571" s="15"/>
      <c r="CG571" s="15"/>
      <c r="CI571" s="15"/>
      <c r="CJ571" s="15"/>
      <c r="CL571" s="15"/>
      <c r="CM571" s="15"/>
      <c r="CO571" s="15"/>
      <c r="CP571" s="15"/>
      <c r="CR571" s="15"/>
      <c r="CS571" s="15"/>
      <c r="CU571" s="15"/>
      <c r="CV571" s="15"/>
      <c r="CX571" s="15"/>
      <c r="CY571" s="15"/>
      <c r="DA571" s="15"/>
      <c r="DC571" s="15"/>
      <c r="DE571" s="15"/>
      <c r="DG571" s="15"/>
      <c r="DI571" s="15"/>
      <c r="DK571" s="15"/>
      <c r="DM571" s="15"/>
      <c r="DO571" s="15"/>
      <c r="DW571" s="15"/>
      <c r="DY571" s="15"/>
      <c r="EA571" s="15"/>
      <c r="EC571" s="15"/>
      <c r="EE571" s="15"/>
      <c r="EG571" s="15"/>
    </row>
    <row r="572" spans="2:137">
      <c r="B572" s="15"/>
      <c r="C572" s="15"/>
      <c r="E572" s="15"/>
      <c r="F572" s="15"/>
      <c r="H572" s="15"/>
      <c r="I572" s="15"/>
      <c r="K572" s="15"/>
      <c r="L572" s="15"/>
      <c r="N572" s="15"/>
      <c r="O572" s="15"/>
      <c r="Q572" s="15"/>
      <c r="S572" s="15"/>
      <c r="U572" s="15"/>
      <c r="V572" s="14">
        <v>123</v>
      </c>
      <c r="W572" s="15" t="s">
        <v>895</v>
      </c>
      <c r="Y572" s="15"/>
      <c r="AA572" s="15"/>
      <c r="AC572" s="15"/>
      <c r="AE572" s="15"/>
      <c r="AM572" s="15"/>
      <c r="AO572" s="15"/>
      <c r="AQ572" s="15"/>
      <c r="AS572" s="15"/>
      <c r="AU572" s="15"/>
      <c r="AW572" s="15"/>
      <c r="AY572" s="15"/>
      <c r="AZ572" s="15"/>
      <c r="BB572" s="15"/>
      <c r="BD572" s="15"/>
      <c r="BF572" s="15"/>
      <c r="BG572" s="15"/>
      <c r="BI572" s="15"/>
      <c r="BJ572" s="15"/>
      <c r="BK572" s="14">
        <v>2040</v>
      </c>
      <c r="BL572" s="15" t="s">
        <v>243</v>
      </c>
      <c r="BM572" s="15" t="s">
        <v>896</v>
      </c>
      <c r="BO572" s="15"/>
      <c r="BP572" s="15"/>
      <c r="BR572" s="15"/>
      <c r="BS572" s="15"/>
      <c r="BU572" s="15"/>
      <c r="BW572" s="15"/>
      <c r="BX572" s="15"/>
      <c r="BZ572" s="15"/>
      <c r="CA572" s="15"/>
      <c r="CC572" s="15"/>
      <c r="CD572" s="15"/>
      <c r="CF572" s="15"/>
      <c r="CG572" s="15"/>
      <c r="CI572" s="15"/>
      <c r="CJ572" s="15"/>
      <c r="CL572" s="15"/>
      <c r="CM572" s="15"/>
      <c r="CO572" s="15"/>
      <c r="CP572" s="15"/>
      <c r="CR572" s="15"/>
      <c r="CS572" s="15"/>
      <c r="CU572" s="15"/>
      <c r="CV572" s="15"/>
      <c r="CX572" s="15"/>
      <c r="CY572" s="15"/>
      <c r="DA572" s="15"/>
      <c r="DC572" s="15"/>
      <c r="DE572" s="15"/>
      <c r="DG572" s="15"/>
      <c r="DI572" s="15"/>
      <c r="DK572" s="15"/>
      <c r="DM572" s="15"/>
      <c r="DO572" s="15"/>
      <c r="DW572" s="15"/>
      <c r="DY572" s="15"/>
      <c r="EA572" s="15"/>
      <c r="EC572" s="15"/>
      <c r="EE572" s="15"/>
      <c r="EG572" s="15"/>
    </row>
    <row r="573" spans="2:137">
      <c r="B573" s="15"/>
      <c r="C573" s="15"/>
      <c r="E573" s="15"/>
      <c r="F573" s="15"/>
      <c r="H573" s="15"/>
      <c r="I573" s="15"/>
      <c r="K573" s="15"/>
      <c r="L573" s="15"/>
      <c r="N573" s="15"/>
      <c r="O573" s="15"/>
      <c r="Q573" s="15"/>
      <c r="S573" s="15"/>
      <c r="U573" s="15"/>
      <c r="V573" s="14">
        <v>124</v>
      </c>
      <c r="W573" s="15" t="s">
        <v>897</v>
      </c>
      <c r="Y573" s="15"/>
      <c r="AA573" s="15"/>
      <c r="AC573" s="15"/>
      <c r="AE573" s="15"/>
      <c r="AM573" s="15"/>
      <c r="AO573" s="15"/>
      <c r="AQ573" s="15"/>
      <c r="AS573" s="15"/>
      <c r="AU573" s="15"/>
      <c r="AW573" s="15"/>
      <c r="AY573" s="15"/>
      <c r="AZ573" s="15"/>
      <c r="BB573" s="15"/>
      <c r="BD573" s="15"/>
      <c r="BF573" s="15"/>
      <c r="BG573" s="15"/>
      <c r="BI573" s="15"/>
      <c r="BJ573" s="15"/>
      <c r="BK573" s="14">
        <v>2126</v>
      </c>
      <c r="BL573" s="15" t="s">
        <v>243</v>
      </c>
      <c r="BM573" s="15" t="s">
        <v>898</v>
      </c>
      <c r="BO573" s="15"/>
      <c r="BP573" s="15"/>
      <c r="BR573" s="15"/>
      <c r="BS573" s="15"/>
      <c r="BU573" s="15"/>
      <c r="BW573" s="15"/>
      <c r="BX573" s="15"/>
      <c r="BZ573" s="15"/>
      <c r="CA573" s="15"/>
      <c r="CC573" s="15"/>
      <c r="CD573" s="15"/>
      <c r="CF573" s="15"/>
      <c r="CG573" s="15"/>
      <c r="CI573" s="15"/>
      <c r="CJ573" s="15"/>
      <c r="CL573" s="15"/>
      <c r="CM573" s="15"/>
      <c r="CO573" s="15"/>
      <c r="CP573" s="15"/>
      <c r="CR573" s="15"/>
      <c r="CS573" s="15"/>
      <c r="CU573" s="15"/>
      <c r="CV573" s="15"/>
      <c r="CX573" s="15"/>
      <c r="CY573" s="15"/>
      <c r="DA573" s="15"/>
      <c r="DC573" s="15"/>
      <c r="DE573" s="15"/>
      <c r="DG573" s="15"/>
      <c r="DI573" s="15"/>
      <c r="DK573" s="15"/>
      <c r="DM573" s="15"/>
      <c r="DO573" s="15"/>
      <c r="DW573" s="15"/>
      <c r="DY573" s="15"/>
      <c r="EA573" s="15"/>
      <c r="EC573" s="15"/>
      <c r="EE573" s="15"/>
      <c r="EG573" s="15"/>
    </row>
    <row r="574" spans="2:137">
      <c r="B574" s="15"/>
      <c r="C574" s="15"/>
      <c r="E574" s="15"/>
      <c r="F574" s="15"/>
      <c r="H574" s="15"/>
      <c r="I574" s="15"/>
      <c r="K574" s="15"/>
      <c r="L574" s="15"/>
      <c r="N574" s="15"/>
      <c r="O574" s="15"/>
      <c r="Q574" s="15"/>
      <c r="S574" s="15"/>
      <c r="U574" s="15"/>
      <c r="V574" s="14">
        <v>125</v>
      </c>
      <c r="W574" s="15" t="s">
        <v>899</v>
      </c>
      <c r="Y574" s="15"/>
      <c r="AA574" s="15"/>
      <c r="AC574" s="15"/>
      <c r="AE574" s="15"/>
      <c r="AM574" s="15"/>
      <c r="AO574" s="15"/>
      <c r="AQ574" s="15"/>
      <c r="AS574" s="15"/>
      <c r="AU574" s="15"/>
      <c r="AW574" s="15"/>
      <c r="AY574" s="15"/>
      <c r="AZ574" s="15"/>
      <c r="BB574" s="15"/>
      <c r="BD574" s="15"/>
      <c r="BF574" s="15"/>
      <c r="BG574" s="15"/>
      <c r="BI574" s="15"/>
      <c r="BJ574" s="15"/>
      <c r="BK574" s="14">
        <v>2127</v>
      </c>
      <c r="BL574" s="15" t="s">
        <v>249</v>
      </c>
      <c r="BM574" s="15" t="s">
        <v>900</v>
      </c>
      <c r="BO574" s="15"/>
      <c r="BP574" s="15"/>
      <c r="BR574" s="15"/>
      <c r="BS574" s="15"/>
      <c r="BU574" s="15"/>
      <c r="BW574" s="15"/>
      <c r="BX574" s="15"/>
      <c r="BZ574" s="15"/>
      <c r="CA574" s="15"/>
      <c r="CC574" s="15"/>
      <c r="CD574" s="15"/>
      <c r="CF574" s="15"/>
      <c r="CG574" s="15"/>
      <c r="CI574" s="15"/>
      <c r="CJ574" s="15"/>
      <c r="CL574" s="15"/>
      <c r="CM574" s="15"/>
      <c r="CO574" s="15"/>
      <c r="CP574" s="15"/>
      <c r="CR574" s="15"/>
      <c r="CS574" s="15"/>
      <c r="CU574" s="15"/>
      <c r="CV574" s="15"/>
      <c r="CX574" s="15"/>
      <c r="CY574" s="15"/>
      <c r="DA574" s="15"/>
      <c r="DC574" s="15"/>
      <c r="DE574" s="15"/>
      <c r="DG574" s="15"/>
      <c r="DI574" s="15"/>
      <c r="DK574" s="15"/>
      <c r="DM574" s="15"/>
      <c r="DO574" s="15"/>
      <c r="DW574" s="15"/>
      <c r="DY574" s="15"/>
      <c r="EA574" s="15"/>
      <c r="EC574" s="15"/>
      <c r="EE574" s="15"/>
      <c r="EG574" s="15"/>
    </row>
    <row r="575" spans="2:137">
      <c r="B575" s="15"/>
      <c r="C575" s="15"/>
      <c r="E575" s="15"/>
      <c r="F575" s="15"/>
      <c r="H575" s="15"/>
      <c r="I575" s="15"/>
      <c r="K575" s="15"/>
      <c r="L575" s="15"/>
      <c r="N575" s="15"/>
      <c r="O575" s="15"/>
      <c r="Q575" s="15"/>
      <c r="S575" s="15"/>
      <c r="U575" s="15"/>
      <c r="V575" s="14">
        <v>126</v>
      </c>
      <c r="W575" s="15" t="s">
        <v>901</v>
      </c>
      <c r="Y575" s="15"/>
      <c r="AA575" s="15"/>
      <c r="AC575" s="15"/>
      <c r="AE575" s="15"/>
      <c r="AM575" s="15"/>
      <c r="AO575" s="15"/>
      <c r="AQ575" s="15"/>
      <c r="AS575" s="15"/>
      <c r="AU575" s="15"/>
      <c r="AW575" s="15"/>
      <c r="AY575" s="15"/>
      <c r="AZ575" s="15"/>
      <c r="BB575" s="15"/>
      <c r="BD575" s="15"/>
      <c r="BF575" s="15"/>
      <c r="BG575" s="15"/>
      <c r="BI575" s="15"/>
      <c r="BJ575" s="15"/>
      <c r="BK575" s="14">
        <v>2041</v>
      </c>
      <c r="BL575" s="15" t="s">
        <v>243</v>
      </c>
      <c r="BM575" s="15" t="s">
        <v>902</v>
      </c>
      <c r="BO575" s="15"/>
      <c r="BP575" s="15"/>
      <c r="BR575" s="15"/>
      <c r="BS575" s="15"/>
      <c r="BU575" s="15"/>
      <c r="BW575" s="15"/>
      <c r="BX575" s="15"/>
      <c r="BZ575" s="15"/>
      <c r="CA575" s="15"/>
      <c r="CC575" s="15"/>
      <c r="CD575" s="15"/>
      <c r="CF575" s="15"/>
      <c r="CG575" s="15"/>
      <c r="CI575" s="15"/>
      <c r="CJ575" s="15"/>
      <c r="CL575" s="15"/>
      <c r="CM575" s="15"/>
      <c r="CO575" s="15"/>
      <c r="CP575" s="15"/>
      <c r="CR575" s="15"/>
      <c r="CS575" s="15"/>
      <c r="CU575" s="15"/>
      <c r="CV575" s="15"/>
      <c r="CX575" s="15"/>
      <c r="CY575" s="15"/>
      <c r="DA575" s="15"/>
      <c r="DC575" s="15"/>
      <c r="DE575" s="15"/>
      <c r="DG575" s="15"/>
      <c r="DI575" s="15"/>
      <c r="DK575" s="15"/>
      <c r="DM575" s="15"/>
      <c r="DO575" s="15"/>
      <c r="DW575" s="15"/>
      <c r="DY575" s="15"/>
      <c r="EA575" s="15"/>
      <c r="EC575" s="15"/>
      <c r="EE575" s="15"/>
      <c r="EG575" s="15"/>
    </row>
    <row r="576" spans="2:137">
      <c r="B576" s="15"/>
      <c r="C576" s="15"/>
      <c r="E576" s="15"/>
      <c r="F576" s="15"/>
      <c r="H576" s="15"/>
      <c r="I576" s="15"/>
      <c r="K576" s="15"/>
      <c r="L576" s="15"/>
      <c r="N576" s="15"/>
      <c r="O576" s="15"/>
      <c r="Q576" s="15"/>
      <c r="S576" s="15"/>
      <c r="U576" s="15"/>
      <c r="V576" s="14">
        <v>127</v>
      </c>
      <c r="W576" s="15" t="s">
        <v>903</v>
      </c>
      <c r="Y576" s="15"/>
      <c r="AA576" s="15"/>
      <c r="AC576" s="15"/>
      <c r="AE576" s="15"/>
      <c r="AM576" s="15"/>
      <c r="AO576" s="15"/>
      <c r="AQ576" s="15"/>
      <c r="AS576" s="15"/>
      <c r="AU576" s="15"/>
      <c r="AW576" s="15"/>
      <c r="AY576" s="15"/>
      <c r="AZ576" s="15"/>
      <c r="BB576" s="15"/>
      <c r="BD576" s="15"/>
      <c r="BF576" s="15"/>
      <c r="BG576" s="15"/>
      <c r="BI576" s="15"/>
      <c r="BJ576" s="15"/>
      <c r="BK576" s="14">
        <v>2128</v>
      </c>
      <c r="BL576" s="15" t="s">
        <v>243</v>
      </c>
      <c r="BM576" s="15" t="s">
        <v>904</v>
      </c>
      <c r="BO576" s="15"/>
      <c r="BP576" s="15"/>
      <c r="BR576" s="15"/>
      <c r="BS576" s="15"/>
      <c r="BU576" s="15"/>
      <c r="BW576" s="15"/>
      <c r="BX576" s="15"/>
      <c r="BZ576" s="15"/>
      <c r="CA576" s="15"/>
      <c r="CC576" s="15"/>
      <c r="CD576" s="15"/>
      <c r="CF576" s="15"/>
      <c r="CG576" s="15"/>
      <c r="CI576" s="15"/>
      <c r="CJ576" s="15"/>
      <c r="CL576" s="15"/>
      <c r="CM576" s="15"/>
      <c r="CO576" s="15"/>
      <c r="CP576" s="15"/>
      <c r="CR576" s="15"/>
      <c r="CS576" s="15"/>
      <c r="CU576" s="15"/>
      <c r="CV576" s="15"/>
      <c r="CX576" s="15"/>
      <c r="CY576" s="15"/>
      <c r="DA576" s="15"/>
      <c r="DC576" s="15"/>
      <c r="DE576" s="15"/>
      <c r="DG576" s="15"/>
      <c r="DI576" s="15"/>
      <c r="DK576" s="15"/>
      <c r="DM576" s="15"/>
      <c r="DO576" s="15"/>
      <c r="DW576" s="15"/>
      <c r="DY576" s="15"/>
      <c r="EA576" s="15"/>
      <c r="EC576" s="15"/>
      <c r="EE576" s="15"/>
      <c r="EG576" s="15"/>
    </row>
    <row r="577" spans="2:137">
      <c r="B577" s="15"/>
      <c r="C577" s="15"/>
      <c r="E577" s="15"/>
      <c r="F577" s="15"/>
      <c r="H577" s="15"/>
      <c r="I577" s="15"/>
      <c r="K577" s="15"/>
      <c r="L577" s="15"/>
      <c r="N577" s="15"/>
      <c r="O577" s="15"/>
      <c r="Q577" s="15"/>
      <c r="S577" s="15"/>
      <c r="U577" s="15"/>
      <c r="V577" s="14">
        <v>128</v>
      </c>
      <c r="W577" s="15" t="s">
        <v>905</v>
      </c>
      <c r="Y577" s="15"/>
      <c r="AA577" s="15"/>
      <c r="AC577" s="15"/>
      <c r="AE577" s="15"/>
      <c r="AM577" s="15"/>
      <c r="AO577" s="15"/>
      <c r="AQ577" s="15"/>
      <c r="AS577" s="15"/>
      <c r="AU577" s="15"/>
      <c r="AW577" s="15"/>
      <c r="AY577" s="15"/>
      <c r="AZ577" s="15"/>
      <c r="BB577" s="15"/>
      <c r="BD577" s="15"/>
      <c r="BF577" s="15"/>
      <c r="BG577" s="15"/>
      <c r="BI577" s="15"/>
      <c r="BJ577" s="15"/>
      <c r="BK577" s="14">
        <v>2129</v>
      </c>
      <c r="BL577" s="15" t="s">
        <v>249</v>
      </c>
      <c r="BM577" s="15" t="s">
        <v>906</v>
      </c>
      <c r="BO577" s="15"/>
      <c r="BP577" s="15"/>
      <c r="BR577" s="15"/>
      <c r="BS577" s="15"/>
      <c r="BU577" s="15"/>
      <c r="BW577" s="15"/>
      <c r="BX577" s="15"/>
      <c r="BZ577" s="15"/>
      <c r="CA577" s="15"/>
      <c r="CC577" s="15"/>
      <c r="CD577" s="15"/>
      <c r="CF577" s="15"/>
      <c r="CG577" s="15"/>
      <c r="CI577" s="15"/>
      <c r="CJ577" s="15"/>
      <c r="CL577" s="15"/>
      <c r="CM577" s="15"/>
      <c r="CO577" s="15"/>
      <c r="CP577" s="15"/>
      <c r="CR577" s="15"/>
      <c r="CS577" s="15"/>
      <c r="CU577" s="15"/>
      <c r="CV577" s="15"/>
      <c r="CX577" s="15"/>
      <c r="CY577" s="15"/>
      <c r="DA577" s="15"/>
      <c r="DC577" s="15"/>
      <c r="DE577" s="15"/>
      <c r="DG577" s="15"/>
      <c r="DI577" s="15"/>
      <c r="DK577" s="15"/>
      <c r="DM577" s="15"/>
      <c r="DO577" s="15"/>
      <c r="DW577" s="15"/>
      <c r="DY577" s="15"/>
      <c r="EA577" s="15"/>
      <c r="EC577" s="15"/>
      <c r="EE577" s="15"/>
      <c r="EG577" s="15"/>
    </row>
    <row r="578" spans="2:137">
      <c r="B578" s="15"/>
      <c r="C578" s="15"/>
      <c r="E578" s="15"/>
      <c r="F578" s="15"/>
      <c r="H578" s="15"/>
      <c r="I578" s="15"/>
      <c r="K578" s="15"/>
      <c r="L578" s="15"/>
      <c r="N578" s="15"/>
      <c r="O578" s="15"/>
      <c r="Q578" s="15"/>
      <c r="S578" s="15"/>
      <c r="U578" s="15"/>
      <c r="V578" s="14">
        <v>129</v>
      </c>
      <c r="W578" s="15" t="s">
        <v>907</v>
      </c>
      <c r="Y578" s="15"/>
      <c r="AA578" s="15"/>
      <c r="AC578" s="15"/>
      <c r="AE578" s="15"/>
      <c r="AM578" s="15"/>
      <c r="AO578" s="15"/>
      <c r="AQ578" s="15"/>
      <c r="AS578" s="15"/>
      <c r="AU578" s="15"/>
      <c r="AW578" s="15"/>
      <c r="AY578" s="15"/>
      <c r="AZ578" s="15"/>
      <c r="BB578" s="15"/>
      <c r="BD578" s="15"/>
      <c r="BF578" s="15"/>
      <c r="BG578" s="15"/>
      <c r="BI578" s="15"/>
      <c r="BJ578" s="15"/>
      <c r="BK578" s="14">
        <v>2042</v>
      </c>
      <c r="BL578" s="15" t="s">
        <v>243</v>
      </c>
      <c r="BM578" s="15" t="s">
        <v>908</v>
      </c>
      <c r="BO578" s="15"/>
      <c r="BP578" s="15"/>
      <c r="BR578" s="15"/>
      <c r="BS578" s="15"/>
      <c r="BU578" s="15"/>
      <c r="BW578" s="15"/>
      <c r="BX578" s="15"/>
      <c r="BZ578" s="15"/>
      <c r="CA578" s="15"/>
      <c r="CC578" s="15"/>
      <c r="CD578" s="15"/>
      <c r="CF578" s="15"/>
      <c r="CG578" s="15"/>
      <c r="CI578" s="15"/>
      <c r="CJ578" s="15"/>
      <c r="CL578" s="15"/>
      <c r="CM578" s="15"/>
      <c r="CO578" s="15"/>
      <c r="CP578" s="15"/>
      <c r="CR578" s="15"/>
      <c r="CS578" s="15"/>
      <c r="CU578" s="15"/>
      <c r="CV578" s="15"/>
      <c r="CX578" s="15"/>
      <c r="CY578" s="15"/>
      <c r="DA578" s="15"/>
      <c r="DC578" s="15"/>
      <c r="DE578" s="15"/>
      <c r="DG578" s="15"/>
      <c r="DI578" s="15"/>
      <c r="DK578" s="15"/>
      <c r="DM578" s="15"/>
      <c r="DO578" s="15"/>
      <c r="DW578" s="15"/>
      <c r="DY578" s="15"/>
      <c r="EA578" s="15"/>
      <c r="EC578" s="15"/>
      <c r="EE578" s="15"/>
      <c r="EG578" s="15"/>
    </row>
    <row r="579" spans="2:137">
      <c r="B579" s="15"/>
      <c r="C579" s="15"/>
      <c r="E579" s="15"/>
      <c r="F579" s="15"/>
      <c r="H579" s="15"/>
      <c r="I579" s="15"/>
      <c r="K579" s="15"/>
      <c r="L579" s="15"/>
      <c r="N579" s="15"/>
      <c r="O579" s="15"/>
      <c r="Q579" s="15"/>
      <c r="S579" s="15"/>
      <c r="U579" s="15"/>
      <c r="V579" s="14">
        <v>130</v>
      </c>
      <c r="W579" s="15" t="s">
        <v>909</v>
      </c>
      <c r="Y579" s="15"/>
      <c r="AA579" s="15"/>
      <c r="AC579" s="15"/>
      <c r="AE579" s="15"/>
      <c r="AM579" s="15"/>
      <c r="AO579" s="15"/>
      <c r="AQ579" s="15"/>
      <c r="AS579" s="15"/>
      <c r="AU579" s="15"/>
      <c r="AW579" s="15"/>
      <c r="AY579" s="15"/>
      <c r="AZ579" s="15"/>
      <c r="BB579" s="15"/>
      <c r="BD579" s="15"/>
      <c r="BF579" s="15"/>
      <c r="BG579" s="15"/>
      <c r="BI579" s="15"/>
      <c r="BJ579" s="15"/>
      <c r="BK579" s="14">
        <v>2130</v>
      </c>
      <c r="BL579" s="15" t="s">
        <v>243</v>
      </c>
      <c r="BM579" s="15" t="s">
        <v>910</v>
      </c>
      <c r="BO579" s="15"/>
      <c r="BP579" s="15"/>
      <c r="BR579" s="15"/>
      <c r="BS579" s="15"/>
      <c r="BU579" s="15"/>
      <c r="BW579" s="15"/>
      <c r="BX579" s="15"/>
      <c r="BZ579" s="15"/>
      <c r="CA579" s="15"/>
      <c r="CC579" s="15"/>
      <c r="CD579" s="15"/>
      <c r="CF579" s="15"/>
      <c r="CG579" s="15"/>
      <c r="CI579" s="15"/>
      <c r="CJ579" s="15"/>
      <c r="CL579" s="15"/>
      <c r="CM579" s="15"/>
      <c r="CO579" s="15"/>
      <c r="CP579" s="15"/>
      <c r="CR579" s="15"/>
      <c r="CS579" s="15"/>
      <c r="CU579" s="15"/>
      <c r="CV579" s="15"/>
      <c r="CX579" s="15"/>
      <c r="CY579" s="15"/>
      <c r="DA579" s="15"/>
      <c r="DC579" s="15"/>
      <c r="DE579" s="15"/>
      <c r="DG579" s="15"/>
      <c r="DI579" s="15"/>
      <c r="DK579" s="15"/>
      <c r="DM579" s="15"/>
      <c r="DO579" s="15"/>
      <c r="DW579" s="15"/>
      <c r="DY579" s="15"/>
      <c r="EA579" s="15"/>
      <c r="EC579" s="15"/>
      <c r="EE579" s="15"/>
      <c r="EG579" s="15"/>
    </row>
    <row r="580" spans="2:137">
      <c r="B580" s="15"/>
      <c r="C580" s="15"/>
      <c r="E580" s="15"/>
      <c r="F580" s="15"/>
      <c r="H580" s="15"/>
      <c r="I580" s="15"/>
      <c r="K580" s="15"/>
      <c r="L580" s="15"/>
      <c r="N580" s="15"/>
      <c r="O580" s="15"/>
      <c r="Q580" s="15"/>
      <c r="S580" s="15"/>
      <c r="U580" s="15"/>
      <c r="V580" s="14">
        <v>131</v>
      </c>
      <c r="W580" s="15" t="s">
        <v>911</v>
      </c>
      <c r="Y580" s="15"/>
      <c r="AA580" s="15"/>
      <c r="AC580" s="15"/>
      <c r="AE580" s="15"/>
      <c r="AM580" s="15"/>
      <c r="AO580" s="15"/>
      <c r="AQ580" s="15"/>
      <c r="AS580" s="15"/>
      <c r="AU580" s="15"/>
      <c r="AW580" s="15"/>
      <c r="AY580" s="15"/>
      <c r="AZ580" s="15"/>
      <c r="BB580" s="15"/>
      <c r="BD580" s="15"/>
      <c r="BF580" s="15"/>
      <c r="BG580" s="15"/>
      <c r="BI580" s="15"/>
      <c r="BJ580" s="15"/>
      <c r="BK580" s="14">
        <v>2131</v>
      </c>
      <c r="BL580" s="15" t="s">
        <v>249</v>
      </c>
      <c r="BM580" s="15" t="s">
        <v>912</v>
      </c>
      <c r="BO580" s="15"/>
      <c r="BP580" s="15"/>
      <c r="BR580" s="15"/>
      <c r="BS580" s="15"/>
      <c r="BU580" s="15"/>
      <c r="BW580" s="15"/>
      <c r="BX580" s="15"/>
      <c r="BZ580" s="15"/>
      <c r="CA580" s="15"/>
      <c r="CC580" s="15"/>
      <c r="CD580" s="15"/>
      <c r="CF580" s="15"/>
      <c r="CG580" s="15"/>
      <c r="CI580" s="15"/>
      <c r="CJ580" s="15"/>
      <c r="CL580" s="15"/>
      <c r="CM580" s="15"/>
      <c r="CO580" s="15"/>
      <c r="CP580" s="15"/>
      <c r="CR580" s="15"/>
      <c r="CS580" s="15"/>
      <c r="CU580" s="15"/>
      <c r="CV580" s="15"/>
      <c r="CX580" s="15"/>
      <c r="CY580" s="15"/>
      <c r="DA580" s="15"/>
      <c r="DC580" s="15"/>
      <c r="DE580" s="15"/>
      <c r="DG580" s="15"/>
      <c r="DI580" s="15"/>
      <c r="DK580" s="15"/>
      <c r="DM580" s="15"/>
      <c r="DO580" s="15"/>
      <c r="DW580" s="15"/>
      <c r="DY580" s="15"/>
      <c r="EA580" s="15"/>
      <c r="EC580" s="15"/>
      <c r="EE580" s="15"/>
      <c r="EG580" s="15"/>
    </row>
    <row r="581" spans="2:137">
      <c r="B581" s="15"/>
      <c r="C581" s="15"/>
      <c r="E581" s="15"/>
      <c r="F581" s="15"/>
      <c r="H581" s="15"/>
      <c r="I581" s="15"/>
      <c r="K581" s="15"/>
      <c r="L581" s="15"/>
      <c r="N581" s="15"/>
      <c r="O581" s="15"/>
      <c r="Q581" s="15"/>
      <c r="S581" s="15"/>
      <c r="U581" s="15"/>
      <c r="V581" s="14">
        <v>132</v>
      </c>
      <c r="W581" s="15" t="s">
        <v>913</v>
      </c>
      <c r="Y581" s="15"/>
      <c r="AA581" s="15"/>
      <c r="AC581" s="15"/>
      <c r="AE581" s="15"/>
      <c r="AM581" s="15"/>
      <c r="AO581" s="15"/>
      <c r="AQ581" s="15"/>
      <c r="AS581" s="15"/>
      <c r="AU581" s="15"/>
      <c r="AW581" s="15"/>
      <c r="AY581" s="15"/>
      <c r="AZ581" s="15"/>
      <c r="BB581" s="15"/>
      <c r="BD581" s="15"/>
      <c r="BF581" s="15"/>
      <c r="BG581" s="15"/>
      <c r="BI581" s="15"/>
      <c r="BJ581" s="15"/>
      <c r="BK581" s="14">
        <v>2043</v>
      </c>
      <c r="BL581" s="15" t="s">
        <v>243</v>
      </c>
      <c r="BM581" s="15" t="s">
        <v>914</v>
      </c>
      <c r="BO581" s="15"/>
      <c r="BP581" s="15"/>
      <c r="BR581" s="15"/>
      <c r="BS581" s="15"/>
      <c r="BU581" s="15"/>
      <c r="BW581" s="15"/>
      <c r="BX581" s="15"/>
      <c r="BZ581" s="15"/>
      <c r="CA581" s="15"/>
      <c r="CC581" s="15"/>
      <c r="CD581" s="15"/>
      <c r="CF581" s="15"/>
      <c r="CG581" s="15"/>
      <c r="CI581" s="15"/>
      <c r="CJ581" s="15"/>
      <c r="CL581" s="15"/>
      <c r="CM581" s="15"/>
      <c r="CO581" s="15"/>
      <c r="CP581" s="15"/>
      <c r="CR581" s="15"/>
      <c r="CS581" s="15"/>
      <c r="CU581" s="15"/>
      <c r="CV581" s="15"/>
      <c r="CX581" s="15"/>
      <c r="CY581" s="15"/>
      <c r="DA581" s="15"/>
      <c r="DC581" s="15"/>
      <c r="DE581" s="15"/>
      <c r="DG581" s="15"/>
      <c r="DI581" s="15"/>
      <c r="DK581" s="15"/>
      <c r="DM581" s="15"/>
      <c r="DO581" s="15"/>
      <c r="DW581" s="15"/>
      <c r="DY581" s="15"/>
      <c r="EA581" s="15"/>
      <c r="EC581" s="15"/>
      <c r="EE581" s="15"/>
      <c r="EG581" s="15"/>
    </row>
    <row r="582" spans="2:137">
      <c r="B582" s="15"/>
      <c r="C582" s="15"/>
      <c r="E582" s="15"/>
      <c r="F582" s="15"/>
      <c r="H582" s="15"/>
      <c r="I582" s="15"/>
      <c r="K582" s="15"/>
      <c r="L582" s="15"/>
      <c r="N582" s="15"/>
      <c r="O582" s="15"/>
      <c r="Q582" s="15"/>
      <c r="S582" s="15"/>
      <c r="U582" s="15"/>
      <c r="V582" s="14">
        <v>133</v>
      </c>
      <c r="W582" s="15" t="s">
        <v>915</v>
      </c>
      <c r="Y582" s="15"/>
      <c r="AA582" s="15"/>
      <c r="AC582" s="15"/>
      <c r="AE582" s="15"/>
      <c r="AM582" s="15"/>
      <c r="AO582" s="15"/>
      <c r="AQ582" s="15"/>
      <c r="AS582" s="15"/>
      <c r="AU582" s="15"/>
      <c r="AW582" s="15"/>
      <c r="AY582" s="15"/>
      <c r="AZ582" s="15"/>
      <c r="BB582" s="15"/>
      <c r="BD582" s="15"/>
      <c r="BF582" s="15"/>
      <c r="BG582" s="15"/>
      <c r="BI582" s="15"/>
      <c r="BJ582" s="15"/>
      <c r="BK582" s="14">
        <v>2132</v>
      </c>
      <c r="BL582" s="15" t="s">
        <v>243</v>
      </c>
      <c r="BM582" s="15" t="s">
        <v>916</v>
      </c>
      <c r="BO582" s="15"/>
      <c r="BP582" s="15"/>
      <c r="BR582" s="15"/>
      <c r="BS582" s="15"/>
      <c r="BU582" s="15"/>
      <c r="BW582" s="15"/>
      <c r="BX582" s="15"/>
      <c r="BZ582" s="15"/>
      <c r="CA582" s="15"/>
      <c r="CC582" s="15"/>
      <c r="CD582" s="15"/>
      <c r="CF582" s="15"/>
      <c r="CG582" s="15"/>
      <c r="CI582" s="15"/>
      <c r="CJ582" s="15"/>
      <c r="CL582" s="15"/>
      <c r="CM582" s="15"/>
      <c r="CO582" s="15"/>
      <c r="CP582" s="15"/>
      <c r="CR582" s="15"/>
      <c r="CS582" s="15"/>
      <c r="CU582" s="15"/>
      <c r="CV582" s="15"/>
      <c r="CX582" s="15"/>
      <c r="CY582" s="15"/>
      <c r="DA582" s="15"/>
      <c r="DC582" s="15"/>
      <c r="DE582" s="15"/>
      <c r="DG582" s="15"/>
      <c r="DI582" s="15"/>
      <c r="DK582" s="15"/>
      <c r="DM582" s="15"/>
      <c r="DO582" s="15"/>
      <c r="DW582" s="15"/>
      <c r="DY582" s="15"/>
      <c r="EA582" s="15"/>
      <c r="EC582" s="15"/>
      <c r="EE582" s="15"/>
      <c r="EG582" s="15"/>
    </row>
    <row r="583" spans="2:137">
      <c r="B583" s="15"/>
      <c r="C583" s="15"/>
      <c r="E583" s="15"/>
      <c r="F583" s="15"/>
      <c r="H583" s="15"/>
      <c r="I583" s="15"/>
      <c r="K583" s="15"/>
      <c r="L583" s="15"/>
      <c r="N583" s="15"/>
      <c r="O583" s="15"/>
      <c r="Q583" s="15"/>
      <c r="S583" s="15"/>
      <c r="U583" s="15"/>
      <c r="V583" s="14">
        <v>134</v>
      </c>
      <c r="W583" s="15" t="s">
        <v>917</v>
      </c>
      <c r="Y583" s="15"/>
      <c r="AA583" s="15"/>
      <c r="AC583" s="15"/>
      <c r="AE583" s="15"/>
      <c r="AM583" s="15"/>
      <c r="AO583" s="15"/>
      <c r="AQ583" s="15"/>
      <c r="AS583" s="15"/>
      <c r="AU583" s="15"/>
      <c r="AW583" s="15"/>
      <c r="AY583" s="15"/>
      <c r="AZ583" s="15"/>
      <c r="BB583" s="15"/>
      <c r="BD583" s="15"/>
      <c r="BF583" s="15"/>
      <c r="BG583" s="15"/>
      <c r="BI583" s="15"/>
      <c r="BJ583" s="15"/>
      <c r="BK583" s="14">
        <v>2133</v>
      </c>
      <c r="BL583" s="15" t="s">
        <v>249</v>
      </c>
      <c r="BM583" s="15" t="s">
        <v>918</v>
      </c>
      <c r="BO583" s="15"/>
      <c r="BP583" s="15"/>
      <c r="BR583" s="15"/>
      <c r="BS583" s="15"/>
      <c r="BU583" s="15"/>
      <c r="BW583" s="15"/>
      <c r="BX583" s="15"/>
      <c r="BZ583" s="15"/>
      <c r="CA583" s="15"/>
      <c r="CC583" s="15"/>
      <c r="CD583" s="15"/>
      <c r="CF583" s="15"/>
      <c r="CG583" s="15"/>
      <c r="CI583" s="15"/>
      <c r="CJ583" s="15"/>
      <c r="CL583" s="15"/>
      <c r="CM583" s="15"/>
      <c r="CO583" s="15"/>
      <c r="CP583" s="15"/>
      <c r="CR583" s="15"/>
      <c r="CS583" s="15"/>
      <c r="CU583" s="15"/>
      <c r="CV583" s="15"/>
      <c r="CX583" s="15"/>
      <c r="CY583" s="15"/>
      <c r="DA583" s="15"/>
      <c r="DC583" s="15"/>
      <c r="DE583" s="15"/>
      <c r="DG583" s="15"/>
      <c r="DI583" s="15"/>
      <c r="DK583" s="15"/>
      <c r="DM583" s="15"/>
      <c r="DO583" s="15"/>
      <c r="DW583" s="15"/>
      <c r="DY583" s="15"/>
      <c r="EA583" s="15"/>
      <c r="EC583" s="15"/>
      <c r="EE583" s="15"/>
      <c r="EG583" s="15"/>
    </row>
    <row r="584" spans="2:137">
      <c r="B584" s="15"/>
      <c r="C584" s="15"/>
      <c r="E584" s="15"/>
      <c r="F584" s="15"/>
      <c r="H584" s="15"/>
      <c r="I584" s="15"/>
      <c r="K584" s="15"/>
      <c r="L584" s="15"/>
      <c r="N584" s="15"/>
      <c r="O584" s="15"/>
      <c r="Q584" s="15"/>
      <c r="S584" s="15"/>
      <c r="U584" s="15"/>
      <c r="V584" s="14">
        <v>135</v>
      </c>
      <c r="W584" s="15" t="s">
        <v>564</v>
      </c>
      <c r="Y584" s="15"/>
      <c r="AA584" s="15"/>
      <c r="AC584" s="15"/>
      <c r="AE584" s="15"/>
      <c r="AM584" s="15"/>
      <c r="AO584" s="15"/>
      <c r="AQ584" s="15"/>
      <c r="AS584" s="15"/>
      <c r="AU584" s="15"/>
      <c r="AW584" s="15"/>
      <c r="AY584" s="15"/>
      <c r="AZ584" s="15"/>
      <c r="BB584" s="15"/>
      <c r="BD584" s="15"/>
      <c r="BF584" s="15"/>
      <c r="BG584" s="15"/>
      <c r="BI584" s="15"/>
      <c r="BJ584" s="15"/>
      <c r="BK584" s="14">
        <v>2044</v>
      </c>
      <c r="BL584" s="15" t="s">
        <v>243</v>
      </c>
      <c r="BM584" s="15" t="s">
        <v>919</v>
      </c>
      <c r="BO584" s="15"/>
      <c r="BP584" s="15"/>
      <c r="BR584" s="15"/>
      <c r="BS584" s="15"/>
      <c r="BU584" s="15"/>
      <c r="BW584" s="15"/>
      <c r="BX584" s="15"/>
      <c r="BZ584" s="15"/>
      <c r="CA584" s="15"/>
      <c r="CC584" s="15"/>
      <c r="CD584" s="15"/>
      <c r="CF584" s="15"/>
      <c r="CG584" s="15"/>
      <c r="CI584" s="15"/>
      <c r="CJ584" s="15"/>
      <c r="CL584" s="15"/>
      <c r="CM584" s="15"/>
      <c r="CO584" s="15"/>
      <c r="CP584" s="15"/>
      <c r="CR584" s="15"/>
      <c r="CS584" s="15"/>
      <c r="CU584" s="15"/>
      <c r="CV584" s="15"/>
      <c r="CX584" s="15"/>
      <c r="CY584" s="15"/>
      <c r="DA584" s="15"/>
      <c r="DC584" s="15"/>
      <c r="DE584" s="15"/>
      <c r="DG584" s="15"/>
      <c r="DI584" s="15"/>
      <c r="DK584" s="15"/>
      <c r="DM584" s="15"/>
      <c r="DO584" s="15"/>
      <c r="DW584" s="15"/>
      <c r="DY584" s="15"/>
      <c r="EA584" s="15"/>
      <c r="EC584" s="15"/>
      <c r="EE584" s="15"/>
      <c r="EG584" s="15"/>
    </row>
    <row r="585" spans="2:137">
      <c r="B585" s="15"/>
      <c r="C585" s="15"/>
      <c r="E585" s="15"/>
      <c r="F585" s="15"/>
      <c r="H585" s="15"/>
      <c r="I585" s="15"/>
      <c r="K585" s="15"/>
      <c r="L585" s="15"/>
      <c r="N585" s="15"/>
      <c r="O585" s="15"/>
      <c r="Q585" s="15"/>
      <c r="S585" s="15"/>
      <c r="U585" s="15"/>
      <c r="W585" s="15"/>
      <c r="X585" s="14">
        <v>601</v>
      </c>
      <c r="Y585" s="15" t="s">
        <v>920</v>
      </c>
      <c r="AA585" s="15"/>
      <c r="AC585" s="15"/>
      <c r="AE585" s="15"/>
      <c r="AM585" s="15"/>
      <c r="AO585" s="15"/>
      <c r="AQ585" s="15"/>
      <c r="AS585" s="15"/>
      <c r="AU585" s="15"/>
      <c r="AW585" s="15"/>
      <c r="AY585" s="15"/>
      <c r="AZ585" s="15"/>
      <c r="BB585" s="15"/>
      <c r="BD585" s="15"/>
      <c r="BF585" s="15"/>
      <c r="BG585" s="15"/>
      <c r="BI585" s="15"/>
      <c r="BJ585" s="15"/>
      <c r="BK585" s="14">
        <v>2045</v>
      </c>
      <c r="BL585" s="15" t="s">
        <v>243</v>
      </c>
      <c r="BM585" s="15" t="s">
        <v>921</v>
      </c>
      <c r="BO585" s="15"/>
      <c r="BP585" s="15"/>
      <c r="BR585" s="15"/>
      <c r="BS585" s="15"/>
      <c r="BU585" s="15"/>
      <c r="BW585" s="15"/>
      <c r="BX585" s="15"/>
      <c r="BZ585" s="15"/>
      <c r="CA585" s="15"/>
      <c r="CC585" s="15"/>
      <c r="CD585" s="15"/>
      <c r="CF585" s="15"/>
      <c r="CG585" s="15"/>
      <c r="CI585" s="15"/>
      <c r="CJ585" s="15"/>
      <c r="CL585" s="15"/>
      <c r="CM585" s="15"/>
      <c r="CO585" s="15"/>
      <c r="CP585" s="15"/>
      <c r="CR585" s="15"/>
      <c r="CS585" s="15"/>
      <c r="CU585" s="15"/>
      <c r="CV585" s="15"/>
      <c r="CX585" s="15"/>
      <c r="CY585" s="15"/>
      <c r="DA585" s="15"/>
      <c r="DC585" s="15"/>
      <c r="DE585" s="15"/>
      <c r="DG585" s="15"/>
      <c r="DI585" s="15"/>
      <c r="DK585" s="15"/>
      <c r="DM585" s="15"/>
      <c r="DO585" s="15"/>
      <c r="DW585" s="15"/>
      <c r="DY585" s="15"/>
      <c r="EA585" s="15"/>
      <c r="EC585" s="15"/>
      <c r="EE585" s="15"/>
      <c r="EG585" s="15"/>
    </row>
    <row r="586" spans="2:137">
      <c r="B586" s="15"/>
      <c r="C586" s="15"/>
      <c r="E586" s="15"/>
      <c r="F586" s="15"/>
      <c r="H586" s="15"/>
      <c r="I586" s="15"/>
      <c r="K586" s="15"/>
      <c r="L586" s="15"/>
      <c r="N586" s="15"/>
      <c r="O586" s="15"/>
      <c r="Q586" s="15"/>
      <c r="S586" s="15"/>
      <c r="U586" s="15"/>
      <c r="W586" s="15"/>
      <c r="X586" s="14">
        <v>602</v>
      </c>
      <c r="Y586" s="15" t="s">
        <v>922</v>
      </c>
      <c r="AA586" s="15"/>
      <c r="AC586" s="15"/>
      <c r="AE586" s="15"/>
      <c r="AM586" s="15"/>
      <c r="AO586" s="15"/>
      <c r="AQ586" s="15"/>
      <c r="AS586" s="15"/>
      <c r="AU586" s="15"/>
      <c r="AW586" s="15"/>
      <c r="AY586" s="15"/>
      <c r="AZ586" s="15"/>
      <c r="BB586" s="15"/>
      <c r="BD586" s="15"/>
      <c r="BF586" s="15"/>
      <c r="BG586" s="15"/>
      <c r="BI586" s="15"/>
      <c r="BJ586" s="15"/>
      <c r="BK586" s="14">
        <v>2049</v>
      </c>
      <c r="BL586" s="15" t="s">
        <v>243</v>
      </c>
      <c r="BM586" s="15" t="s">
        <v>923</v>
      </c>
      <c r="BO586" s="15"/>
      <c r="BP586" s="15"/>
      <c r="BR586" s="15"/>
      <c r="BS586" s="15"/>
      <c r="BU586" s="15"/>
      <c r="BW586" s="15"/>
      <c r="BX586" s="15"/>
      <c r="BZ586" s="15"/>
      <c r="CA586" s="15"/>
      <c r="CC586" s="15"/>
      <c r="CD586" s="15"/>
      <c r="CF586" s="15"/>
      <c r="CG586" s="15"/>
      <c r="CI586" s="15"/>
      <c r="CJ586" s="15"/>
      <c r="CL586" s="15"/>
      <c r="CM586" s="15"/>
      <c r="CO586" s="15"/>
      <c r="CP586" s="15"/>
      <c r="CR586" s="15"/>
      <c r="CS586" s="15"/>
      <c r="CU586" s="15"/>
      <c r="CV586" s="15"/>
      <c r="CX586" s="15"/>
      <c r="CY586" s="15"/>
      <c r="DA586" s="15"/>
      <c r="DC586" s="15"/>
      <c r="DE586" s="15"/>
      <c r="DG586" s="15"/>
      <c r="DI586" s="15"/>
      <c r="DK586" s="15"/>
      <c r="DM586" s="15"/>
      <c r="DO586" s="15"/>
      <c r="DW586" s="15"/>
      <c r="DY586" s="15"/>
      <c r="EA586" s="15"/>
      <c r="EC586" s="15"/>
      <c r="EE586" s="15"/>
      <c r="EG586" s="15"/>
    </row>
    <row r="587" spans="2:137">
      <c r="B587" s="15"/>
      <c r="C587" s="15"/>
      <c r="E587" s="15"/>
      <c r="F587" s="15"/>
      <c r="H587" s="15"/>
      <c r="I587" s="15"/>
      <c r="K587" s="15"/>
      <c r="L587" s="15"/>
      <c r="N587" s="15"/>
      <c r="O587" s="15"/>
      <c r="Q587" s="15"/>
      <c r="S587" s="15"/>
      <c r="U587" s="15"/>
      <c r="W587" s="15"/>
      <c r="X587" s="14">
        <v>603</v>
      </c>
      <c r="Y587" s="15" t="s">
        <v>924</v>
      </c>
      <c r="AA587" s="15"/>
      <c r="AC587" s="15"/>
      <c r="AE587" s="15"/>
      <c r="AM587" s="15"/>
      <c r="AO587" s="15"/>
      <c r="AQ587" s="15"/>
      <c r="AS587" s="15"/>
      <c r="AU587" s="15"/>
      <c r="AW587" s="15"/>
      <c r="AY587" s="15"/>
      <c r="AZ587" s="15"/>
      <c r="BB587" s="15"/>
      <c r="BD587" s="15"/>
      <c r="BF587" s="15"/>
      <c r="BG587" s="15"/>
      <c r="BI587" s="15"/>
      <c r="BJ587" s="15"/>
      <c r="BK587" s="14">
        <v>2050</v>
      </c>
      <c r="BL587" s="15" t="s">
        <v>249</v>
      </c>
      <c r="BM587" s="15" t="s">
        <v>925</v>
      </c>
      <c r="BO587" s="15"/>
      <c r="BP587" s="15"/>
      <c r="BR587" s="15"/>
      <c r="BS587" s="15"/>
      <c r="BU587" s="15"/>
      <c r="BW587" s="15"/>
      <c r="BX587" s="15"/>
      <c r="BZ587" s="15"/>
      <c r="CA587" s="15"/>
      <c r="CC587" s="15"/>
      <c r="CD587" s="15"/>
      <c r="CF587" s="15"/>
      <c r="CG587" s="15"/>
      <c r="CI587" s="15"/>
      <c r="CJ587" s="15"/>
      <c r="CL587" s="15"/>
      <c r="CM587" s="15"/>
      <c r="CO587" s="15"/>
      <c r="CP587" s="15"/>
      <c r="CR587" s="15"/>
      <c r="CS587" s="15"/>
      <c r="CU587" s="15"/>
      <c r="CV587" s="15"/>
      <c r="CX587" s="15"/>
      <c r="CY587" s="15"/>
      <c r="DA587" s="15"/>
      <c r="DC587" s="15"/>
      <c r="DE587" s="15"/>
      <c r="DG587" s="15"/>
      <c r="DI587" s="15"/>
      <c r="DK587" s="15"/>
      <c r="DM587" s="15"/>
      <c r="DO587" s="15"/>
      <c r="DW587" s="15"/>
      <c r="DY587" s="15"/>
      <c r="EA587" s="15"/>
      <c r="EC587" s="15"/>
      <c r="EE587" s="15"/>
      <c r="EG587" s="15"/>
    </row>
    <row r="588" spans="2:137">
      <c r="B588" s="15"/>
      <c r="C588" s="15"/>
      <c r="E588" s="15"/>
      <c r="F588" s="15"/>
      <c r="H588" s="15"/>
      <c r="I588" s="15"/>
      <c r="K588" s="15"/>
      <c r="L588" s="15"/>
      <c r="N588" s="15"/>
      <c r="O588" s="15"/>
      <c r="Q588" s="15"/>
      <c r="S588" s="15"/>
      <c r="U588" s="15"/>
      <c r="W588" s="15"/>
      <c r="X588" s="14">
        <v>604</v>
      </c>
      <c r="Y588" s="15" t="s">
        <v>926</v>
      </c>
      <c r="AA588" s="15"/>
      <c r="AC588" s="15"/>
      <c r="AE588" s="15"/>
      <c r="AM588" s="15"/>
      <c r="AO588" s="15"/>
      <c r="AQ588" s="15"/>
      <c r="AS588" s="15"/>
      <c r="AU588" s="15"/>
      <c r="AW588" s="15"/>
      <c r="AY588" s="15"/>
      <c r="AZ588" s="15"/>
      <c r="BB588" s="15"/>
      <c r="BD588" s="15"/>
      <c r="BF588" s="15"/>
      <c r="BG588" s="15"/>
      <c r="BI588" s="15"/>
      <c r="BJ588" s="15"/>
      <c r="BK588" s="14">
        <v>2046</v>
      </c>
      <c r="BL588" s="15" t="s">
        <v>243</v>
      </c>
      <c r="BM588" s="15" t="s">
        <v>927</v>
      </c>
      <c r="BO588" s="15"/>
      <c r="BP588" s="15"/>
      <c r="BR588" s="15"/>
      <c r="BS588" s="15"/>
      <c r="BU588" s="15"/>
      <c r="BW588" s="15"/>
      <c r="BX588" s="15"/>
      <c r="BZ588" s="15"/>
      <c r="CA588" s="15"/>
      <c r="CC588" s="15"/>
      <c r="CD588" s="15"/>
      <c r="CF588" s="15"/>
      <c r="CG588" s="15"/>
      <c r="CI588" s="15"/>
      <c r="CJ588" s="15"/>
      <c r="CL588" s="15"/>
      <c r="CM588" s="15"/>
      <c r="CO588" s="15"/>
      <c r="CP588" s="15"/>
      <c r="CR588" s="15"/>
      <c r="CS588" s="15"/>
      <c r="CU588" s="15"/>
      <c r="CV588" s="15"/>
      <c r="CX588" s="15"/>
      <c r="CY588" s="15"/>
      <c r="DA588" s="15"/>
      <c r="DC588" s="15"/>
      <c r="DE588" s="15"/>
      <c r="DG588" s="15"/>
      <c r="DI588" s="15"/>
      <c r="DK588" s="15"/>
      <c r="DM588" s="15"/>
      <c r="DO588" s="15"/>
      <c r="DW588" s="15"/>
      <c r="DY588" s="15"/>
      <c r="EA588" s="15"/>
      <c r="EC588" s="15"/>
      <c r="EE588" s="15"/>
      <c r="EG588" s="15"/>
    </row>
    <row r="589" spans="2:137">
      <c r="B589" s="15"/>
      <c r="C589" s="15"/>
      <c r="E589" s="15"/>
      <c r="F589" s="15"/>
      <c r="H589" s="15"/>
      <c r="I589" s="15"/>
      <c r="K589" s="15"/>
      <c r="L589" s="15"/>
      <c r="N589" s="15"/>
      <c r="O589" s="15"/>
      <c r="Q589" s="15"/>
      <c r="S589" s="15"/>
      <c r="U589" s="15"/>
      <c r="W589" s="15"/>
      <c r="X589" s="14">
        <v>605</v>
      </c>
      <c r="Y589" s="15" t="s">
        <v>928</v>
      </c>
      <c r="AA589" s="15"/>
      <c r="AC589" s="15"/>
      <c r="AE589" s="15"/>
      <c r="AM589" s="15"/>
      <c r="AO589" s="15"/>
      <c r="AQ589" s="15"/>
      <c r="AS589" s="15"/>
      <c r="AU589" s="15"/>
      <c r="AW589" s="15"/>
      <c r="AY589" s="15"/>
      <c r="AZ589" s="15"/>
      <c r="BB589" s="15"/>
      <c r="BD589" s="15"/>
      <c r="BF589" s="15"/>
      <c r="BG589" s="15"/>
      <c r="BI589" s="15"/>
      <c r="BJ589" s="15"/>
      <c r="BK589" s="14">
        <v>2051</v>
      </c>
      <c r="BL589" s="15" t="s">
        <v>243</v>
      </c>
      <c r="BM589" s="15" t="s">
        <v>929</v>
      </c>
      <c r="BO589" s="15"/>
      <c r="BP589" s="15"/>
      <c r="BR589" s="15"/>
      <c r="BS589" s="15"/>
      <c r="BU589" s="15"/>
      <c r="BW589" s="15"/>
      <c r="BX589" s="15"/>
      <c r="BZ589" s="15"/>
      <c r="CA589" s="15"/>
      <c r="CC589" s="15"/>
      <c r="CD589" s="15"/>
      <c r="CF589" s="15"/>
      <c r="CG589" s="15"/>
      <c r="CI589" s="15"/>
      <c r="CJ589" s="15"/>
      <c r="CL589" s="15"/>
      <c r="CM589" s="15"/>
      <c r="CO589" s="15"/>
      <c r="CP589" s="15"/>
      <c r="CR589" s="15"/>
      <c r="CS589" s="15"/>
      <c r="CU589" s="15"/>
      <c r="CV589" s="15"/>
      <c r="CX589" s="15"/>
      <c r="CY589" s="15"/>
      <c r="DA589" s="15"/>
      <c r="DC589" s="15"/>
      <c r="DE589" s="15"/>
      <c r="DG589" s="15"/>
      <c r="DI589" s="15"/>
      <c r="DK589" s="15"/>
      <c r="DM589" s="15"/>
      <c r="DO589" s="15"/>
      <c r="DW589" s="15"/>
      <c r="DY589" s="15"/>
      <c r="EA589" s="15"/>
      <c r="EC589" s="15"/>
      <c r="EE589" s="15"/>
      <c r="EG589" s="15"/>
    </row>
    <row r="590" spans="2:137">
      <c r="B590" s="15"/>
      <c r="C590" s="15"/>
      <c r="E590" s="15"/>
      <c r="F590" s="15"/>
      <c r="H590" s="15"/>
      <c r="I590" s="15"/>
      <c r="K590" s="15"/>
      <c r="L590" s="15"/>
      <c r="N590" s="15"/>
      <c r="O590" s="15"/>
      <c r="Q590" s="15"/>
      <c r="S590" s="15"/>
      <c r="U590" s="15"/>
      <c r="W590" s="15"/>
      <c r="X590" s="14">
        <v>606</v>
      </c>
      <c r="Y590" s="15" t="s">
        <v>564</v>
      </c>
      <c r="AA590" s="15"/>
      <c r="AC590" s="15"/>
      <c r="AE590" s="15"/>
      <c r="AM590" s="15"/>
      <c r="AO590" s="15"/>
      <c r="AQ590" s="15"/>
      <c r="AS590" s="15"/>
      <c r="AU590" s="15"/>
      <c r="AW590" s="15"/>
      <c r="AY590" s="15"/>
      <c r="AZ590" s="15"/>
      <c r="BB590" s="15"/>
      <c r="BD590" s="15"/>
      <c r="BF590" s="15"/>
      <c r="BG590" s="15"/>
      <c r="BI590" s="15"/>
      <c r="BJ590" s="15"/>
      <c r="BK590" s="14">
        <v>2052</v>
      </c>
      <c r="BL590" s="15" t="s">
        <v>249</v>
      </c>
      <c r="BM590" s="15" t="s">
        <v>930</v>
      </c>
      <c r="BO590" s="15"/>
      <c r="BP590" s="15"/>
      <c r="BR590" s="15"/>
      <c r="BS590" s="15"/>
      <c r="BU590" s="15"/>
      <c r="BW590" s="15"/>
      <c r="BX590" s="15"/>
      <c r="BZ590" s="15"/>
      <c r="CA590" s="15"/>
      <c r="CC590" s="15"/>
      <c r="CD590" s="15"/>
      <c r="CF590" s="15"/>
      <c r="CG590" s="15"/>
      <c r="CI590" s="15"/>
      <c r="CJ590" s="15"/>
      <c r="CL590" s="15"/>
      <c r="CM590" s="15"/>
      <c r="CO590" s="15"/>
      <c r="CP590" s="15"/>
      <c r="CR590" s="15"/>
      <c r="CS590" s="15"/>
      <c r="CU590" s="15"/>
      <c r="CV590" s="15"/>
      <c r="CX590" s="15"/>
      <c r="CY590" s="15"/>
      <c r="DA590" s="15"/>
      <c r="DC590" s="15"/>
      <c r="DE590" s="15"/>
      <c r="DG590" s="15"/>
      <c r="DI590" s="15"/>
      <c r="DK590" s="15"/>
      <c r="DM590" s="15"/>
      <c r="DO590" s="15"/>
      <c r="DW590" s="15"/>
      <c r="DY590" s="15"/>
      <c r="EA590" s="15"/>
      <c r="EC590" s="15"/>
      <c r="EE590" s="15"/>
      <c r="EG590" s="15"/>
    </row>
    <row r="591" spans="2:137">
      <c r="B591" s="15"/>
      <c r="C591" s="15"/>
      <c r="E591" s="15"/>
      <c r="F591" s="15"/>
      <c r="H591" s="15"/>
      <c r="I591" s="15"/>
      <c r="K591" s="15"/>
      <c r="L591" s="15"/>
      <c r="N591" s="15"/>
      <c r="O591" s="15"/>
      <c r="Q591" s="15"/>
      <c r="S591" s="15"/>
      <c r="U591" s="15"/>
      <c r="W591" s="15"/>
      <c r="Y591" s="15"/>
      <c r="Z591" s="14">
        <v>607</v>
      </c>
      <c r="AA591" s="15" t="s">
        <v>931</v>
      </c>
      <c r="AC591" s="15"/>
      <c r="AE591" s="15"/>
      <c r="AM591" s="15"/>
      <c r="AO591" s="15"/>
      <c r="AQ591" s="15"/>
      <c r="AS591" s="15"/>
      <c r="AU591" s="15"/>
      <c r="AW591" s="15"/>
      <c r="AY591" s="15"/>
      <c r="AZ591" s="15"/>
      <c r="BB591" s="15"/>
      <c r="BD591" s="15"/>
      <c r="BF591" s="15"/>
      <c r="BG591" s="15"/>
      <c r="BI591" s="15"/>
      <c r="BJ591" s="15"/>
      <c r="BK591" s="14">
        <v>2047</v>
      </c>
      <c r="BL591" s="15" t="s">
        <v>243</v>
      </c>
      <c r="BM591" s="15" t="s">
        <v>932</v>
      </c>
      <c r="BO591" s="15"/>
      <c r="BP591" s="15"/>
      <c r="BR591" s="15"/>
      <c r="BS591" s="15"/>
      <c r="BU591" s="15"/>
      <c r="BW591" s="15"/>
      <c r="BX591" s="15"/>
      <c r="BZ591" s="15"/>
      <c r="CA591" s="15"/>
      <c r="CC591" s="15"/>
      <c r="CD591" s="15"/>
      <c r="CF591" s="15"/>
      <c r="CG591" s="15"/>
      <c r="CI591" s="15"/>
      <c r="CJ591" s="15"/>
      <c r="CL591" s="15"/>
      <c r="CM591" s="15"/>
      <c r="CO591" s="15"/>
      <c r="CP591" s="15"/>
      <c r="CR591" s="15"/>
      <c r="CS591" s="15"/>
      <c r="CU591" s="15"/>
      <c r="CV591" s="15"/>
      <c r="CX591" s="15"/>
      <c r="CY591" s="15"/>
      <c r="DA591" s="15"/>
      <c r="DC591" s="15"/>
      <c r="DE591" s="15"/>
      <c r="DG591" s="15"/>
      <c r="DI591" s="15"/>
      <c r="DK591" s="15"/>
      <c r="DM591" s="15"/>
      <c r="DO591" s="15"/>
      <c r="DW591" s="15"/>
      <c r="DY591" s="15"/>
      <c r="EA591" s="15"/>
      <c r="EC591" s="15"/>
      <c r="EE591" s="15"/>
      <c r="EG591" s="15"/>
    </row>
    <row r="592" spans="2:137">
      <c r="B592" s="15"/>
      <c r="C592" s="15"/>
      <c r="E592" s="15"/>
      <c r="F592" s="15"/>
      <c r="H592" s="15"/>
      <c r="I592" s="15"/>
      <c r="K592" s="15"/>
      <c r="L592" s="15"/>
      <c r="N592" s="15"/>
      <c r="O592" s="15"/>
      <c r="Q592" s="15"/>
      <c r="S592" s="15"/>
      <c r="U592" s="15"/>
      <c r="W592" s="15"/>
      <c r="Y592" s="15"/>
      <c r="Z592" s="14">
        <v>608</v>
      </c>
      <c r="AA592" s="15" t="s">
        <v>933</v>
      </c>
      <c r="AC592" s="15"/>
      <c r="AE592" s="15"/>
      <c r="AM592" s="15"/>
      <c r="AO592" s="15"/>
      <c r="AQ592" s="15"/>
      <c r="AS592" s="15"/>
      <c r="AU592" s="15"/>
      <c r="AW592" s="15"/>
      <c r="AY592" s="15"/>
      <c r="AZ592" s="15"/>
      <c r="BB592" s="15"/>
      <c r="BD592" s="15"/>
      <c r="BF592" s="15"/>
      <c r="BG592" s="15"/>
      <c r="BI592" s="15"/>
      <c r="BJ592" s="15"/>
      <c r="BK592" s="14">
        <v>2048</v>
      </c>
      <c r="BL592" s="15" t="s">
        <v>243</v>
      </c>
      <c r="BM592" s="15" t="s">
        <v>447</v>
      </c>
      <c r="BO592" s="15"/>
      <c r="BP592" s="15"/>
      <c r="BR592" s="15"/>
      <c r="BS592" s="15"/>
      <c r="BU592" s="15"/>
      <c r="BW592" s="15"/>
      <c r="BX592" s="15"/>
      <c r="BZ592" s="15"/>
      <c r="CA592" s="15"/>
      <c r="CC592" s="15"/>
      <c r="CD592" s="15"/>
      <c r="CF592" s="15"/>
      <c r="CG592" s="15"/>
      <c r="CI592" s="15"/>
      <c r="CJ592" s="15"/>
      <c r="CL592" s="15"/>
      <c r="CM592" s="15"/>
      <c r="CO592" s="15"/>
      <c r="CP592" s="15"/>
      <c r="CR592" s="15"/>
      <c r="CS592" s="15"/>
      <c r="CU592" s="15"/>
      <c r="CV592" s="15"/>
      <c r="CX592" s="15"/>
      <c r="CY592" s="15"/>
      <c r="DA592" s="15"/>
      <c r="DC592" s="15"/>
      <c r="DE592" s="15"/>
      <c r="DG592" s="15"/>
      <c r="DI592" s="15"/>
      <c r="DK592" s="15"/>
      <c r="DM592" s="15"/>
      <c r="DO592" s="15"/>
      <c r="DW592" s="15"/>
      <c r="DY592" s="15"/>
      <c r="EA592" s="15"/>
      <c r="EC592" s="15"/>
      <c r="EE592" s="15"/>
      <c r="EG592" s="15"/>
    </row>
    <row r="593" spans="2:137">
      <c r="B593" s="15"/>
      <c r="C593" s="15"/>
      <c r="E593" s="15"/>
      <c r="F593" s="15"/>
      <c r="H593" s="15"/>
      <c r="I593" s="15"/>
      <c r="K593" s="15"/>
      <c r="L593" s="15"/>
      <c r="N593" s="15"/>
      <c r="O593" s="15"/>
      <c r="Q593" s="15"/>
      <c r="S593" s="15"/>
      <c r="U593" s="15"/>
      <c r="W593" s="15"/>
      <c r="Y593" s="15"/>
      <c r="Z593" s="14">
        <v>609</v>
      </c>
      <c r="AA593" s="15" t="s">
        <v>934</v>
      </c>
      <c r="AC593" s="15"/>
      <c r="AE593" s="15"/>
      <c r="AM593" s="15"/>
      <c r="AO593" s="15"/>
      <c r="AQ593" s="15"/>
      <c r="AS593" s="15"/>
      <c r="AU593" s="15"/>
      <c r="AW593" s="15"/>
      <c r="AY593" s="15"/>
      <c r="AZ593" s="15"/>
      <c r="BB593" s="15"/>
      <c r="BD593" s="15"/>
      <c r="BF593" s="15"/>
      <c r="BG593" s="15"/>
      <c r="BI593" s="15"/>
      <c r="BJ593" s="15"/>
      <c r="BL593" s="15"/>
      <c r="BM593" s="15"/>
      <c r="BN593" s="14">
        <v>3001</v>
      </c>
      <c r="BO593" s="15" t="s">
        <v>243</v>
      </c>
      <c r="BP593" s="15" t="s">
        <v>935</v>
      </c>
      <c r="BR593" s="15"/>
      <c r="BS593" s="15"/>
      <c r="BU593" s="15"/>
      <c r="BW593" s="15"/>
      <c r="BX593" s="15"/>
      <c r="BZ593" s="15"/>
      <c r="CA593" s="15"/>
      <c r="CC593" s="15"/>
      <c r="CD593" s="15"/>
      <c r="CF593" s="15"/>
      <c r="CG593" s="15"/>
      <c r="CI593" s="15"/>
      <c r="CJ593" s="15"/>
      <c r="CL593" s="15"/>
      <c r="CM593" s="15"/>
      <c r="CO593" s="15"/>
      <c r="CP593" s="15"/>
      <c r="CR593" s="15"/>
      <c r="CS593" s="15"/>
      <c r="CU593" s="15"/>
      <c r="CV593" s="15"/>
      <c r="CX593" s="15"/>
      <c r="CY593" s="15"/>
      <c r="DA593" s="15"/>
      <c r="DC593" s="15"/>
      <c r="DE593" s="15"/>
      <c r="DG593" s="15"/>
      <c r="DI593" s="15"/>
      <c r="DK593" s="15"/>
      <c r="DM593" s="15"/>
      <c r="DO593" s="15"/>
      <c r="DW593" s="15"/>
      <c r="DY593" s="15"/>
      <c r="EA593" s="15"/>
      <c r="EC593" s="15"/>
      <c r="EE593" s="15"/>
      <c r="EG593" s="15"/>
    </row>
    <row r="594" spans="2:137">
      <c r="B594" s="15"/>
      <c r="C594" s="15"/>
      <c r="E594" s="15"/>
      <c r="F594" s="15"/>
      <c r="H594" s="15"/>
      <c r="I594" s="15"/>
      <c r="K594" s="15"/>
      <c r="L594" s="15"/>
      <c r="N594" s="15"/>
      <c r="O594" s="15"/>
      <c r="Q594" s="15"/>
      <c r="S594" s="15"/>
      <c r="U594" s="15"/>
      <c r="W594" s="15"/>
      <c r="Y594" s="15"/>
      <c r="Z594" s="14">
        <v>610</v>
      </c>
      <c r="AA594" s="15" t="s">
        <v>936</v>
      </c>
      <c r="AC594" s="15"/>
      <c r="AE594" s="15"/>
      <c r="AM594" s="15"/>
      <c r="AO594" s="15"/>
      <c r="AQ594" s="15"/>
      <c r="AS594" s="15"/>
      <c r="AU594" s="15"/>
      <c r="AW594" s="15"/>
      <c r="AY594" s="15"/>
      <c r="AZ594" s="15"/>
      <c r="BB594" s="15"/>
      <c r="BD594" s="15"/>
      <c r="BF594" s="15"/>
      <c r="BG594" s="15"/>
      <c r="BI594" s="15"/>
      <c r="BJ594" s="15"/>
      <c r="BL594" s="15"/>
      <c r="BM594" s="15"/>
      <c r="BN594" s="14">
        <v>3002</v>
      </c>
      <c r="BO594" s="15" t="s">
        <v>243</v>
      </c>
      <c r="BP594" s="15" t="s">
        <v>937</v>
      </c>
      <c r="BR594" s="15"/>
      <c r="BS594" s="15"/>
      <c r="BU594" s="15"/>
      <c r="BW594" s="15"/>
      <c r="BX594" s="15"/>
      <c r="BZ594" s="15"/>
      <c r="CA594" s="15"/>
      <c r="CC594" s="15"/>
      <c r="CD594" s="15"/>
      <c r="CF594" s="15"/>
      <c r="CG594" s="15"/>
      <c r="CI594" s="15"/>
      <c r="CJ594" s="15"/>
      <c r="CL594" s="15"/>
      <c r="CM594" s="15"/>
      <c r="CO594" s="15"/>
      <c r="CP594" s="15"/>
      <c r="CR594" s="15"/>
      <c r="CS594" s="15"/>
      <c r="CU594" s="15"/>
      <c r="CV594" s="15"/>
      <c r="CX594" s="15"/>
      <c r="CY594" s="15"/>
      <c r="DA594" s="15"/>
      <c r="DC594" s="15"/>
      <c r="DE594" s="15"/>
      <c r="DG594" s="15"/>
      <c r="DI594" s="15"/>
      <c r="DK594" s="15"/>
      <c r="DM594" s="15"/>
      <c r="DO594" s="15"/>
      <c r="DW594" s="15"/>
      <c r="DY594" s="15"/>
      <c r="EA594" s="15"/>
      <c r="EC594" s="15"/>
      <c r="EE594" s="15"/>
      <c r="EG594" s="15"/>
    </row>
    <row r="595" spans="2:137">
      <c r="B595" s="15"/>
      <c r="C595" s="15"/>
      <c r="E595" s="15"/>
      <c r="F595" s="15"/>
      <c r="H595" s="15"/>
      <c r="I595" s="15"/>
      <c r="K595" s="15"/>
      <c r="L595" s="15"/>
      <c r="N595" s="15"/>
      <c r="O595" s="15"/>
      <c r="Q595" s="15"/>
      <c r="S595" s="15"/>
      <c r="U595" s="15"/>
      <c r="W595" s="15"/>
      <c r="Y595" s="15"/>
      <c r="AA595" s="15"/>
      <c r="AB595" s="14">
        <v>901</v>
      </c>
      <c r="AC595" s="15" t="s">
        <v>938</v>
      </c>
      <c r="AE595" s="15"/>
      <c r="AM595" s="15"/>
      <c r="AO595" s="15"/>
      <c r="AQ595" s="15"/>
      <c r="AS595" s="15"/>
      <c r="AU595" s="15"/>
      <c r="AW595" s="15"/>
      <c r="AY595" s="15"/>
      <c r="AZ595" s="15"/>
      <c r="BB595" s="15"/>
      <c r="BD595" s="15"/>
      <c r="BF595" s="15"/>
      <c r="BG595" s="15"/>
      <c r="BI595" s="15"/>
      <c r="BJ595" s="15"/>
      <c r="BL595" s="15"/>
      <c r="BM595" s="15"/>
      <c r="BN595" s="14">
        <v>3003</v>
      </c>
      <c r="BO595" s="15" t="s">
        <v>243</v>
      </c>
      <c r="BP595" s="15" t="s">
        <v>939</v>
      </c>
      <c r="BR595" s="15"/>
      <c r="BS595" s="15"/>
      <c r="BU595" s="15"/>
      <c r="BW595" s="15"/>
      <c r="BX595" s="15"/>
      <c r="BZ595" s="15"/>
      <c r="CA595" s="15"/>
      <c r="CC595" s="15"/>
      <c r="CD595" s="15"/>
      <c r="CF595" s="15"/>
      <c r="CG595" s="15"/>
      <c r="CI595" s="15"/>
      <c r="CJ595" s="15"/>
      <c r="CL595" s="15"/>
      <c r="CM595" s="15"/>
      <c r="CO595" s="15"/>
      <c r="CP595" s="15"/>
      <c r="CR595" s="15"/>
      <c r="CS595" s="15"/>
      <c r="CU595" s="15"/>
      <c r="CV595" s="15"/>
      <c r="CX595" s="15"/>
      <c r="CY595" s="15"/>
      <c r="DA595" s="15"/>
      <c r="DC595" s="15"/>
      <c r="DE595" s="15"/>
      <c r="DG595" s="15"/>
      <c r="DI595" s="15"/>
      <c r="DK595" s="15"/>
      <c r="DM595" s="15"/>
      <c r="DO595" s="15"/>
      <c r="DW595" s="15"/>
      <c r="DY595" s="15"/>
      <c r="EA595" s="15"/>
      <c r="EC595" s="15"/>
      <c r="EE595" s="15"/>
      <c r="EG595" s="15"/>
    </row>
    <row r="596" spans="2:137">
      <c r="B596" s="15"/>
      <c r="C596" s="15"/>
      <c r="E596" s="15"/>
      <c r="F596" s="15"/>
      <c r="H596" s="15"/>
      <c r="I596" s="15"/>
      <c r="K596" s="15"/>
      <c r="L596" s="15"/>
      <c r="N596" s="15"/>
      <c r="O596" s="15"/>
      <c r="Q596" s="15"/>
      <c r="S596" s="15"/>
      <c r="U596" s="15"/>
      <c r="W596" s="15"/>
      <c r="Y596" s="15"/>
      <c r="AA596" s="15"/>
      <c r="AB596" s="14">
        <v>902</v>
      </c>
      <c r="AC596" s="15" t="s">
        <v>940</v>
      </c>
      <c r="AE596" s="15"/>
      <c r="AM596" s="15"/>
      <c r="AO596" s="15"/>
      <c r="AQ596" s="15"/>
      <c r="AS596" s="15"/>
      <c r="AU596" s="15"/>
      <c r="AW596" s="15"/>
      <c r="AY596" s="15"/>
      <c r="AZ596" s="15"/>
      <c r="BB596" s="15"/>
      <c r="BD596" s="15"/>
      <c r="BF596" s="15"/>
      <c r="BG596" s="15"/>
      <c r="BI596" s="15"/>
      <c r="BJ596" s="15"/>
      <c r="BL596" s="15"/>
      <c r="BM596" s="15"/>
      <c r="BN596" s="14">
        <v>3004</v>
      </c>
      <c r="BO596" s="15" t="s">
        <v>243</v>
      </c>
      <c r="BP596" s="15" t="s">
        <v>941</v>
      </c>
      <c r="BR596" s="15"/>
      <c r="BS596" s="15"/>
      <c r="BU596" s="15"/>
      <c r="BW596" s="15"/>
      <c r="BX596" s="15"/>
      <c r="BZ596" s="15"/>
      <c r="CA596" s="15"/>
      <c r="CC596" s="15"/>
      <c r="CD596" s="15"/>
      <c r="CF596" s="15"/>
      <c r="CG596" s="15"/>
      <c r="CI596" s="15"/>
      <c r="CJ596" s="15"/>
      <c r="CL596" s="15"/>
      <c r="CM596" s="15"/>
      <c r="CO596" s="15"/>
      <c r="CP596" s="15"/>
      <c r="CR596" s="15"/>
      <c r="CS596" s="15"/>
      <c r="CU596" s="15"/>
      <c r="CV596" s="15"/>
      <c r="CX596" s="15"/>
      <c r="CY596" s="15"/>
      <c r="DA596" s="15"/>
      <c r="DC596" s="15"/>
      <c r="DE596" s="15"/>
      <c r="DG596" s="15"/>
      <c r="DI596" s="15"/>
      <c r="DK596" s="15"/>
      <c r="DM596" s="15"/>
      <c r="DO596" s="15"/>
      <c r="DW596" s="15"/>
      <c r="DY596" s="15"/>
      <c r="EA596" s="15"/>
      <c r="EC596" s="15"/>
      <c r="EE596" s="15"/>
      <c r="EG596" s="15"/>
    </row>
    <row r="597" spans="2:137">
      <c r="B597" s="15"/>
      <c r="C597" s="15"/>
      <c r="E597" s="15"/>
      <c r="F597" s="15"/>
      <c r="H597" s="15"/>
      <c r="I597" s="15"/>
      <c r="K597" s="15"/>
      <c r="L597" s="15"/>
      <c r="N597" s="15"/>
      <c r="O597" s="15"/>
      <c r="Q597" s="15"/>
      <c r="S597" s="15"/>
      <c r="U597" s="15"/>
      <c r="W597" s="15"/>
      <c r="Y597" s="15"/>
      <c r="AA597" s="15"/>
      <c r="AB597" s="14">
        <v>903</v>
      </c>
      <c r="AC597" s="15" t="s">
        <v>942</v>
      </c>
      <c r="AE597" s="15"/>
      <c r="AM597" s="15"/>
      <c r="AO597" s="15"/>
      <c r="AQ597" s="15"/>
      <c r="AS597" s="15"/>
      <c r="AU597" s="15"/>
      <c r="AW597" s="15"/>
      <c r="AY597" s="15"/>
      <c r="AZ597" s="15"/>
      <c r="BB597" s="15"/>
      <c r="BD597" s="15"/>
      <c r="BF597" s="15"/>
      <c r="BG597" s="15"/>
      <c r="BI597" s="15"/>
      <c r="BJ597" s="15"/>
      <c r="BL597" s="15"/>
      <c r="BM597" s="15"/>
      <c r="BN597" s="14">
        <v>3005</v>
      </c>
      <c r="BO597" s="15" t="s">
        <v>243</v>
      </c>
      <c r="BP597" s="15" t="s">
        <v>943</v>
      </c>
      <c r="BR597" s="15"/>
      <c r="BS597" s="15"/>
      <c r="BU597" s="15"/>
      <c r="BW597" s="15"/>
      <c r="BX597" s="15"/>
      <c r="BZ597" s="15"/>
      <c r="CA597" s="15"/>
      <c r="CC597" s="15"/>
      <c r="CD597" s="15"/>
      <c r="CF597" s="15"/>
      <c r="CG597" s="15"/>
      <c r="CI597" s="15"/>
      <c r="CJ597" s="15"/>
      <c r="CL597" s="15"/>
      <c r="CM597" s="15"/>
      <c r="CO597" s="15"/>
      <c r="CP597" s="15"/>
      <c r="CR597" s="15"/>
      <c r="CS597" s="15"/>
      <c r="CU597" s="15"/>
      <c r="CV597" s="15"/>
      <c r="CX597" s="15"/>
      <c r="CY597" s="15"/>
      <c r="DA597" s="15"/>
      <c r="DC597" s="15"/>
      <c r="DE597" s="15"/>
      <c r="DG597" s="15"/>
      <c r="DI597" s="15"/>
      <c r="DK597" s="15"/>
      <c r="DM597" s="15"/>
      <c r="DO597" s="15"/>
      <c r="DW597" s="15"/>
      <c r="DY597" s="15"/>
      <c r="EA597" s="15"/>
      <c r="EC597" s="15"/>
      <c r="EE597" s="15"/>
      <c r="EG597" s="15"/>
    </row>
    <row r="598" spans="2:137">
      <c r="B598" s="15"/>
      <c r="C598" s="15"/>
      <c r="E598" s="15"/>
      <c r="F598" s="15"/>
      <c r="H598" s="15"/>
      <c r="I598" s="15"/>
      <c r="K598" s="15"/>
      <c r="L598" s="15"/>
      <c r="N598" s="15"/>
      <c r="O598" s="15"/>
      <c r="Q598" s="15"/>
      <c r="S598" s="15"/>
      <c r="U598" s="15"/>
      <c r="W598" s="15"/>
      <c r="Y598" s="15"/>
      <c r="AA598" s="15"/>
      <c r="AC598" s="15"/>
      <c r="AD598" s="14">
        <v>801</v>
      </c>
      <c r="AE598" s="15" t="s">
        <v>944</v>
      </c>
      <c r="AM598" s="15"/>
      <c r="AO598" s="15"/>
      <c r="AQ598" s="15"/>
      <c r="AS598" s="15"/>
      <c r="AU598" s="15"/>
      <c r="AW598" s="15"/>
      <c r="AY598" s="15"/>
      <c r="AZ598" s="15"/>
      <c r="BB598" s="15"/>
      <c r="BD598" s="15"/>
      <c r="BF598" s="15"/>
      <c r="BG598" s="15"/>
      <c r="BI598" s="15"/>
      <c r="BJ598" s="15"/>
      <c r="BL598" s="15"/>
      <c r="BM598" s="15"/>
      <c r="BN598" s="14">
        <v>3006</v>
      </c>
      <c r="BO598" s="15" t="s">
        <v>243</v>
      </c>
      <c r="BP598" s="15" t="s">
        <v>945</v>
      </c>
      <c r="BR598" s="15"/>
      <c r="BS598" s="15"/>
      <c r="BU598" s="15"/>
      <c r="BW598" s="15"/>
      <c r="BX598" s="15"/>
      <c r="BZ598" s="15"/>
      <c r="CA598" s="15"/>
      <c r="CC598" s="15"/>
      <c r="CD598" s="15"/>
      <c r="CF598" s="15"/>
      <c r="CG598" s="15"/>
      <c r="CI598" s="15"/>
      <c r="CJ598" s="15"/>
      <c r="CL598" s="15"/>
      <c r="CM598" s="15"/>
      <c r="CO598" s="15"/>
      <c r="CP598" s="15"/>
      <c r="CR598" s="15"/>
      <c r="CS598" s="15"/>
      <c r="CU598" s="15"/>
      <c r="CV598" s="15"/>
      <c r="CX598" s="15"/>
      <c r="CY598" s="15"/>
      <c r="DA598" s="15"/>
      <c r="DC598" s="15"/>
      <c r="DE598" s="15"/>
      <c r="DG598" s="15"/>
      <c r="DI598" s="15"/>
      <c r="DK598" s="15"/>
      <c r="DM598" s="15"/>
      <c r="DO598" s="15"/>
      <c r="DW598" s="15"/>
      <c r="DY598" s="15"/>
      <c r="EA598" s="15"/>
      <c r="EC598" s="15"/>
      <c r="EE598" s="15"/>
      <c r="EG598" s="15"/>
    </row>
    <row r="599" spans="2:137">
      <c r="B599" s="15"/>
      <c r="C599" s="15"/>
      <c r="E599" s="15"/>
      <c r="F599" s="15"/>
      <c r="H599" s="15"/>
      <c r="I599" s="15"/>
      <c r="K599" s="15"/>
      <c r="L599" s="15"/>
      <c r="N599" s="15"/>
      <c r="O599" s="15"/>
      <c r="Q599" s="15"/>
      <c r="S599" s="15"/>
      <c r="U599" s="15"/>
      <c r="W599" s="15"/>
      <c r="Y599" s="15"/>
      <c r="AA599" s="15"/>
      <c r="AC599" s="15"/>
      <c r="AD599" s="14">
        <v>802</v>
      </c>
      <c r="AE599" s="15" t="s">
        <v>946</v>
      </c>
      <c r="AM599" s="15"/>
      <c r="AO599" s="15"/>
      <c r="AQ599" s="15"/>
      <c r="AS599" s="15"/>
      <c r="AU599" s="15"/>
      <c r="AW599" s="15"/>
      <c r="AY599" s="15"/>
      <c r="AZ599" s="15"/>
      <c r="BB599" s="15"/>
      <c r="BD599" s="15"/>
      <c r="BF599" s="15"/>
      <c r="BG599" s="15"/>
      <c r="BI599" s="15"/>
      <c r="BJ599" s="15"/>
      <c r="BL599" s="15"/>
      <c r="BM599" s="15"/>
      <c r="BN599" s="14">
        <v>3007</v>
      </c>
      <c r="BO599" s="15" t="s">
        <v>243</v>
      </c>
      <c r="BP599" s="15" t="s">
        <v>947</v>
      </c>
      <c r="BR599" s="15"/>
      <c r="BS599" s="15"/>
      <c r="BU599" s="15"/>
      <c r="BW599" s="15"/>
      <c r="BX599" s="15"/>
      <c r="BZ599" s="15"/>
      <c r="CA599" s="15"/>
      <c r="CC599" s="15"/>
      <c r="CD599" s="15"/>
      <c r="CF599" s="15"/>
      <c r="CG599" s="15"/>
      <c r="CI599" s="15"/>
      <c r="CJ599" s="15"/>
      <c r="CL599" s="15"/>
      <c r="CM599" s="15"/>
      <c r="CO599" s="15"/>
      <c r="CP599" s="15"/>
      <c r="CR599" s="15"/>
      <c r="CS599" s="15"/>
      <c r="CU599" s="15"/>
      <c r="CV599" s="15"/>
      <c r="CX599" s="15"/>
      <c r="CY599" s="15"/>
      <c r="DA599" s="15"/>
      <c r="DC599" s="15"/>
      <c r="DE599" s="15"/>
      <c r="DG599" s="15"/>
      <c r="DI599" s="15"/>
      <c r="DK599" s="15"/>
      <c r="DM599" s="15"/>
      <c r="DO599" s="15"/>
      <c r="DW599" s="15"/>
      <c r="DY599" s="15"/>
      <c r="EA599" s="15"/>
      <c r="EC599" s="15"/>
      <c r="EE599" s="15"/>
      <c r="EG599" s="15"/>
    </row>
    <row r="600" spans="2:137">
      <c r="B600" s="15"/>
      <c r="C600" s="15"/>
      <c r="E600" s="15"/>
      <c r="F600" s="15"/>
      <c r="H600" s="15"/>
      <c r="I600" s="15"/>
      <c r="K600" s="15"/>
      <c r="L600" s="15"/>
      <c r="N600" s="15"/>
      <c r="O600" s="15"/>
      <c r="Q600" s="15"/>
      <c r="S600" s="15"/>
      <c r="U600" s="15"/>
      <c r="W600" s="15"/>
      <c r="Y600" s="15"/>
      <c r="AA600" s="15"/>
      <c r="AC600" s="15"/>
      <c r="AD600" s="14">
        <v>803</v>
      </c>
      <c r="AE600" s="15" t="s">
        <v>948</v>
      </c>
      <c r="AM600" s="15"/>
      <c r="AO600" s="15"/>
      <c r="AQ600" s="15"/>
      <c r="AS600" s="15"/>
      <c r="AU600" s="15"/>
      <c r="AW600" s="15"/>
      <c r="AY600" s="15"/>
      <c r="AZ600" s="15"/>
      <c r="BB600" s="15"/>
      <c r="BD600" s="15"/>
      <c r="BF600" s="15"/>
      <c r="BG600" s="15"/>
      <c r="BI600" s="15"/>
      <c r="BJ600" s="15"/>
      <c r="BL600" s="15"/>
      <c r="BM600" s="15"/>
      <c r="BN600" s="14">
        <v>3008</v>
      </c>
      <c r="BO600" s="15" t="s">
        <v>243</v>
      </c>
      <c r="BP600" s="15" t="s">
        <v>949</v>
      </c>
      <c r="BR600" s="15"/>
      <c r="BS600" s="15"/>
      <c r="BU600" s="15"/>
      <c r="BW600" s="15"/>
      <c r="BX600" s="15"/>
      <c r="BZ600" s="15"/>
      <c r="CA600" s="15"/>
      <c r="CC600" s="15"/>
      <c r="CD600" s="15"/>
      <c r="CF600" s="15"/>
      <c r="CG600" s="15"/>
      <c r="CI600" s="15"/>
      <c r="CJ600" s="15"/>
      <c r="CL600" s="15"/>
      <c r="CM600" s="15"/>
      <c r="CO600" s="15"/>
      <c r="CP600" s="15"/>
      <c r="CR600" s="15"/>
      <c r="CS600" s="15"/>
      <c r="CU600" s="15"/>
      <c r="CV600" s="15"/>
      <c r="CX600" s="15"/>
      <c r="CY600" s="15"/>
      <c r="DA600" s="15"/>
      <c r="DC600" s="15"/>
      <c r="DE600" s="15"/>
      <c r="DG600" s="15"/>
      <c r="DI600" s="15"/>
      <c r="DK600" s="15"/>
      <c r="DM600" s="15"/>
      <c r="DO600" s="15"/>
      <c r="DW600" s="15"/>
      <c r="DY600" s="15"/>
      <c r="EA600" s="15"/>
      <c r="EC600" s="15"/>
      <c r="EE600" s="15"/>
      <c r="EG600" s="15"/>
    </row>
    <row r="601" spans="2:137">
      <c r="B601" s="15"/>
      <c r="C601" s="15"/>
      <c r="E601" s="15"/>
      <c r="F601" s="15"/>
      <c r="H601" s="15"/>
      <c r="I601" s="15"/>
      <c r="K601" s="15"/>
      <c r="L601" s="15"/>
      <c r="N601" s="15"/>
      <c r="O601" s="15"/>
      <c r="Q601" s="15"/>
      <c r="S601" s="15"/>
      <c r="U601" s="15"/>
      <c r="W601" s="15"/>
      <c r="Y601" s="15"/>
      <c r="AA601" s="15"/>
      <c r="AC601" s="15"/>
      <c r="AD601" s="14">
        <v>804</v>
      </c>
      <c r="AE601" s="15" t="s">
        <v>950</v>
      </c>
      <c r="AM601" s="15"/>
      <c r="AO601" s="15"/>
      <c r="AQ601" s="15"/>
      <c r="AS601" s="15"/>
      <c r="AU601" s="15"/>
      <c r="AW601" s="15"/>
      <c r="AY601" s="15"/>
      <c r="AZ601" s="15"/>
      <c r="BB601" s="15"/>
      <c r="BD601" s="15"/>
      <c r="BF601" s="15"/>
      <c r="BG601" s="15"/>
      <c r="BI601" s="15"/>
      <c r="BJ601" s="15"/>
      <c r="BL601" s="15"/>
      <c r="BM601" s="15"/>
      <c r="BN601" s="14">
        <v>3009</v>
      </c>
      <c r="BO601" s="15" t="s">
        <v>243</v>
      </c>
      <c r="BP601" s="15" t="s">
        <v>951</v>
      </c>
      <c r="BR601" s="15"/>
      <c r="BS601" s="15"/>
      <c r="BU601" s="15"/>
      <c r="BW601" s="15"/>
      <c r="BX601" s="15"/>
      <c r="BZ601" s="15"/>
      <c r="CA601" s="15"/>
      <c r="CC601" s="15"/>
      <c r="CD601" s="15"/>
      <c r="CF601" s="15"/>
      <c r="CG601" s="15"/>
      <c r="CI601" s="15"/>
      <c r="CJ601" s="15"/>
      <c r="CL601" s="15"/>
      <c r="CM601" s="15"/>
      <c r="CO601" s="15"/>
      <c r="CP601" s="15"/>
      <c r="CR601" s="15"/>
      <c r="CS601" s="15"/>
      <c r="CU601" s="15"/>
      <c r="CV601" s="15"/>
      <c r="CX601" s="15"/>
      <c r="CY601" s="15"/>
      <c r="DA601" s="15"/>
      <c r="DC601" s="15"/>
      <c r="DE601" s="15"/>
      <c r="DG601" s="15"/>
      <c r="DI601" s="15"/>
      <c r="DK601" s="15"/>
      <c r="DM601" s="15"/>
      <c r="DO601" s="15"/>
      <c r="DW601" s="15"/>
      <c r="DY601" s="15"/>
      <c r="EA601" s="15"/>
      <c r="EC601" s="15"/>
      <c r="EE601" s="15"/>
      <c r="EG601" s="15"/>
    </row>
    <row r="602" spans="2:137">
      <c r="B602" s="15"/>
      <c r="C602" s="15"/>
      <c r="E602" s="15"/>
      <c r="F602" s="15"/>
      <c r="H602" s="15"/>
      <c r="I602" s="15"/>
      <c r="K602" s="15"/>
      <c r="L602" s="15"/>
      <c r="N602" s="15"/>
      <c r="O602" s="15"/>
      <c r="Q602" s="15"/>
      <c r="S602" s="15"/>
      <c r="U602" s="15"/>
      <c r="W602" s="15"/>
      <c r="Y602" s="15"/>
      <c r="AA602" s="15"/>
      <c r="AC602" s="15"/>
      <c r="AD602" s="14">
        <v>805</v>
      </c>
      <c r="AE602" s="15" t="s">
        <v>952</v>
      </c>
      <c r="AM602" s="15"/>
      <c r="AO602" s="15"/>
      <c r="AQ602" s="15"/>
      <c r="AS602" s="15"/>
      <c r="AU602" s="15"/>
      <c r="AW602" s="15"/>
      <c r="AY602" s="15"/>
      <c r="AZ602" s="15"/>
      <c r="BB602" s="15"/>
      <c r="BD602" s="15"/>
      <c r="BF602" s="15"/>
      <c r="BG602" s="15"/>
      <c r="BI602" s="15"/>
      <c r="BJ602" s="15"/>
      <c r="BL602" s="15"/>
      <c r="BM602" s="15"/>
      <c r="BN602" s="14">
        <v>3010</v>
      </c>
      <c r="BO602" s="15" t="s">
        <v>243</v>
      </c>
      <c r="BP602" s="15" t="s">
        <v>953</v>
      </c>
      <c r="BR602" s="15"/>
      <c r="BS602" s="15"/>
      <c r="BU602" s="15"/>
      <c r="BW602" s="15"/>
      <c r="BX602" s="15"/>
      <c r="BZ602" s="15"/>
      <c r="CA602" s="15"/>
      <c r="CC602" s="15"/>
      <c r="CD602" s="15"/>
      <c r="CF602" s="15"/>
      <c r="CG602" s="15"/>
      <c r="CI602" s="15"/>
      <c r="CJ602" s="15"/>
      <c r="CL602" s="15"/>
      <c r="CM602" s="15"/>
      <c r="CO602" s="15"/>
      <c r="CP602" s="15"/>
      <c r="CR602" s="15"/>
      <c r="CS602" s="15"/>
      <c r="CU602" s="15"/>
      <c r="CV602" s="15"/>
      <c r="CX602" s="15"/>
      <c r="CY602" s="15"/>
      <c r="DA602" s="15"/>
      <c r="DC602" s="15"/>
      <c r="DE602" s="15"/>
      <c r="DG602" s="15"/>
      <c r="DI602" s="15"/>
      <c r="DK602" s="15"/>
      <c r="DM602" s="15"/>
      <c r="DO602" s="15"/>
      <c r="DW602" s="15"/>
      <c r="DY602" s="15"/>
      <c r="EA602" s="15"/>
      <c r="EC602" s="15"/>
      <c r="EE602" s="15"/>
      <c r="EG602" s="15"/>
    </row>
    <row r="603" spans="2:137">
      <c r="B603" s="15"/>
      <c r="C603" s="15"/>
      <c r="E603" s="15"/>
      <c r="F603" s="15"/>
      <c r="H603" s="15"/>
      <c r="I603" s="15"/>
      <c r="K603" s="15"/>
      <c r="L603" s="15"/>
      <c r="N603" s="15"/>
      <c r="O603" s="15"/>
      <c r="Q603" s="15"/>
      <c r="S603" s="15"/>
      <c r="U603" s="15"/>
      <c r="W603" s="15"/>
      <c r="Y603" s="15"/>
      <c r="AA603" s="15"/>
      <c r="AC603" s="15"/>
      <c r="AD603" s="14">
        <v>806</v>
      </c>
      <c r="AE603" s="15" t="s">
        <v>954</v>
      </c>
      <c r="AM603" s="15"/>
      <c r="AO603" s="15"/>
      <c r="AQ603" s="15"/>
      <c r="AS603" s="15"/>
      <c r="AU603" s="15"/>
      <c r="AW603" s="15"/>
      <c r="AY603" s="15"/>
      <c r="AZ603" s="15"/>
      <c r="BB603" s="15"/>
      <c r="BD603" s="15"/>
      <c r="BF603" s="15"/>
      <c r="BG603" s="15"/>
      <c r="BI603" s="15"/>
      <c r="BJ603" s="15"/>
      <c r="BL603" s="15"/>
      <c r="BM603" s="15"/>
      <c r="BN603" s="14">
        <v>3011</v>
      </c>
      <c r="BO603" s="15" t="s">
        <v>243</v>
      </c>
      <c r="BP603" s="15" t="s">
        <v>955</v>
      </c>
      <c r="BR603" s="15"/>
      <c r="BS603" s="15"/>
      <c r="BU603" s="15"/>
      <c r="BW603" s="15"/>
      <c r="BX603" s="15"/>
      <c r="BZ603" s="15"/>
      <c r="CA603" s="15"/>
      <c r="CC603" s="15"/>
      <c r="CD603" s="15"/>
      <c r="CF603" s="15"/>
      <c r="CG603" s="15"/>
      <c r="CI603" s="15"/>
      <c r="CJ603" s="15"/>
      <c r="CL603" s="15"/>
      <c r="CM603" s="15"/>
      <c r="CO603" s="15"/>
      <c r="CP603" s="15"/>
      <c r="CR603" s="15"/>
      <c r="CS603" s="15"/>
      <c r="CU603" s="15"/>
      <c r="CV603" s="15"/>
      <c r="CX603" s="15"/>
      <c r="CY603" s="15"/>
      <c r="DA603" s="15"/>
      <c r="DC603" s="15"/>
      <c r="DE603" s="15"/>
      <c r="DG603" s="15"/>
      <c r="DI603" s="15"/>
      <c r="DK603" s="15"/>
      <c r="DM603" s="15"/>
      <c r="DO603" s="15"/>
      <c r="DW603" s="15"/>
      <c r="DY603" s="15"/>
      <c r="EA603" s="15"/>
      <c r="EC603" s="15"/>
      <c r="EE603" s="15"/>
      <c r="EG603" s="15"/>
    </row>
    <row r="604" spans="2:137">
      <c r="B604" s="15"/>
      <c r="C604" s="15"/>
      <c r="E604" s="15"/>
      <c r="F604" s="15"/>
      <c r="H604" s="15"/>
      <c r="I604" s="15"/>
      <c r="K604" s="15"/>
      <c r="L604" s="15"/>
      <c r="N604" s="15"/>
      <c r="O604" s="15"/>
      <c r="Q604" s="15"/>
      <c r="S604" s="15"/>
      <c r="U604" s="15"/>
      <c r="W604" s="15"/>
      <c r="Y604" s="15"/>
      <c r="AA604" s="15"/>
      <c r="AC604" s="15"/>
      <c r="AE604" s="15"/>
      <c r="AF604" s="14">
        <v>0</v>
      </c>
      <c r="AG604" s="14">
        <v>0</v>
      </c>
      <c r="AM604" s="15"/>
      <c r="AO604" s="15"/>
      <c r="AQ604" s="15"/>
      <c r="AS604" s="15"/>
      <c r="AU604" s="15"/>
      <c r="AW604" s="15"/>
      <c r="AY604" s="15"/>
      <c r="AZ604" s="15"/>
      <c r="BB604" s="15"/>
      <c r="BD604" s="15"/>
      <c r="BF604" s="15"/>
      <c r="BG604" s="15"/>
      <c r="BI604" s="15"/>
      <c r="BJ604" s="15"/>
      <c r="BL604" s="15"/>
      <c r="BM604" s="15"/>
      <c r="BN604" s="14">
        <v>3012</v>
      </c>
      <c r="BO604" s="15" t="s">
        <v>243</v>
      </c>
      <c r="BP604" s="15" t="s">
        <v>956</v>
      </c>
      <c r="BR604" s="15"/>
      <c r="BS604" s="15"/>
      <c r="BU604" s="15"/>
      <c r="BW604" s="15"/>
      <c r="BX604" s="15"/>
      <c r="BZ604" s="15"/>
      <c r="CA604" s="15"/>
      <c r="CC604" s="15"/>
      <c r="CD604" s="15"/>
      <c r="CF604" s="15"/>
      <c r="CG604" s="15"/>
      <c r="CI604" s="15"/>
      <c r="CJ604" s="15"/>
      <c r="CL604" s="15"/>
      <c r="CM604" s="15"/>
      <c r="CO604" s="15"/>
      <c r="CP604" s="15"/>
      <c r="CR604" s="15"/>
      <c r="CS604" s="15"/>
      <c r="CU604" s="15"/>
      <c r="CV604" s="15"/>
      <c r="CX604" s="15"/>
      <c r="CY604" s="15"/>
      <c r="DA604" s="15"/>
      <c r="DC604" s="15"/>
      <c r="DE604" s="15"/>
      <c r="DG604" s="15"/>
      <c r="DI604" s="15"/>
      <c r="DK604" s="15"/>
      <c r="DM604" s="15"/>
      <c r="DO604" s="15"/>
      <c r="DW604" s="15"/>
      <c r="DY604" s="15"/>
      <c r="EA604" s="15"/>
      <c r="EC604" s="15"/>
      <c r="EE604" s="15"/>
      <c r="EG604" s="15"/>
    </row>
    <row r="605" spans="2:137">
      <c r="B605" s="15"/>
      <c r="C605" s="15"/>
      <c r="E605" s="15"/>
      <c r="F605" s="15"/>
      <c r="H605" s="15"/>
      <c r="I605" s="15"/>
      <c r="K605" s="15"/>
      <c r="L605" s="15"/>
      <c r="N605" s="15"/>
      <c r="O605" s="15"/>
      <c r="Q605" s="15"/>
      <c r="S605" s="15"/>
      <c r="U605" s="15"/>
      <c r="W605" s="15"/>
      <c r="Y605" s="15"/>
      <c r="AA605" s="15"/>
      <c r="AC605" s="15"/>
      <c r="AE605" s="15"/>
      <c r="AF605" s="14">
        <v>50</v>
      </c>
      <c r="AG605" s="14">
        <v>50</v>
      </c>
      <c r="AM605" s="15"/>
      <c r="AO605" s="15"/>
      <c r="AQ605" s="15"/>
      <c r="AS605" s="15"/>
      <c r="AU605" s="15"/>
      <c r="AW605" s="15"/>
      <c r="AY605" s="15"/>
      <c r="AZ605" s="15"/>
      <c r="BB605" s="15"/>
      <c r="BD605" s="15"/>
      <c r="BF605" s="15"/>
      <c r="BG605" s="15"/>
      <c r="BI605" s="15"/>
      <c r="BJ605" s="15"/>
      <c r="BL605" s="15"/>
      <c r="BM605" s="15"/>
      <c r="BN605" s="14">
        <v>3013</v>
      </c>
      <c r="BO605" s="15" t="s">
        <v>243</v>
      </c>
      <c r="BP605" s="15" t="s">
        <v>957</v>
      </c>
      <c r="BR605" s="15"/>
      <c r="BS605" s="15"/>
      <c r="BU605" s="15"/>
      <c r="BW605" s="15"/>
      <c r="BX605" s="15"/>
      <c r="BZ605" s="15"/>
      <c r="CA605" s="15"/>
      <c r="CC605" s="15"/>
      <c r="CD605" s="15"/>
      <c r="CF605" s="15"/>
      <c r="CG605" s="15"/>
      <c r="CI605" s="15"/>
      <c r="CJ605" s="15"/>
      <c r="CL605" s="15"/>
      <c r="CM605" s="15"/>
      <c r="CO605" s="15"/>
      <c r="CP605" s="15"/>
      <c r="CR605" s="15"/>
      <c r="CS605" s="15"/>
      <c r="CU605" s="15"/>
      <c r="CV605" s="15"/>
      <c r="CX605" s="15"/>
      <c r="CY605" s="15"/>
      <c r="DA605" s="15"/>
      <c r="DC605" s="15"/>
      <c r="DE605" s="15"/>
      <c r="DG605" s="15"/>
      <c r="DI605" s="15"/>
      <c r="DK605" s="15"/>
      <c r="DM605" s="15"/>
      <c r="DO605" s="15"/>
      <c r="DW605" s="15"/>
      <c r="DY605" s="15"/>
      <c r="EA605" s="15"/>
      <c r="EC605" s="15"/>
      <c r="EE605" s="15"/>
      <c r="EG605" s="15"/>
    </row>
    <row r="606" spans="2:137">
      <c r="B606" s="15"/>
      <c r="C606" s="15"/>
      <c r="E606" s="15"/>
      <c r="F606" s="15"/>
      <c r="H606" s="15"/>
      <c r="I606" s="15"/>
      <c r="K606" s="15"/>
      <c r="L606" s="15"/>
      <c r="N606" s="15"/>
      <c r="O606" s="15"/>
      <c r="Q606" s="15"/>
      <c r="S606" s="15"/>
      <c r="U606" s="15"/>
      <c r="W606" s="15"/>
      <c r="Y606" s="15"/>
      <c r="AA606" s="15"/>
      <c r="AC606" s="15"/>
      <c r="AE606" s="15"/>
      <c r="AH606" s="14">
        <v>0</v>
      </c>
      <c r="AI606" s="14">
        <v>0</v>
      </c>
      <c r="AM606" s="15"/>
      <c r="AO606" s="15"/>
      <c r="AQ606" s="15"/>
      <c r="AS606" s="15"/>
      <c r="AU606" s="15"/>
      <c r="AW606" s="15"/>
      <c r="AY606" s="15"/>
      <c r="AZ606" s="15"/>
      <c r="BB606" s="15"/>
      <c r="BD606" s="15"/>
      <c r="BF606" s="15"/>
      <c r="BG606" s="15"/>
      <c r="BI606" s="15"/>
      <c r="BJ606" s="15"/>
      <c r="BL606" s="15"/>
      <c r="BM606" s="15"/>
      <c r="BN606" s="14">
        <v>3014</v>
      </c>
      <c r="BO606" s="15" t="s">
        <v>243</v>
      </c>
      <c r="BP606" s="15" t="s">
        <v>958</v>
      </c>
      <c r="BR606" s="15"/>
      <c r="BS606" s="15"/>
      <c r="BU606" s="15"/>
      <c r="BW606" s="15"/>
      <c r="BX606" s="15"/>
      <c r="BZ606" s="15"/>
      <c r="CA606" s="15"/>
      <c r="CC606" s="15"/>
      <c r="CD606" s="15"/>
      <c r="CF606" s="15"/>
      <c r="CG606" s="15"/>
      <c r="CI606" s="15"/>
      <c r="CJ606" s="15"/>
      <c r="CL606" s="15"/>
      <c r="CM606" s="15"/>
      <c r="CO606" s="15"/>
      <c r="CP606" s="15"/>
      <c r="CR606" s="15"/>
      <c r="CS606" s="15"/>
      <c r="CU606" s="15"/>
      <c r="CV606" s="15"/>
      <c r="CX606" s="15"/>
      <c r="CY606" s="15"/>
      <c r="DA606" s="15"/>
      <c r="DC606" s="15"/>
      <c r="DE606" s="15"/>
      <c r="DG606" s="15"/>
      <c r="DI606" s="15"/>
      <c r="DK606" s="15"/>
      <c r="DM606" s="15"/>
      <c r="DO606" s="15"/>
      <c r="DW606" s="15"/>
      <c r="DY606" s="15"/>
      <c r="EA606" s="15"/>
      <c r="EC606" s="15"/>
      <c r="EE606" s="15"/>
      <c r="EG606" s="15"/>
    </row>
    <row r="607" spans="2:137">
      <c r="B607" s="15"/>
      <c r="C607" s="15"/>
      <c r="E607" s="15"/>
      <c r="F607" s="15"/>
      <c r="H607" s="15"/>
      <c r="I607" s="15"/>
      <c r="K607" s="15"/>
      <c r="L607" s="15"/>
      <c r="N607" s="15"/>
      <c r="O607" s="15"/>
      <c r="Q607" s="15"/>
      <c r="S607" s="15"/>
      <c r="U607" s="15"/>
      <c r="W607" s="15"/>
      <c r="Y607" s="15"/>
      <c r="AA607" s="15"/>
      <c r="AC607" s="15"/>
      <c r="AE607" s="15"/>
      <c r="AH607" s="14">
        <v>25</v>
      </c>
      <c r="AI607" s="14">
        <v>25</v>
      </c>
      <c r="AM607" s="15"/>
      <c r="AO607" s="15"/>
      <c r="AQ607" s="15"/>
      <c r="AS607" s="15"/>
      <c r="AU607" s="15"/>
      <c r="AW607" s="15"/>
      <c r="AY607" s="15"/>
      <c r="AZ607" s="15"/>
      <c r="BB607" s="15"/>
      <c r="BD607" s="15"/>
      <c r="BF607" s="15"/>
      <c r="BG607" s="15"/>
      <c r="BI607" s="15"/>
      <c r="BJ607" s="15"/>
      <c r="BL607" s="15"/>
      <c r="BM607" s="15"/>
      <c r="BN607" s="14">
        <v>3015</v>
      </c>
      <c r="BO607" s="15" t="s">
        <v>243</v>
      </c>
      <c r="BP607" s="15" t="s">
        <v>959</v>
      </c>
      <c r="BR607" s="15"/>
      <c r="BS607" s="15"/>
      <c r="BU607" s="15"/>
      <c r="BW607" s="15"/>
      <c r="BX607" s="15"/>
      <c r="BZ607" s="15"/>
      <c r="CA607" s="15"/>
      <c r="CC607" s="15"/>
      <c r="CD607" s="15"/>
      <c r="CF607" s="15"/>
      <c r="CG607" s="15"/>
      <c r="CI607" s="15"/>
      <c r="CJ607" s="15"/>
      <c r="CL607" s="15"/>
      <c r="CM607" s="15"/>
      <c r="CO607" s="15"/>
      <c r="CP607" s="15"/>
      <c r="CR607" s="15"/>
      <c r="CS607" s="15"/>
      <c r="CU607" s="15"/>
      <c r="CV607" s="15"/>
      <c r="CX607" s="15"/>
      <c r="CY607" s="15"/>
      <c r="DA607" s="15"/>
      <c r="DC607" s="15"/>
      <c r="DE607" s="15"/>
      <c r="DG607" s="15"/>
      <c r="DI607" s="15"/>
      <c r="DK607" s="15"/>
      <c r="DM607" s="15"/>
      <c r="DO607" s="15"/>
      <c r="DW607" s="15"/>
      <c r="DY607" s="15"/>
      <c r="EA607" s="15"/>
      <c r="EC607" s="15"/>
      <c r="EE607" s="15"/>
      <c r="EG607" s="15"/>
    </row>
    <row r="608" spans="2:137">
      <c r="B608" s="15"/>
      <c r="C608" s="15"/>
      <c r="E608" s="15"/>
      <c r="F608" s="15"/>
      <c r="H608" s="15"/>
      <c r="I608" s="15"/>
      <c r="K608" s="15"/>
      <c r="L608" s="15"/>
      <c r="N608" s="15"/>
      <c r="O608" s="15"/>
      <c r="Q608" s="15"/>
      <c r="S608" s="15"/>
      <c r="U608" s="15"/>
      <c r="W608" s="15"/>
      <c r="Y608" s="15"/>
      <c r="AA608" s="15"/>
      <c r="AC608" s="15"/>
      <c r="AE608" s="15"/>
      <c r="AH608" s="14">
        <v>50</v>
      </c>
      <c r="AI608" s="14">
        <v>50</v>
      </c>
      <c r="AM608" s="15"/>
      <c r="AO608" s="15"/>
      <c r="AQ608" s="15"/>
      <c r="AS608" s="15"/>
      <c r="AU608" s="15"/>
      <c r="AW608" s="15"/>
      <c r="AY608" s="15"/>
      <c r="AZ608" s="15"/>
      <c r="BB608" s="15"/>
      <c r="BD608" s="15"/>
      <c r="BF608" s="15"/>
      <c r="BG608" s="15"/>
      <c r="BI608" s="15"/>
      <c r="BJ608" s="15"/>
      <c r="BL608" s="15"/>
      <c r="BM608" s="15"/>
      <c r="BN608" s="14">
        <v>3016</v>
      </c>
      <c r="BO608" s="15" t="s">
        <v>243</v>
      </c>
      <c r="BP608" s="15" t="s">
        <v>960</v>
      </c>
      <c r="BR608" s="15"/>
      <c r="BS608" s="15"/>
      <c r="BU608" s="15"/>
      <c r="BW608" s="15"/>
      <c r="BX608" s="15"/>
      <c r="BZ608" s="15"/>
      <c r="CA608" s="15"/>
      <c r="CC608" s="15"/>
      <c r="CD608" s="15"/>
      <c r="CF608" s="15"/>
      <c r="CG608" s="15"/>
      <c r="CI608" s="15"/>
      <c r="CJ608" s="15"/>
      <c r="CL608" s="15"/>
      <c r="CM608" s="15"/>
      <c r="CO608" s="15"/>
      <c r="CP608" s="15"/>
      <c r="CR608" s="15"/>
      <c r="CS608" s="15"/>
      <c r="CU608" s="15"/>
      <c r="CV608" s="15"/>
      <c r="CX608" s="15"/>
      <c r="CY608" s="15"/>
      <c r="DA608" s="15"/>
      <c r="DC608" s="15"/>
      <c r="DE608" s="15"/>
      <c r="DG608" s="15"/>
      <c r="DI608" s="15"/>
      <c r="DK608" s="15"/>
      <c r="DM608" s="15"/>
      <c r="DO608" s="15"/>
      <c r="DW608" s="15"/>
      <c r="DY608" s="15"/>
      <c r="EA608" s="15"/>
      <c r="EC608" s="15"/>
      <c r="EE608" s="15"/>
      <c r="EG608" s="15"/>
    </row>
    <row r="609" spans="2:137">
      <c r="B609" s="15"/>
      <c r="C609" s="15"/>
      <c r="E609" s="15"/>
      <c r="F609" s="15"/>
      <c r="H609" s="15"/>
      <c r="I609" s="15"/>
      <c r="K609" s="15"/>
      <c r="L609" s="15"/>
      <c r="N609" s="15"/>
      <c r="O609" s="15"/>
      <c r="Q609" s="15"/>
      <c r="S609" s="15"/>
      <c r="U609" s="15"/>
      <c r="W609" s="15"/>
      <c r="Y609" s="15"/>
      <c r="AA609" s="15"/>
      <c r="AC609" s="15"/>
      <c r="AE609" s="15"/>
      <c r="AJ609" s="14">
        <v>0</v>
      </c>
      <c r="AK609" s="14">
        <v>0</v>
      </c>
      <c r="AM609" s="15"/>
      <c r="AO609" s="15"/>
      <c r="AQ609" s="15"/>
      <c r="AS609" s="15"/>
      <c r="AU609" s="15"/>
      <c r="AW609" s="15"/>
      <c r="AY609" s="15"/>
      <c r="AZ609" s="15"/>
      <c r="BB609" s="15"/>
      <c r="BD609" s="15"/>
      <c r="BF609" s="15"/>
      <c r="BG609" s="15"/>
      <c r="BI609" s="15"/>
      <c r="BJ609" s="15"/>
      <c r="BL609" s="15"/>
      <c r="BM609" s="15"/>
      <c r="BN609" s="14">
        <v>3017</v>
      </c>
      <c r="BO609" s="15" t="s">
        <v>243</v>
      </c>
      <c r="BP609" s="15" t="s">
        <v>961</v>
      </c>
      <c r="BR609" s="15"/>
      <c r="BS609" s="15"/>
      <c r="BU609" s="15"/>
      <c r="BW609" s="15"/>
      <c r="BX609" s="15"/>
      <c r="BZ609" s="15"/>
      <c r="CA609" s="15"/>
      <c r="CC609" s="15"/>
      <c r="CD609" s="15"/>
      <c r="CF609" s="15"/>
      <c r="CG609" s="15"/>
      <c r="CI609" s="15"/>
      <c r="CJ609" s="15"/>
      <c r="CL609" s="15"/>
      <c r="CM609" s="15"/>
      <c r="CO609" s="15"/>
      <c r="CP609" s="15"/>
      <c r="CR609" s="15"/>
      <c r="CS609" s="15"/>
      <c r="CU609" s="15"/>
      <c r="CV609" s="15"/>
      <c r="CX609" s="15"/>
      <c r="CY609" s="15"/>
      <c r="DA609" s="15"/>
      <c r="DC609" s="15"/>
      <c r="DE609" s="15"/>
      <c r="DG609" s="15"/>
      <c r="DI609" s="15"/>
      <c r="DK609" s="15"/>
      <c r="DM609" s="15"/>
      <c r="DO609" s="15"/>
      <c r="DW609" s="15"/>
      <c r="DY609" s="15"/>
      <c r="EA609" s="15"/>
      <c r="EC609" s="15"/>
      <c r="EE609" s="15"/>
      <c r="EG609" s="15"/>
    </row>
    <row r="610" spans="2:137">
      <c r="B610" s="15"/>
      <c r="C610" s="15"/>
      <c r="E610" s="15"/>
      <c r="F610" s="15"/>
      <c r="H610" s="15"/>
      <c r="I610" s="15"/>
      <c r="K610" s="15"/>
      <c r="L610" s="15"/>
      <c r="N610" s="15"/>
      <c r="O610" s="15"/>
      <c r="Q610" s="15"/>
      <c r="S610" s="15"/>
      <c r="U610" s="15"/>
      <c r="W610" s="15"/>
      <c r="Y610" s="15"/>
      <c r="AA610" s="15"/>
      <c r="AC610" s="15"/>
      <c r="AE610" s="15"/>
      <c r="AJ610" s="14">
        <v>25</v>
      </c>
      <c r="AK610" s="14">
        <v>25</v>
      </c>
      <c r="AM610" s="15"/>
      <c r="AO610" s="15"/>
      <c r="AQ610" s="15"/>
      <c r="AS610" s="15"/>
      <c r="AU610" s="15"/>
      <c r="AW610" s="15"/>
      <c r="AY610" s="15"/>
      <c r="AZ610" s="15"/>
      <c r="BB610" s="15"/>
      <c r="BD610" s="15"/>
      <c r="BF610" s="15"/>
      <c r="BG610" s="15"/>
      <c r="BI610" s="15"/>
      <c r="BJ610" s="15"/>
      <c r="BL610" s="15"/>
      <c r="BM610" s="15"/>
      <c r="BN610" s="14">
        <v>3018</v>
      </c>
      <c r="BO610" s="15" t="s">
        <v>243</v>
      </c>
      <c r="BP610" s="15" t="s">
        <v>962</v>
      </c>
      <c r="BR610" s="15"/>
      <c r="BS610" s="15"/>
      <c r="BU610" s="15"/>
      <c r="BW610" s="15"/>
      <c r="BX610" s="15"/>
      <c r="BZ610" s="15"/>
      <c r="CA610" s="15"/>
      <c r="CC610" s="15"/>
      <c r="CD610" s="15"/>
      <c r="CF610" s="15"/>
      <c r="CG610" s="15"/>
      <c r="CI610" s="15"/>
      <c r="CJ610" s="15"/>
      <c r="CL610" s="15"/>
      <c r="CM610" s="15"/>
      <c r="CO610" s="15"/>
      <c r="CP610" s="15"/>
      <c r="CR610" s="15"/>
      <c r="CS610" s="15"/>
      <c r="CU610" s="15"/>
      <c r="CV610" s="15"/>
      <c r="CX610" s="15"/>
      <c r="CY610" s="15"/>
      <c r="DA610" s="15"/>
      <c r="DC610" s="15"/>
      <c r="DE610" s="15"/>
      <c r="DG610" s="15"/>
      <c r="DI610" s="15"/>
      <c r="DK610" s="15"/>
      <c r="DM610" s="15"/>
      <c r="DO610" s="15"/>
      <c r="DW610" s="15"/>
      <c r="DY610" s="15"/>
      <c r="EA610" s="15"/>
      <c r="EC610" s="15"/>
      <c r="EE610" s="15"/>
      <c r="EG610" s="15"/>
    </row>
    <row r="611" spans="2:137">
      <c r="B611" s="15"/>
      <c r="C611" s="15"/>
      <c r="E611" s="15"/>
      <c r="F611" s="15"/>
      <c r="H611" s="15"/>
      <c r="I611" s="15"/>
      <c r="K611" s="15"/>
      <c r="L611" s="15"/>
      <c r="N611" s="15"/>
      <c r="O611" s="15"/>
      <c r="Q611" s="15"/>
      <c r="S611" s="15"/>
      <c r="U611" s="15"/>
      <c r="W611" s="15"/>
      <c r="Y611" s="15"/>
      <c r="AA611" s="15"/>
      <c r="AC611" s="15"/>
      <c r="AE611" s="15"/>
      <c r="AL611" s="14">
        <v>1</v>
      </c>
      <c r="AM611" s="15" t="s">
        <v>963</v>
      </c>
      <c r="AO611" s="15"/>
      <c r="AQ611" s="15"/>
      <c r="AS611" s="15"/>
      <c r="AU611" s="15"/>
      <c r="AW611" s="15"/>
      <c r="AY611" s="15"/>
      <c r="AZ611" s="15"/>
      <c r="BB611" s="15"/>
      <c r="BD611" s="15"/>
      <c r="BF611" s="15"/>
      <c r="BG611" s="15"/>
      <c r="BI611" s="15"/>
      <c r="BJ611" s="15"/>
      <c r="BL611" s="15"/>
      <c r="BM611" s="15"/>
      <c r="BN611" s="14">
        <v>3019</v>
      </c>
      <c r="BO611" s="15" t="s">
        <v>243</v>
      </c>
      <c r="BP611" s="15" t="s">
        <v>964</v>
      </c>
      <c r="BR611" s="15"/>
      <c r="BS611" s="15"/>
      <c r="BU611" s="15"/>
      <c r="BW611" s="15"/>
      <c r="BX611" s="15"/>
      <c r="BZ611" s="15"/>
      <c r="CA611" s="15"/>
      <c r="CC611" s="15"/>
      <c r="CD611" s="15"/>
      <c r="CF611" s="15"/>
      <c r="CG611" s="15"/>
      <c r="CI611" s="15"/>
      <c r="CJ611" s="15"/>
      <c r="CL611" s="15"/>
      <c r="CM611" s="15"/>
      <c r="CO611" s="15"/>
      <c r="CP611" s="15"/>
      <c r="CR611" s="15"/>
      <c r="CS611" s="15"/>
      <c r="CU611" s="15"/>
      <c r="CV611" s="15"/>
      <c r="CX611" s="15"/>
      <c r="CY611" s="15"/>
      <c r="DA611" s="15"/>
      <c r="DC611" s="15"/>
      <c r="DE611" s="15"/>
      <c r="DG611" s="15"/>
      <c r="DI611" s="15"/>
      <c r="DK611" s="15"/>
      <c r="DM611" s="15"/>
      <c r="DO611" s="15"/>
      <c r="DW611" s="15"/>
      <c r="DY611" s="15"/>
      <c r="EA611" s="15"/>
      <c r="EC611" s="15"/>
      <c r="EE611" s="15"/>
      <c r="EG611" s="15"/>
    </row>
    <row r="612" spans="2:137">
      <c r="B612" s="15"/>
      <c r="C612" s="15"/>
      <c r="E612" s="15"/>
      <c r="F612" s="15"/>
      <c r="H612" s="15"/>
      <c r="I612" s="15"/>
      <c r="K612" s="15"/>
      <c r="L612" s="15"/>
      <c r="N612" s="15"/>
      <c r="O612" s="15"/>
      <c r="Q612" s="15"/>
      <c r="S612" s="15"/>
      <c r="U612" s="15"/>
      <c r="W612" s="15"/>
      <c r="Y612" s="15"/>
      <c r="AA612" s="15"/>
      <c r="AC612" s="15"/>
      <c r="AE612" s="15"/>
      <c r="AL612" s="14">
        <v>2</v>
      </c>
      <c r="AM612" s="15" t="s">
        <v>965</v>
      </c>
      <c r="AO612" s="15"/>
      <c r="AQ612" s="15"/>
      <c r="AS612" s="15"/>
      <c r="AU612" s="15"/>
      <c r="AW612" s="15"/>
      <c r="AY612" s="15"/>
      <c r="AZ612" s="15"/>
      <c r="BB612" s="15"/>
      <c r="BD612" s="15"/>
      <c r="BF612" s="15"/>
      <c r="BG612" s="15"/>
      <c r="BI612" s="15"/>
      <c r="BJ612" s="15"/>
      <c r="BL612" s="15"/>
      <c r="BM612" s="15"/>
      <c r="BN612" s="14">
        <v>3020</v>
      </c>
      <c r="BO612" s="15" t="s">
        <v>243</v>
      </c>
      <c r="BP612" s="15" t="s">
        <v>966</v>
      </c>
      <c r="BR612" s="15"/>
      <c r="BS612" s="15"/>
      <c r="BU612" s="15"/>
      <c r="BW612" s="15"/>
      <c r="BX612" s="15"/>
      <c r="BZ612" s="15"/>
      <c r="CA612" s="15"/>
      <c r="CC612" s="15"/>
      <c r="CD612" s="15"/>
      <c r="CF612" s="15"/>
      <c r="CG612" s="15"/>
      <c r="CI612" s="15"/>
      <c r="CJ612" s="15"/>
      <c r="CL612" s="15"/>
      <c r="CM612" s="15"/>
      <c r="CO612" s="15"/>
      <c r="CP612" s="15"/>
      <c r="CR612" s="15"/>
      <c r="CS612" s="15"/>
      <c r="CU612" s="15"/>
      <c r="CV612" s="15"/>
      <c r="CX612" s="15"/>
      <c r="CY612" s="15"/>
      <c r="DA612" s="15"/>
      <c r="DC612" s="15"/>
      <c r="DE612" s="15"/>
      <c r="DG612" s="15"/>
      <c r="DI612" s="15"/>
      <c r="DK612" s="15"/>
      <c r="DM612" s="15"/>
      <c r="DO612" s="15"/>
      <c r="DW612" s="15"/>
      <c r="DY612" s="15"/>
      <c r="EA612" s="15"/>
      <c r="EC612" s="15"/>
      <c r="EE612" s="15"/>
      <c r="EG612" s="15"/>
    </row>
    <row r="613" spans="2:137">
      <c r="B613" s="15"/>
      <c r="C613" s="15"/>
      <c r="E613" s="15"/>
      <c r="F613" s="15"/>
      <c r="H613" s="15"/>
      <c r="I613" s="15"/>
      <c r="K613" s="15"/>
      <c r="L613" s="15"/>
      <c r="N613" s="15"/>
      <c r="O613" s="15"/>
      <c r="Q613" s="15"/>
      <c r="S613" s="15"/>
      <c r="U613" s="15"/>
      <c r="W613" s="15"/>
      <c r="Y613" s="15"/>
      <c r="AA613" s="15"/>
      <c r="AC613" s="15"/>
      <c r="AE613" s="15"/>
      <c r="AL613" s="14">
        <v>3</v>
      </c>
      <c r="AM613" s="15" t="s">
        <v>967</v>
      </c>
      <c r="AO613" s="15"/>
      <c r="AQ613" s="15"/>
      <c r="AS613" s="15"/>
      <c r="AU613" s="15"/>
      <c r="AW613" s="15"/>
      <c r="AY613" s="15"/>
      <c r="AZ613" s="15"/>
      <c r="BB613" s="15"/>
      <c r="BD613" s="15"/>
      <c r="BF613" s="15"/>
      <c r="BG613" s="15"/>
      <c r="BI613" s="15"/>
      <c r="BJ613" s="15"/>
      <c r="BL613" s="15"/>
      <c r="BM613" s="15"/>
      <c r="BN613" s="14">
        <v>3021</v>
      </c>
      <c r="BO613" s="15" t="s">
        <v>243</v>
      </c>
      <c r="BP613" s="15" t="s">
        <v>968</v>
      </c>
      <c r="BR613" s="15"/>
      <c r="BS613" s="15"/>
      <c r="BU613" s="15"/>
      <c r="BW613" s="15"/>
      <c r="BX613" s="15"/>
      <c r="BZ613" s="15"/>
      <c r="CA613" s="15"/>
      <c r="CC613" s="15"/>
      <c r="CD613" s="15"/>
      <c r="CF613" s="15"/>
      <c r="CG613" s="15"/>
      <c r="CI613" s="15"/>
      <c r="CJ613" s="15"/>
      <c r="CL613" s="15"/>
      <c r="CM613" s="15"/>
      <c r="CO613" s="15"/>
      <c r="CP613" s="15"/>
      <c r="CR613" s="15"/>
      <c r="CS613" s="15"/>
      <c r="CU613" s="15"/>
      <c r="CV613" s="15"/>
      <c r="CX613" s="15"/>
      <c r="CY613" s="15"/>
      <c r="DA613" s="15"/>
      <c r="DC613" s="15"/>
      <c r="DE613" s="15"/>
      <c r="DG613" s="15"/>
      <c r="DI613" s="15"/>
      <c r="DK613" s="15"/>
      <c r="DM613" s="15"/>
      <c r="DO613" s="15"/>
      <c r="DW613" s="15"/>
      <c r="DY613" s="15"/>
      <c r="EA613" s="15"/>
      <c r="EC613" s="15"/>
      <c r="EE613" s="15"/>
      <c r="EG613" s="15"/>
    </row>
    <row r="614" spans="2:137">
      <c r="B614" s="15"/>
      <c r="C614" s="15"/>
      <c r="E614" s="15"/>
      <c r="F614" s="15"/>
      <c r="H614" s="15"/>
      <c r="I614" s="15"/>
      <c r="K614" s="15"/>
      <c r="L614" s="15"/>
      <c r="N614" s="15"/>
      <c r="O614" s="15"/>
      <c r="Q614" s="15"/>
      <c r="S614" s="15"/>
      <c r="U614" s="15"/>
      <c r="W614" s="15"/>
      <c r="Y614" s="15"/>
      <c r="AA614" s="15"/>
      <c r="AC614" s="15"/>
      <c r="AE614" s="15"/>
      <c r="AL614" s="14">
        <v>4</v>
      </c>
      <c r="AM614" s="15" t="s">
        <v>969</v>
      </c>
      <c r="AO614" s="15"/>
      <c r="AQ614" s="15"/>
      <c r="AS614" s="15"/>
      <c r="AU614" s="15"/>
      <c r="AW614" s="15"/>
      <c r="AY614" s="15"/>
      <c r="AZ614" s="15"/>
      <c r="BB614" s="15"/>
      <c r="BD614" s="15"/>
      <c r="BF614" s="15"/>
      <c r="BG614" s="15"/>
      <c r="BI614" s="15"/>
      <c r="BJ614" s="15"/>
      <c r="BL614" s="15"/>
      <c r="BM614" s="15"/>
      <c r="BN614" s="14">
        <v>3022</v>
      </c>
      <c r="BO614" s="15" t="s">
        <v>243</v>
      </c>
      <c r="BP614" s="15" t="s">
        <v>970</v>
      </c>
      <c r="BR614" s="15"/>
      <c r="BS614" s="15"/>
      <c r="BU614" s="15"/>
      <c r="BW614" s="15"/>
      <c r="BX614" s="15"/>
      <c r="BZ614" s="15"/>
      <c r="CA614" s="15"/>
      <c r="CC614" s="15"/>
      <c r="CD614" s="15"/>
      <c r="CF614" s="15"/>
      <c r="CG614" s="15"/>
      <c r="CI614" s="15"/>
      <c r="CJ614" s="15"/>
      <c r="CL614" s="15"/>
      <c r="CM614" s="15"/>
      <c r="CO614" s="15"/>
      <c r="CP614" s="15"/>
      <c r="CR614" s="15"/>
      <c r="CS614" s="15"/>
      <c r="CU614" s="15"/>
      <c r="CV614" s="15"/>
      <c r="CX614" s="15"/>
      <c r="CY614" s="15"/>
      <c r="DA614" s="15"/>
      <c r="DC614" s="15"/>
      <c r="DE614" s="15"/>
      <c r="DG614" s="15"/>
      <c r="DI614" s="15"/>
      <c r="DK614" s="15"/>
      <c r="DM614" s="15"/>
      <c r="DO614" s="15"/>
      <c r="DW614" s="15"/>
      <c r="DY614" s="15"/>
      <c r="EA614" s="15"/>
      <c r="EC614" s="15"/>
      <c r="EE614" s="15"/>
      <c r="EG614" s="15"/>
    </row>
    <row r="615" spans="2:137">
      <c r="B615" s="15"/>
      <c r="C615" s="15"/>
      <c r="E615" s="15"/>
      <c r="F615" s="15"/>
      <c r="H615" s="15"/>
      <c r="I615" s="15"/>
      <c r="K615" s="15"/>
      <c r="L615" s="15"/>
      <c r="N615" s="15"/>
      <c r="O615" s="15"/>
      <c r="Q615" s="15"/>
      <c r="S615" s="15"/>
      <c r="U615" s="15"/>
      <c r="W615" s="15"/>
      <c r="Y615" s="15"/>
      <c r="AA615" s="15"/>
      <c r="AC615" s="15"/>
      <c r="AE615" s="15"/>
      <c r="AL615" s="14">
        <v>5</v>
      </c>
      <c r="AM615" s="15" t="s">
        <v>971</v>
      </c>
      <c r="AO615" s="15"/>
      <c r="AQ615" s="15"/>
      <c r="AS615" s="15"/>
      <c r="AU615" s="15"/>
      <c r="AW615" s="15"/>
      <c r="AY615" s="15"/>
      <c r="AZ615" s="15"/>
      <c r="BB615" s="15"/>
      <c r="BD615" s="15"/>
      <c r="BF615" s="15"/>
      <c r="BG615" s="15"/>
      <c r="BI615" s="15"/>
      <c r="BJ615" s="15"/>
      <c r="BL615" s="15"/>
      <c r="BM615" s="15"/>
      <c r="BN615" s="14">
        <v>3023</v>
      </c>
      <c r="BO615" s="15" t="s">
        <v>243</v>
      </c>
      <c r="BP615" s="15" t="s">
        <v>972</v>
      </c>
      <c r="BR615" s="15"/>
      <c r="BS615" s="15"/>
      <c r="BU615" s="15"/>
      <c r="BW615" s="15"/>
      <c r="BX615" s="15"/>
      <c r="BZ615" s="15"/>
      <c r="CA615" s="15"/>
      <c r="CC615" s="15"/>
      <c r="CD615" s="15"/>
      <c r="CF615" s="15"/>
      <c r="CG615" s="15"/>
      <c r="CI615" s="15"/>
      <c r="CJ615" s="15"/>
      <c r="CL615" s="15"/>
      <c r="CM615" s="15"/>
      <c r="CO615" s="15"/>
      <c r="CP615" s="15"/>
      <c r="CR615" s="15"/>
      <c r="CS615" s="15"/>
      <c r="CU615" s="15"/>
      <c r="CV615" s="15"/>
      <c r="CX615" s="15"/>
      <c r="CY615" s="15"/>
      <c r="DA615" s="15"/>
      <c r="DC615" s="15"/>
      <c r="DE615" s="15"/>
      <c r="DG615" s="15"/>
      <c r="DI615" s="15"/>
      <c r="DK615" s="15"/>
      <c r="DM615" s="15"/>
      <c r="DO615" s="15"/>
      <c r="DW615" s="15"/>
      <c r="DY615" s="15"/>
      <c r="EA615" s="15"/>
      <c r="EC615" s="15"/>
      <c r="EE615" s="15"/>
      <c r="EG615" s="15"/>
    </row>
    <row r="616" spans="2:137">
      <c r="B616" s="15"/>
      <c r="C616" s="15"/>
      <c r="E616" s="15"/>
      <c r="F616" s="15"/>
      <c r="H616" s="15"/>
      <c r="I616" s="15"/>
      <c r="K616" s="15"/>
      <c r="L616" s="15"/>
      <c r="N616" s="15"/>
      <c r="O616" s="15"/>
      <c r="Q616" s="15"/>
      <c r="S616" s="15"/>
      <c r="U616" s="15"/>
      <c r="W616" s="15"/>
      <c r="Y616" s="15"/>
      <c r="AA616" s="15"/>
      <c r="AC616" s="15"/>
      <c r="AE616" s="15"/>
      <c r="AM616" s="15"/>
      <c r="AN616" s="14">
        <v>1</v>
      </c>
      <c r="AO616" s="15" t="s">
        <v>973</v>
      </c>
      <c r="AQ616" s="15"/>
      <c r="AS616" s="15"/>
      <c r="AU616" s="15"/>
      <c r="AW616" s="15"/>
      <c r="AY616" s="15"/>
      <c r="AZ616" s="15"/>
      <c r="BB616" s="15"/>
      <c r="BD616" s="15"/>
      <c r="BF616" s="15"/>
      <c r="BG616" s="15"/>
      <c r="BI616" s="15"/>
      <c r="BJ616" s="15"/>
      <c r="BL616" s="15"/>
      <c r="BM616" s="15"/>
      <c r="BN616" s="14">
        <v>3024</v>
      </c>
      <c r="BO616" s="15" t="s">
        <v>243</v>
      </c>
      <c r="BP616" s="15" t="s">
        <v>974</v>
      </c>
      <c r="BR616" s="15"/>
      <c r="BS616" s="15"/>
      <c r="BU616" s="15"/>
      <c r="BW616" s="15"/>
      <c r="BX616" s="15"/>
      <c r="BZ616" s="15"/>
      <c r="CA616" s="15"/>
      <c r="CC616" s="15"/>
      <c r="CD616" s="15"/>
      <c r="CF616" s="15"/>
      <c r="CG616" s="15"/>
      <c r="CI616" s="15"/>
      <c r="CJ616" s="15"/>
      <c r="CL616" s="15"/>
      <c r="CM616" s="15"/>
      <c r="CO616" s="15"/>
      <c r="CP616" s="15"/>
      <c r="CR616" s="15"/>
      <c r="CS616" s="15"/>
      <c r="CU616" s="15"/>
      <c r="CV616" s="15"/>
      <c r="CX616" s="15"/>
      <c r="CY616" s="15"/>
      <c r="DA616" s="15"/>
      <c r="DC616" s="15"/>
      <c r="DE616" s="15"/>
      <c r="DG616" s="15"/>
      <c r="DI616" s="15"/>
      <c r="DK616" s="15"/>
      <c r="DM616" s="15"/>
      <c r="DO616" s="15"/>
      <c r="DW616" s="15"/>
      <c r="DY616" s="15"/>
      <c r="EA616" s="15"/>
      <c r="EC616" s="15"/>
      <c r="EE616" s="15"/>
      <c r="EG616" s="15"/>
    </row>
    <row r="617" spans="2:137">
      <c r="B617" s="15"/>
      <c r="C617" s="15"/>
      <c r="E617" s="15"/>
      <c r="F617" s="15"/>
      <c r="H617" s="15"/>
      <c r="I617" s="15"/>
      <c r="K617" s="15"/>
      <c r="L617" s="15"/>
      <c r="N617" s="15"/>
      <c r="O617" s="15"/>
      <c r="Q617" s="15"/>
      <c r="S617" s="15"/>
      <c r="U617" s="15"/>
      <c r="W617" s="15"/>
      <c r="Y617" s="15"/>
      <c r="AA617" s="15"/>
      <c r="AC617" s="15"/>
      <c r="AE617" s="15"/>
      <c r="AM617" s="15"/>
      <c r="AN617" s="14">
        <v>2</v>
      </c>
      <c r="AO617" s="15" t="s">
        <v>975</v>
      </c>
      <c r="AQ617" s="15"/>
      <c r="AS617" s="15"/>
      <c r="AU617" s="15"/>
      <c r="AW617" s="15"/>
      <c r="AY617" s="15"/>
      <c r="AZ617" s="15"/>
      <c r="BB617" s="15"/>
      <c r="BD617" s="15"/>
      <c r="BF617" s="15"/>
      <c r="BG617" s="15"/>
      <c r="BI617" s="15"/>
      <c r="BJ617" s="15"/>
      <c r="BL617" s="15"/>
      <c r="BM617" s="15"/>
      <c r="BN617" s="14">
        <v>3025</v>
      </c>
      <c r="BO617" s="15" t="s">
        <v>243</v>
      </c>
      <c r="BP617" s="15" t="s">
        <v>976</v>
      </c>
      <c r="BR617" s="15"/>
      <c r="BS617" s="15"/>
      <c r="BU617" s="15"/>
      <c r="BW617" s="15"/>
      <c r="BX617" s="15"/>
      <c r="BZ617" s="15"/>
      <c r="CA617" s="15"/>
      <c r="CC617" s="15"/>
      <c r="CD617" s="15"/>
      <c r="CF617" s="15"/>
      <c r="CG617" s="15"/>
      <c r="CI617" s="15"/>
      <c r="CJ617" s="15"/>
      <c r="CL617" s="15"/>
      <c r="CM617" s="15"/>
      <c r="CO617" s="15"/>
      <c r="CP617" s="15"/>
      <c r="CR617" s="15"/>
      <c r="CS617" s="15"/>
      <c r="CU617" s="15"/>
      <c r="CV617" s="15"/>
      <c r="CX617" s="15"/>
      <c r="CY617" s="15"/>
      <c r="DA617" s="15"/>
      <c r="DC617" s="15"/>
      <c r="DE617" s="15"/>
      <c r="DG617" s="15"/>
      <c r="DI617" s="15"/>
      <c r="DK617" s="15"/>
      <c r="DM617" s="15"/>
      <c r="DO617" s="15"/>
      <c r="DW617" s="15"/>
      <c r="DY617" s="15"/>
      <c r="EA617" s="15"/>
      <c r="EC617" s="15"/>
      <c r="EE617" s="15"/>
      <c r="EG617" s="15"/>
    </row>
    <row r="618" spans="2:137">
      <c r="B618" s="15"/>
      <c r="C618" s="15"/>
      <c r="E618" s="15"/>
      <c r="F618" s="15"/>
      <c r="H618" s="15"/>
      <c r="I618" s="15"/>
      <c r="K618" s="15"/>
      <c r="L618" s="15"/>
      <c r="N618" s="15"/>
      <c r="O618" s="15"/>
      <c r="Q618" s="15"/>
      <c r="S618" s="15"/>
      <c r="U618" s="15"/>
      <c r="W618" s="15"/>
      <c r="Y618" s="15"/>
      <c r="AA618" s="15"/>
      <c r="AC618" s="15"/>
      <c r="AE618" s="15"/>
      <c r="AM618" s="15"/>
      <c r="AN618" s="14">
        <v>3</v>
      </c>
      <c r="AO618" s="15" t="s">
        <v>977</v>
      </c>
      <c r="AQ618" s="15"/>
      <c r="AS618" s="15"/>
      <c r="AU618" s="15"/>
      <c r="AW618" s="15"/>
      <c r="AY618" s="15"/>
      <c r="AZ618" s="15"/>
      <c r="BB618" s="15"/>
      <c r="BD618" s="15"/>
      <c r="BF618" s="15"/>
      <c r="BG618" s="15"/>
      <c r="BI618" s="15"/>
      <c r="BJ618" s="15"/>
      <c r="BL618" s="15"/>
      <c r="BM618" s="15"/>
      <c r="BN618" s="14">
        <v>3026</v>
      </c>
      <c r="BO618" s="15" t="s">
        <v>243</v>
      </c>
      <c r="BP618" s="15" t="s">
        <v>978</v>
      </c>
      <c r="BR618" s="15"/>
      <c r="BS618" s="15"/>
      <c r="BU618" s="15"/>
      <c r="BW618" s="15"/>
      <c r="BX618" s="15"/>
      <c r="BZ618" s="15"/>
      <c r="CA618" s="15"/>
      <c r="CC618" s="15"/>
      <c r="CD618" s="15"/>
      <c r="CF618" s="15"/>
      <c r="CG618" s="15"/>
      <c r="CI618" s="15"/>
      <c r="CJ618" s="15"/>
      <c r="CL618" s="15"/>
      <c r="CM618" s="15"/>
      <c r="CO618" s="15"/>
      <c r="CP618" s="15"/>
      <c r="CR618" s="15"/>
      <c r="CS618" s="15"/>
      <c r="CU618" s="15"/>
      <c r="CV618" s="15"/>
      <c r="CX618" s="15"/>
      <c r="CY618" s="15"/>
      <c r="DA618" s="15"/>
      <c r="DC618" s="15"/>
      <c r="DE618" s="15"/>
      <c r="DG618" s="15"/>
      <c r="DI618" s="15"/>
      <c r="DK618" s="15"/>
      <c r="DM618" s="15"/>
      <c r="DO618" s="15"/>
      <c r="DW618" s="15"/>
      <c r="DY618" s="15"/>
      <c r="EA618" s="15"/>
      <c r="EC618" s="15"/>
      <c r="EE618" s="15"/>
      <c r="EG618" s="15"/>
    </row>
    <row r="619" spans="2:137">
      <c r="B619" s="15"/>
      <c r="C619" s="15"/>
      <c r="E619" s="15"/>
      <c r="F619" s="15"/>
      <c r="H619" s="15"/>
      <c r="I619" s="15"/>
      <c r="K619" s="15"/>
      <c r="L619" s="15"/>
      <c r="N619" s="15"/>
      <c r="O619" s="15"/>
      <c r="Q619" s="15"/>
      <c r="S619" s="15"/>
      <c r="U619" s="15"/>
      <c r="W619" s="15"/>
      <c r="Y619" s="15"/>
      <c r="AA619" s="15"/>
      <c r="AC619" s="15"/>
      <c r="AE619" s="15"/>
      <c r="AM619" s="15"/>
      <c r="AN619" s="14">
        <v>4</v>
      </c>
      <c r="AO619" s="15" t="s">
        <v>979</v>
      </c>
      <c r="AQ619" s="15"/>
      <c r="AS619" s="15"/>
      <c r="AU619" s="15"/>
      <c r="AW619" s="15"/>
      <c r="AY619" s="15"/>
      <c r="AZ619" s="15"/>
      <c r="BB619" s="15"/>
      <c r="BD619" s="15"/>
      <c r="BF619" s="15"/>
      <c r="BG619" s="15"/>
      <c r="BI619" s="15"/>
      <c r="BJ619" s="15"/>
      <c r="BL619" s="15"/>
      <c r="BM619" s="15"/>
      <c r="BN619" s="14">
        <v>3027</v>
      </c>
      <c r="BO619" s="15" t="s">
        <v>243</v>
      </c>
      <c r="BP619" s="15" t="s">
        <v>980</v>
      </c>
      <c r="BR619" s="15"/>
      <c r="BS619" s="15"/>
      <c r="BU619" s="15"/>
      <c r="BW619" s="15"/>
      <c r="BX619" s="15"/>
      <c r="BZ619" s="15"/>
      <c r="CA619" s="15"/>
      <c r="CC619" s="15"/>
      <c r="CD619" s="15"/>
      <c r="CF619" s="15"/>
      <c r="CG619" s="15"/>
      <c r="CI619" s="15"/>
      <c r="CJ619" s="15"/>
      <c r="CL619" s="15"/>
      <c r="CM619" s="15"/>
      <c r="CO619" s="15"/>
      <c r="CP619" s="15"/>
      <c r="CR619" s="15"/>
      <c r="CS619" s="15"/>
      <c r="CU619" s="15"/>
      <c r="CV619" s="15"/>
      <c r="CX619" s="15"/>
      <c r="CY619" s="15"/>
      <c r="DA619" s="15"/>
      <c r="DC619" s="15"/>
      <c r="DE619" s="15"/>
      <c r="DG619" s="15"/>
      <c r="DI619" s="15"/>
      <c r="DK619" s="15"/>
      <c r="DM619" s="15"/>
      <c r="DO619" s="15"/>
      <c r="DW619" s="15"/>
      <c r="DY619" s="15"/>
      <c r="EA619" s="15"/>
      <c r="EC619" s="15"/>
      <c r="EE619" s="15"/>
      <c r="EG619" s="15"/>
    </row>
    <row r="620" spans="2:137">
      <c r="B620" s="15"/>
      <c r="C620" s="15"/>
      <c r="E620" s="15"/>
      <c r="F620" s="15"/>
      <c r="H620" s="15"/>
      <c r="I620" s="15"/>
      <c r="K620" s="15"/>
      <c r="L620" s="15"/>
      <c r="N620" s="15"/>
      <c r="O620" s="15"/>
      <c r="Q620" s="15"/>
      <c r="S620" s="15"/>
      <c r="U620" s="15"/>
      <c r="W620" s="15"/>
      <c r="Y620" s="15"/>
      <c r="AA620" s="15"/>
      <c r="AC620" s="15"/>
      <c r="AE620" s="15"/>
      <c r="AM620" s="15"/>
      <c r="AN620" s="14">
        <v>5</v>
      </c>
      <c r="AO620" s="15" t="s">
        <v>981</v>
      </c>
      <c r="AQ620" s="15"/>
      <c r="AS620" s="15"/>
      <c r="AU620" s="15"/>
      <c r="AW620" s="15"/>
      <c r="AY620" s="15"/>
      <c r="AZ620" s="15"/>
      <c r="BB620" s="15"/>
      <c r="BD620" s="15"/>
      <c r="BF620" s="15"/>
      <c r="BG620" s="15"/>
      <c r="BI620" s="15"/>
      <c r="BJ620" s="15"/>
      <c r="BL620" s="15"/>
      <c r="BM620" s="15"/>
      <c r="BN620" s="14">
        <v>3028</v>
      </c>
      <c r="BO620" s="15" t="s">
        <v>243</v>
      </c>
      <c r="BP620" s="15" t="s">
        <v>982</v>
      </c>
      <c r="BR620" s="15"/>
      <c r="BS620" s="15"/>
      <c r="BU620" s="15"/>
      <c r="BW620" s="15"/>
      <c r="BX620" s="15"/>
      <c r="BZ620" s="15"/>
      <c r="CA620" s="15"/>
      <c r="CC620" s="15"/>
      <c r="CD620" s="15"/>
      <c r="CF620" s="15"/>
      <c r="CG620" s="15"/>
      <c r="CI620" s="15"/>
      <c r="CJ620" s="15"/>
      <c r="CL620" s="15"/>
      <c r="CM620" s="15"/>
      <c r="CO620" s="15"/>
      <c r="CP620" s="15"/>
      <c r="CR620" s="15"/>
      <c r="CS620" s="15"/>
      <c r="CU620" s="15"/>
      <c r="CV620" s="15"/>
      <c r="CX620" s="15"/>
      <c r="CY620" s="15"/>
      <c r="DA620" s="15"/>
      <c r="DC620" s="15"/>
      <c r="DE620" s="15"/>
      <c r="DG620" s="15"/>
      <c r="DI620" s="15"/>
      <c r="DK620" s="15"/>
      <c r="DM620" s="15"/>
      <c r="DO620" s="15"/>
      <c r="DW620" s="15"/>
      <c r="DY620" s="15"/>
      <c r="EA620" s="15"/>
      <c r="EC620" s="15"/>
      <c r="EE620" s="15"/>
      <c r="EG620" s="15"/>
    </row>
    <row r="621" spans="2:137">
      <c r="B621" s="15"/>
      <c r="C621" s="15"/>
      <c r="E621" s="15"/>
      <c r="F621" s="15"/>
      <c r="H621" s="15"/>
      <c r="I621" s="15"/>
      <c r="K621" s="15"/>
      <c r="L621" s="15"/>
      <c r="N621" s="15"/>
      <c r="O621" s="15"/>
      <c r="Q621" s="15"/>
      <c r="S621" s="15"/>
      <c r="U621" s="15"/>
      <c r="W621" s="15"/>
      <c r="Y621" s="15"/>
      <c r="AA621" s="15"/>
      <c r="AC621" s="15"/>
      <c r="AE621" s="15"/>
      <c r="AM621" s="15"/>
      <c r="AN621" s="14">
        <v>6</v>
      </c>
      <c r="AO621" s="15" t="s">
        <v>983</v>
      </c>
      <c r="AQ621" s="15"/>
      <c r="AS621" s="15"/>
      <c r="AU621" s="15"/>
      <c r="AW621" s="15"/>
      <c r="AY621" s="15"/>
      <c r="AZ621" s="15"/>
      <c r="BB621" s="15"/>
      <c r="BD621" s="15"/>
      <c r="BF621" s="15"/>
      <c r="BG621" s="15"/>
      <c r="BI621" s="15"/>
      <c r="BJ621" s="15"/>
      <c r="BL621" s="15"/>
      <c r="BM621" s="15"/>
      <c r="BN621" s="14">
        <v>3100</v>
      </c>
      <c r="BO621" s="15" t="s">
        <v>243</v>
      </c>
      <c r="BP621" s="15" t="s">
        <v>984</v>
      </c>
      <c r="BR621" s="15"/>
      <c r="BS621" s="15"/>
      <c r="BU621" s="15"/>
      <c r="BW621" s="15"/>
      <c r="BX621" s="15"/>
      <c r="BZ621" s="15"/>
      <c r="CA621" s="15"/>
      <c r="CC621" s="15"/>
      <c r="CD621" s="15"/>
      <c r="CF621" s="15"/>
      <c r="CG621" s="15"/>
      <c r="CI621" s="15"/>
      <c r="CJ621" s="15"/>
      <c r="CL621" s="15"/>
      <c r="CM621" s="15"/>
      <c r="CO621" s="15"/>
      <c r="CP621" s="15"/>
      <c r="CR621" s="15"/>
      <c r="CS621" s="15"/>
      <c r="CU621" s="15"/>
      <c r="CV621" s="15"/>
      <c r="CX621" s="15"/>
      <c r="CY621" s="15"/>
      <c r="DA621" s="15"/>
      <c r="DC621" s="15"/>
      <c r="DE621" s="15"/>
      <c r="DG621" s="15"/>
      <c r="DI621" s="15"/>
      <c r="DK621" s="15"/>
      <c r="DM621" s="15"/>
      <c r="DO621" s="15"/>
      <c r="DW621" s="15"/>
      <c r="DY621" s="15"/>
      <c r="EA621" s="15"/>
      <c r="EC621" s="15"/>
      <c r="EE621" s="15"/>
      <c r="EG621" s="15"/>
    </row>
    <row r="622" spans="2:137">
      <c r="B622" s="15"/>
      <c r="C622" s="15"/>
      <c r="E622" s="15"/>
      <c r="F622" s="15"/>
      <c r="H622" s="15"/>
      <c r="I622" s="15"/>
      <c r="K622" s="15"/>
      <c r="L622" s="15"/>
      <c r="N622" s="15"/>
      <c r="O622" s="15"/>
      <c r="Q622" s="15"/>
      <c r="S622" s="15"/>
      <c r="U622" s="15"/>
      <c r="W622" s="15"/>
      <c r="Y622" s="15"/>
      <c r="AA622" s="15"/>
      <c r="AC622" s="15"/>
      <c r="AE622" s="15"/>
      <c r="AM622" s="15"/>
      <c r="AN622" s="14">
        <v>7</v>
      </c>
      <c r="AO622" s="15" t="s">
        <v>985</v>
      </c>
      <c r="AQ622" s="15"/>
      <c r="AS622" s="15"/>
      <c r="AU622" s="15"/>
      <c r="AW622" s="15"/>
      <c r="AY622" s="15"/>
      <c r="AZ622" s="15"/>
      <c r="BB622" s="15"/>
      <c r="BD622" s="15"/>
      <c r="BF622" s="15"/>
      <c r="BG622" s="15"/>
      <c r="BI622" s="15"/>
      <c r="BJ622" s="15"/>
      <c r="BL622" s="15"/>
      <c r="BM622" s="15"/>
      <c r="BN622" s="14">
        <v>3029</v>
      </c>
      <c r="BO622" s="15" t="s">
        <v>243</v>
      </c>
      <c r="BP622" s="15" t="s">
        <v>986</v>
      </c>
      <c r="BR622" s="15"/>
      <c r="BS622" s="15"/>
      <c r="BU622" s="15"/>
      <c r="BW622" s="15"/>
      <c r="BX622" s="15"/>
      <c r="BZ622" s="15"/>
      <c r="CA622" s="15"/>
      <c r="CC622" s="15"/>
      <c r="CD622" s="15"/>
      <c r="CF622" s="15"/>
      <c r="CG622" s="15"/>
      <c r="CI622" s="15"/>
      <c r="CJ622" s="15"/>
      <c r="CL622" s="15"/>
      <c r="CM622" s="15"/>
      <c r="CO622" s="15"/>
      <c r="CP622" s="15"/>
      <c r="CR622" s="15"/>
      <c r="CS622" s="15"/>
      <c r="CU622" s="15"/>
      <c r="CV622" s="15"/>
      <c r="CX622" s="15"/>
      <c r="CY622" s="15"/>
      <c r="DA622" s="15"/>
      <c r="DC622" s="15"/>
      <c r="DE622" s="15"/>
      <c r="DG622" s="15"/>
      <c r="DI622" s="15"/>
      <c r="DK622" s="15"/>
      <c r="DM622" s="15"/>
      <c r="DO622" s="15"/>
      <c r="DW622" s="15"/>
      <c r="DY622" s="15"/>
      <c r="EA622" s="15"/>
      <c r="EC622" s="15"/>
      <c r="EE622" s="15"/>
      <c r="EG622" s="15"/>
    </row>
    <row r="623" spans="2:137">
      <c r="B623" s="15"/>
      <c r="C623" s="15"/>
      <c r="E623" s="15"/>
      <c r="F623" s="15"/>
      <c r="H623" s="15"/>
      <c r="I623" s="15"/>
      <c r="K623" s="15"/>
      <c r="L623" s="15"/>
      <c r="N623" s="15"/>
      <c r="O623" s="15"/>
      <c r="Q623" s="15"/>
      <c r="S623" s="15"/>
      <c r="U623" s="15"/>
      <c r="W623" s="15"/>
      <c r="Y623" s="15"/>
      <c r="AA623" s="15"/>
      <c r="AC623" s="15"/>
      <c r="AE623" s="15"/>
      <c r="AM623" s="15"/>
      <c r="AN623" s="14">
        <v>8</v>
      </c>
      <c r="AO623" s="15" t="s">
        <v>987</v>
      </c>
      <c r="AQ623" s="15"/>
      <c r="AS623" s="15"/>
      <c r="AU623" s="15"/>
      <c r="AW623" s="15"/>
      <c r="AY623" s="15"/>
      <c r="AZ623" s="15"/>
      <c r="BB623" s="15"/>
      <c r="BD623" s="15"/>
      <c r="BF623" s="15"/>
      <c r="BG623" s="15"/>
      <c r="BI623" s="15"/>
      <c r="BJ623" s="15"/>
      <c r="BL623" s="15"/>
      <c r="BM623" s="15"/>
      <c r="BN623" s="14">
        <v>3030</v>
      </c>
      <c r="BO623" s="15" t="s">
        <v>243</v>
      </c>
      <c r="BP623" s="15" t="s">
        <v>988</v>
      </c>
      <c r="BR623" s="15"/>
      <c r="BS623" s="15"/>
      <c r="BU623" s="15"/>
      <c r="BW623" s="15"/>
      <c r="BX623" s="15"/>
      <c r="BZ623" s="15"/>
      <c r="CA623" s="15"/>
      <c r="CC623" s="15"/>
      <c r="CD623" s="15"/>
      <c r="CF623" s="15"/>
      <c r="CG623" s="15"/>
      <c r="CI623" s="15"/>
      <c r="CJ623" s="15"/>
      <c r="CL623" s="15"/>
      <c r="CM623" s="15"/>
      <c r="CO623" s="15"/>
      <c r="CP623" s="15"/>
      <c r="CR623" s="15"/>
      <c r="CS623" s="15"/>
      <c r="CU623" s="15"/>
      <c r="CV623" s="15"/>
      <c r="CX623" s="15"/>
      <c r="CY623" s="15"/>
      <c r="DA623" s="15"/>
      <c r="DC623" s="15"/>
      <c r="DE623" s="15"/>
      <c r="DG623" s="15"/>
      <c r="DI623" s="15"/>
      <c r="DK623" s="15"/>
      <c r="DM623" s="15"/>
      <c r="DO623" s="15"/>
      <c r="DW623" s="15"/>
      <c r="DY623" s="15"/>
      <c r="EA623" s="15"/>
      <c r="EC623" s="15"/>
      <c r="EE623" s="15"/>
      <c r="EG623" s="15"/>
    </row>
    <row r="624" spans="2:137">
      <c r="B624" s="15"/>
      <c r="C624" s="15"/>
      <c r="E624" s="15"/>
      <c r="F624" s="15"/>
      <c r="H624" s="15"/>
      <c r="I624" s="15"/>
      <c r="K624" s="15"/>
      <c r="L624" s="15"/>
      <c r="N624" s="15"/>
      <c r="O624" s="15"/>
      <c r="Q624" s="15"/>
      <c r="S624" s="15"/>
      <c r="U624" s="15"/>
      <c r="W624" s="15"/>
      <c r="Y624" s="15"/>
      <c r="AA624" s="15"/>
      <c r="AC624" s="15"/>
      <c r="AE624" s="15"/>
      <c r="AM624" s="15"/>
      <c r="AN624" s="14">
        <v>9</v>
      </c>
      <c r="AO624" s="15" t="s">
        <v>989</v>
      </c>
      <c r="AQ624" s="15"/>
      <c r="AS624" s="15"/>
      <c r="AU624" s="15"/>
      <c r="AW624" s="15"/>
      <c r="AY624" s="15"/>
      <c r="AZ624" s="15"/>
      <c r="BB624" s="15"/>
      <c r="BD624" s="15"/>
      <c r="BF624" s="15"/>
      <c r="BG624" s="15"/>
      <c r="BI624" s="15"/>
      <c r="BJ624" s="15"/>
      <c r="BL624" s="15"/>
      <c r="BM624" s="15"/>
      <c r="BN624" s="14">
        <v>3031</v>
      </c>
      <c r="BO624" s="15" t="s">
        <v>243</v>
      </c>
      <c r="BP624" s="15" t="s">
        <v>990</v>
      </c>
      <c r="BR624" s="15"/>
      <c r="BS624" s="15"/>
      <c r="BU624" s="15"/>
      <c r="BW624" s="15"/>
      <c r="BX624" s="15"/>
      <c r="BZ624" s="15"/>
      <c r="CA624" s="15"/>
      <c r="CC624" s="15"/>
      <c r="CD624" s="15"/>
      <c r="CF624" s="15"/>
      <c r="CG624" s="15"/>
      <c r="CI624" s="15"/>
      <c r="CJ624" s="15"/>
      <c r="CL624" s="15"/>
      <c r="CM624" s="15"/>
      <c r="CO624" s="15"/>
      <c r="CP624" s="15"/>
      <c r="CR624" s="15"/>
      <c r="CS624" s="15"/>
      <c r="CU624" s="15"/>
      <c r="CV624" s="15"/>
      <c r="CX624" s="15"/>
      <c r="CY624" s="15"/>
      <c r="DA624" s="15"/>
      <c r="DC624" s="15"/>
      <c r="DE624" s="15"/>
      <c r="DG624" s="15"/>
      <c r="DI624" s="15"/>
      <c r="DK624" s="15"/>
      <c r="DM624" s="15"/>
      <c r="DO624" s="15"/>
      <c r="DW624" s="15"/>
      <c r="DY624" s="15"/>
      <c r="EA624" s="15"/>
      <c r="EC624" s="15"/>
      <c r="EE624" s="15"/>
      <c r="EG624" s="15"/>
    </row>
    <row r="625" spans="2:137">
      <c r="B625" s="15"/>
      <c r="C625" s="15"/>
      <c r="E625" s="15"/>
      <c r="F625" s="15"/>
      <c r="H625" s="15"/>
      <c r="I625" s="15"/>
      <c r="K625" s="15"/>
      <c r="L625" s="15"/>
      <c r="N625" s="15"/>
      <c r="O625" s="15"/>
      <c r="Q625" s="15"/>
      <c r="S625" s="15"/>
      <c r="U625" s="15"/>
      <c r="W625" s="15"/>
      <c r="Y625" s="15"/>
      <c r="AA625" s="15"/>
      <c r="AC625" s="15"/>
      <c r="AE625" s="15"/>
      <c r="AM625" s="15"/>
      <c r="AN625" s="14">
        <v>10</v>
      </c>
      <c r="AO625" s="15" t="s">
        <v>991</v>
      </c>
      <c r="AQ625" s="15"/>
      <c r="AS625" s="15"/>
      <c r="AU625" s="15"/>
      <c r="AW625" s="15"/>
      <c r="AY625" s="15"/>
      <c r="AZ625" s="15"/>
      <c r="BB625" s="15"/>
      <c r="BD625" s="15"/>
      <c r="BF625" s="15"/>
      <c r="BG625" s="15"/>
      <c r="BI625" s="15"/>
      <c r="BJ625" s="15"/>
      <c r="BL625" s="15"/>
      <c r="BM625" s="15"/>
      <c r="BN625" s="14">
        <v>3032</v>
      </c>
      <c r="BO625" s="15" t="s">
        <v>243</v>
      </c>
      <c r="BP625" s="15" t="s">
        <v>992</v>
      </c>
      <c r="BR625" s="15"/>
      <c r="BS625" s="15"/>
      <c r="BU625" s="15"/>
      <c r="BW625" s="15"/>
      <c r="BX625" s="15"/>
      <c r="BZ625" s="15"/>
      <c r="CA625" s="15"/>
      <c r="CC625" s="15"/>
      <c r="CD625" s="15"/>
      <c r="CF625" s="15"/>
      <c r="CG625" s="15"/>
      <c r="CI625" s="15"/>
      <c r="CJ625" s="15"/>
      <c r="CL625" s="15"/>
      <c r="CM625" s="15"/>
      <c r="CO625" s="15"/>
      <c r="CP625" s="15"/>
      <c r="CR625" s="15"/>
      <c r="CS625" s="15"/>
      <c r="CU625" s="15"/>
      <c r="CV625" s="15"/>
      <c r="CX625" s="15"/>
      <c r="CY625" s="15"/>
      <c r="DA625" s="15"/>
      <c r="DC625" s="15"/>
      <c r="DE625" s="15"/>
      <c r="DG625" s="15"/>
      <c r="DI625" s="15"/>
      <c r="DK625" s="15"/>
      <c r="DM625" s="15"/>
      <c r="DO625" s="15"/>
      <c r="DW625" s="15"/>
      <c r="DY625" s="15"/>
      <c r="EA625" s="15"/>
      <c r="EC625" s="15"/>
      <c r="EE625" s="15"/>
      <c r="EG625" s="15"/>
    </row>
    <row r="626" spans="2:137">
      <c r="B626" s="15"/>
      <c r="C626" s="15"/>
      <c r="E626" s="15"/>
      <c r="F626" s="15"/>
      <c r="H626" s="15"/>
      <c r="I626" s="15"/>
      <c r="K626" s="15"/>
      <c r="L626" s="15"/>
      <c r="N626" s="15"/>
      <c r="O626" s="15"/>
      <c r="Q626" s="15"/>
      <c r="S626" s="15"/>
      <c r="U626" s="15"/>
      <c r="W626" s="15"/>
      <c r="Y626" s="15"/>
      <c r="AA626" s="15"/>
      <c r="AC626" s="15"/>
      <c r="AE626" s="15"/>
      <c r="AM626" s="15"/>
      <c r="AN626" s="14">
        <v>11</v>
      </c>
      <c r="AO626" s="15" t="s">
        <v>993</v>
      </c>
      <c r="AQ626" s="15"/>
      <c r="AS626" s="15"/>
      <c r="AU626" s="15"/>
      <c r="AW626" s="15"/>
      <c r="AY626" s="15"/>
      <c r="AZ626" s="15"/>
      <c r="BB626" s="15"/>
      <c r="BD626" s="15"/>
      <c r="BF626" s="15"/>
      <c r="BG626" s="15"/>
      <c r="BI626" s="15"/>
      <c r="BJ626" s="15"/>
      <c r="BL626" s="15"/>
      <c r="BM626" s="15"/>
      <c r="BN626" s="14">
        <v>3033</v>
      </c>
      <c r="BO626" s="15" t="s">
        <v>243</v>
      </c>
      <c r="BP626" s="15" t="s">
        <v>994</v>
      </c>
      <c r="BR626" s="15"/>
      <c r="BS626" s="15"/>
      <c r="BU626" s="15"/>
      <c r="BW626" s="15"/>
      <c r="BX626" s="15"/>
      <c r="BZ626" s="15"/>
      <c r="CA626" s="15"/>
      <c r="CC626" s="15"/>
      <c r="CD626" s="15"/>
      <c r="CF626" s="15"/>
      <c r="CG626" s="15"/>
      <c r="CI626" s="15"/>
      <c r="CJ626" s="15"/>
      <c r="CL626" s="15"/>
      <c r="CM626" s="15"/>
      <c r="CO626" s="15"/>
      <c r="CP626" s="15"/>
      <c r="CR626" s="15"/>
      <c r="CS626" s="15"/>
      <c r="CU626" s="15"/>
      <c r="CV626" s="15"/>
      <c r="CX626" s="15"/>
      <c r="CY626" s="15"/>
      <c r="DA626" s="15"/>
      <c r="DC626" s="15"/>
      <c r="DE626" s="15"/>
      <c r="DG626" s="15"/>
      <c r="DI626" s="15"/>
      <c r="DK626" s="15"/>
      <c r="DM626" s="15"/>
      <c r="DO626" s="15"/>
      <c r="DW626" s="15"/>
      <c r="DY626" s="15"/>
      <c r="EA626" s="15"/>
      <c r="EC626" s="15"/>
      <c r="EE626" s="15"/>
      <c r="EG626" s="15"/>
    </row>
    <row r="627" spans="2:137">
      <c r="B627" s="15"/>
      <c r="C627" s="15"/>
      <c r="E627" s="15"/>
      <c r="F627" s="15"/>
      <c r="H627" s="15"/>
      <c r="I627" s="15"/>
      <c r="K627" s="15"/>
      <c r="L627" s="15"/>
      <c r="N627" s="15"/>
      <c r="O627" s="15"/>
      <c r="Q627" s="15"/>
      <c r="S627" s="15"/>
      <c r="U627" s="15"/>
      <c r="W627" s="15"/>
      <c r="Y627" s="15"/>
      <c r="AA627" s="15"/>
      <c r="AC627" s="15"/>
      <c r="AE627" s="15"/>
      <c r="AM627" s="15"/>
      <c r="AN627" s="14">
        <v>12</v>
      </c>
      <c r="AO627" s="15" t="s">
        <v>995</v>
      </c>
      <c r="AQ627" s="15"/>
      <c r="AS627" s="15"/>
      <c r="AU627" s="15"/>
      <c r="AW627" s="15"/>
      <c r="AY627" s="15"/>
      <c r="AZ627" s="15"/>
      <c r="BB627" s="15"/>
      <c r="BD627" s="15"/>
      <c r="BF627" s="15"/>
      <c r="BG627" s="15"/>
      <c r="BI627" s="15"/>
      <c r="BJ627" s="15"/>
      <c r="BL627" s="15"/>
      <c r="BM627" s="15"/>
      <c r="BN627" s="14">
        <v>3034</v>
      </c>
      <c r="BO627" s="15" t="s">
        <v>243</v>
      </c>
      <c r="BP627" s="15" t="s">
        <v>996</v>
      </c>
      <c r="BR627" s="15"/>
      <c r="BS627" s="15"/>
      <c r="BU627" s="15"/>
      <c r="BW627" s="15"/>
      <c r="BX627" s="15"/>
      <c r="BZ627" s="15"/>
      <c r="CA627" s="15"/>
      <c r="CC627" s="15"/>
      <c r="CD627" s="15"/>
      <c r="CF627" s="15"/>
      <c r="CG627" s="15"/>
      <c r="CI627" s="15"/>
      <c r="CJ627" s="15"/>
      <c r="CL627" s="15"/>
      <c r="CM627" s="15"/>
      <c r="CO627" s="15"/>
      <c r="CP627" s="15"/>
      <c r="CR627" s="15"/>
      <c r="CS627" s="15"/>
      <c r="CU627" s="15"/>
      <c r="CV627" s="15"/>
      <c r="CX627" s="15"/>
      <c r="CY627" s="15"/>
      <c r="DA627" s="15"/>
      <c r="DC627" s="15"/>
      <c r="DE627" s="15"/>
      <c r="DG627" s="15"/>
      <c r="DI627" s="15"/>
      <c r="DK627" s="15"/>
      <c r="DM627" s="15"/>
      <c r="DO627" s="15"/>
      <c r="DW627" s="15"/>
      <c r="DY627" s="15"/>
      <c r="EA627" s="15"/>
      <c r="EC627" s="15"/>
      <c r="EE627" s="15"/>
      <c r="EG627" s="15"/>
    </row>
    <row r="628" spans="2:137">
      <c r="B628" s="15"/>
      <c r="C628" s="15"/>
      <c r="E628" s="15"/>
      <c r="F628" s="15"/>
      <c r="H628" s="15"/>
      <c r="I628" s="15"/>
      <c r="K628" s="15"/>
      <c r="L628" s="15"/>
      <c r="N628" s="15"/>
      <c r="O628" s="15"/>
      <c r="Q628" s="15"/>
      <c r="S628" s="15"/>
      <c r="U628" s="15"/>
      <c r="W628" s="15"/>
      <c r="Y628" s="15"/>
      <c r="AA628" s="15"/>
      <c r="AC628" s="15"/>
      <c r="AE628" s="15"/>
      <c r="AM628" s="15"/>
      <c r="AO628" s="15"/>
      <c r="AP628" s="14">
        <v>1</v>
      </c>
      <c r="AQ628" s="15" t="s">
        <v>997</v>
      </c>
      <c r="AS628" s="15"/>
      <c r="AU628" s="15"/>
      <c r="AW628" s="15"/>
      <c r="AY628" s="15"/>
      <c r="AZ628" s="15"/>
      <c r="BB628" s="15"/>
      <c r="BD628" s="15"/>
      <c r="BF628" s="15"/>
      <c r="BG628" s="15"/>
      <c r="BI628" s="15"/>
      <c r="BJ628" s="15"/>
      <c r="BL628" s="15"/>
      <c r="BM628" s="15"/>
      <c r="BN628" s="14">
        <v>3035</v>
      </c>
      <c r="BO628" s="15" t="s">
        <v>243</v>
      </c>
      <c r="BP628" s="15" t="s">
        <v>998</v>
      </c>
      <c r="BR628" s="15"/>
      <c r="BS628" s="15"/>
      <c r="BU628" s="15"/>
      <c r="BW628" s="15"/>
      <c r="BX628" s="15"/>
      <c r="BZ628" s="15"/>
      <c r="CA628" s="15"/>
      <c r="CC628" s="15"/>
      <c r="CD628" s="15"/>
      <c r="CF628" s="15"/>
      <c r="CG628" s="15"/>
      <c r="CI628" s="15"/>
      <c r="CJ628" s="15"/>
      <c r="CL628" s="15"/>
      <c r="CM628" s="15"/>
      <c r="CO628" s="15"/>
      <c r="CP628" s="15"/>
      <c r="CR628" s="15"/>
      <c r="CS628" s="15"/>
      <c r="CU628" s="15"/>
      <c r="CV628" s="15"/>
      <c r="CX628" s="15"/>
      <c r="CY628" s="15"/>
      <c r="DA628" s="15"/>
      <c r="DC628" s="15"/>
      <c r="DE628" s="15"/>
      <c r="DG628" s="15"/>
      <c r="DI628" s="15"/>
      <c r="DK628" s="15"/>
      <c r="DM628" s="15"/>
      <c r="DO628" s="15"/>
      <c r="DW628" s="15"/>
      <c r="DY628" s="15"/>
      <c r="EA628" s="15"/>
      <c r="EC628" s="15"/>
      <c r="EE628" s="15"/>
      <c r="EG628" s="15"/>
    </row>
    <row r="629" spans="2:137">
      <c r="B629" s="15"/>
      <c r="C629" s="15"/>
      <c r="E629" s="15"/>
      <c r="F629" s="15"/>
      <c r="H629" s="15"/>
      <c r="I629" s="15"/>
      <c r="K629" s="15"/>
      <c r="L629" s="15"/>
      <c r="N629" s="15"/>
      <c r="O629" s="15"/>
      <c r="Q629" s="15"/>
      <c r="S629" s="15"/>
      <c r="U629" s="15"/>
      <c r="W629" s="15"/>
      <c r="Y629" s="15"/>
      <c r="AA629" s="15"/>
      <c r="AC629" s="15"/>
      <c r="AE629" s="15"/>
      <c r="AM629" s="15"/>
      <c r="AO629" s="15"/>
      <c r="AP629" s="14">
        <v>2</v>
      </c>
      <c r="AQ629" s="15" t="s">
        <v>999</v>
      </c>
      <c r="AS629" s="15"/>
      <c r="AU629" s="15"/>
      <c r="AW629" s="15"/>
      <c r="AY629" s="15"/>
      <c r="AZ629" s="15"/>
      <c r="BB629" s="15"/>
      <c r="BD629" s="15"/>
      <c r="BF629" s="15"/>
      <c r="BG629" s="15"/>
      <c r="BI629" s="15"/>
      <c r="BJ629" s="15"/>
      <c r="BL629" s="15"/>
      <c r="BM629" s="15"/>
      <c r="BN629" s="14">
        <v>3061</v>
      </c>
      <c r="BO629" s="15" t="s">
        <v>243</v>
      </c>
      <c r="BP629" s="15" t="s">
        <v>1000</v>
      </c>
      <c r="BR629" s="15"/>
      <c r="BS629" s="15"/>
      <c r="BU629" s="15"/>
      <c r="BW629" s="15"/>
      <c r="BX629" s="15"/>
      <c r="BZ629" s="15"/>
      <c r="CA629" s="15"/>
      <c r="CC629" s="15"/>
      <c r="CD629" s="15"/>
      <c r="CF629" s="15"/>
      <c r="CG629" s="15"/>
      <c r="CI629" s="15"/>
      <c r="CJ629" s="15"/>
      <c r="CL629" s="15"/>
      <c r="CM629" s="15"/>
      <c r="CO629" s="15"/>
      <c r="CP629" s="15"/>
      <c r="CR629" s="15"/>
      <c r="CS629" s="15"/>
      <c r="CU629" s="15"/>
      <c r="CV629" s="15"/>
      <c r="CX629" s="15"/>
      <c r="CY629" s="15"/>
      <c r="DA629" s="15"/>
      <c r="DC629" s="15"/>
      <c r="DE629" s="15"/>
      <c r="DG629" s="15"/>
      <c r="DI629" s="15"/>
      <c r="DK629" s="15"/>
      <c r="DM629" s="15"/>
      <c r="DO629" s="15"/>
      <c r="DW629" s="15"/>
      <c r="DY629" s="15"/>
      <c r="EA629" s="15"/>
      <c r="EC629" s="15"/>
      <c r="EE629" s="15"/>
      <c r="EG629" s="15"/>
    </row>
    <row r="630" spans="2:137">
      <c r="B630" s="15"/>
      <c r="C630" s="15"/>
      <c r="E630" s="15"/>
      <c r="F630" s="15"/>
      <c r="H630" s="15"/>
      <c r="I630" s="15"/>
      <c r="K630" s="15"/>
      <c r="L630" s="15"/>
      <c r="N630" s="15"/>
      <c r="O630" s="15"/>
      <c r="Q630" s="15"/>
      <c r="S630" s="15"/>
      <c r="U630" s="15"/>
      <c r="W630" s="15"/>
      <c r="Y630" s="15"/>
      <c r="AA630" s="15"/>
      <c r="AC630" s="15"/>
      <c r="AE630" s="15"/>
      <c r="AM630" s="15"/>
      <c r="AO630" s="15"/>
      <c r="AQ630" s="15"/>
      <c r="AR630" s="14">
        <v>1</v>
      </c>
      <c r="AS630" s="15" t="s">
        <v>1001</v>
      </c>
      <c r="AU630" s="15"/>
      <c r="AW630" s="15"/>
      <c r="AY630" s="15"/>
      <c r="AZ630" s="15"/>
      <c r="BB630" s="15"/>
      <c r="BD630" s="15"/>
      <c r="BF630" s="15"/>
      <c r="BG630" s="15"/>
      <c r="BI630" s="15"/>
      <c r="BJ630" s="15"/>
      <c r="BL630" s="15"/>
      <c r="BM630" s="15"/>
      <c r="BN630" s="14">
        <v>3062</v>
      </c>
      <c r="BO630" s="15" t="s">
        <v>243</v>
      </c>
      <c r="BP630" s="15" t="s">
        <v>1002</v>
      </c>
      <c r="BR630" s="15"/>
      <c r="BS630" s="15"/>
      <c r="BU630" s="15"/>
      <c r="BW630" s="15"/>
      <c r="BX630" s="15"/>
      <c r="BZ630" s="15"/>
      <c r="CA630" s="15"/>
      <c r="CC630" s="15"/>
      <c r="CD630" s="15"/>
      <c r="CF630" s="15"/>
      <c r="CG630" s="15"/>
      <c r="CI630" s="15"/>
      <c r="CJ630" s="15"/>
      <c r="CL630" s="15"/>
      <c r="CM630" s="15"/>
      <c r="CO630" s="15"/>
      <c r="CP630" s="15"/>
      <c r="CR630" s="15"/>
      <c r="CS630" s="15"/>
      <c r="CU630" s="15"/>
      <c r="CV630" s="15"/>
      <c r="CX630" s="15"/>
      <c r="CY630" s="15"/>
      <c r="DA630" s="15"/>
      <c r="DC630" s="15"/>
      <c r="DE630" s="15"/>
      <c r="DG630" s="15"/>
      <c r="DI630" s="15"/>
      <c r="DK630" s="15"/>
      <c r="DM630" s="15"/>
      <c r="DO630" s="15"/>
      <c r="DW630" s="15"/>
      <c r="DY630" s="15"/>
      <c r="EA630" s="15"/>
      <c r="EC630" s="15"/>
      <c r="EE630" s="15"/>
      <c r="EG630" s="15"/>
    </row>
    <row r="631" spans="2:137">
      <c r="B631" s="15"/>
      <c r="C631" s="15"/>
      <c r="E631" s="15"/>
      <c r="F631" s="15"/>
      <c r="H631" s="15"/>
      <c r="I631" s="15"/>
      <c r="K631" s="15"/>
      <c r="L631" s="15"/>
      <c r="N631" s="15"/>
      <c r="O631" s="15"/>
      <c r="Q631" s="15"/>
      <c r="S631" s="15"/>
      <c r="U631" s="15"/>
      <c r="W631" s="15"/>
      <c r="Y631" s="15"/>
      <c r="AA631" s="15"/>
      <c r="AC631" s="15"/>
      <c r="AE631" s="15"/>
      <c r="AM631" s="15"/>
      <c r="AO631" s="15"/>
      <c r="AQ631" s="15"/>
      <c r="AR631" s="14">
        <v>2</v>
      </c>
      <c r="AS631" s="15" t="s">
        <v>1003</v>
      </c>
      <c r="AU631" s="15"/>
      <c r="AW631" s="15"/>
      <c r="AY631" s="15"/>
      <c r="AZ631" s="15"/>
      <c r="BB631" s="15"/>
      <c r="BD631" s="15"/>
      <c r="BF631" s="15"/>
      <c r="BG631" s="15"/>
      <c r="BI631" s="15"/>
      <c r="BJ631" s="15"/>
      <c r="BL631" s="15"/>
      <c r="BM631" s="15"/>
      <c r="BN631" s="14">
        <v>3063</v>
      </c>
      <c r="BO631" s="15" t="s">
        <v>243</v>
      </c>
      <c r="BP631" s="15" t="s">
        <v>1004</v>
      </c>
      <c r="BR631" s="15"/>
      <c r="BS631" s="15"/>
      <c r="BU631" s="15"/>
      <c r="BW631" s="15"/>
      <c r="BX631" s="15"/>
      <c r="BZ631" s="15"/>
      <c r="CA631" s="15"/>
      <c r="CC631" s="15"/>
      <c r="CD631" s="15"/>
      <c r="CF631" s="15"/>
      <c r="CG631" s="15"/>
      <c r="CI631" s="15"/>
      <c r="CJ631" s="15"/>
      <c r="CL631" s="15"/>
      <c r="CM631" s="15"/>
      <c r="CO631" s="15"/>
      <c r="CP631" s="15"/>
      <c r="CR631" s="15"/>
      <c r="CS631" s="15"/>
      <c r="CU631" s="15"/>
      <c r="CV631" s="15"/>
      <c r="CX631" s="15"/>
      <c r="CY631" s="15"/>
      <c r="DA631" s="15"/>
      <c r="DC631" s="15"/>
      <c r="DE631" s="15"/>
      <c r="DG631" s="15"/>
      <c r="DI631" s="15"/>
      <c r="DK631" s="15"/>
      <c r="DM631" s="15"/>
      <c r="DO631" s="15"/>
      <c r="DW631" s="15"/>
      <c r="DY631" s="15"/>
      <c r="EA631" s="15"/>
      <c r="EC631" s="15"/>
      <c r="EE631" s="15"/>
      <c r="EG631" s="15"/>
    </row>
    <row r="632" spans="2:137">
      <c r="B632" s="15"/>
      <c r="C632" s="15"/>
      <c r="E632" s="15"/>
      <c r="F632" s="15"/>
      <c r="H632" s="15"/>
      <c r="I632" s="15"/>
      <c r="K632" s="15"/>
      <c r="L632" s="15"/>
      <c r="N632" s="15"/>
      <c r="O632" s="15"/>
      <c r="Q632" s="15"/>
      <c r="S632" s="15"/>
      <c r="U632" s="15"/>
      <c r="W632" s="15"/>
      <c r="Y632" s="15"/>
      <c r="AA632" s="15"/>
      <c r="AC632" s="15"/>
      <c r="AE632" s="15"/>
      <c r="AM632" s="15"/>
      <c r="AO632" s="15"/>
      <c r="AQ632" s="15"/>
      <c r="AS632" s="15"/>
      <c r="AT632" s="14">
        <v>4</v>
      </c>
      <c r="AU632" s="15"/>
      <c r="AW632" s="15"/>
      <c r="AY632" s="15"/>
      <c r="AZ632" s="15"/>
      <c r="BB632" s="15"/>
      <c r="BD632" s="15"/>
      <c r="BF632" s="15"/>
      <c r="BG632" s="15"/>
      <c r="BI632" s="15"/>
      <c r="BJ632" s="15"/>
      <c r="BL632" s="15"/>
      <c r="BM632" s="15"/>
      <c r="BN632" s="14">
        <v>3064</v>
      </c>
      <c r="BO632" s="15" t="s">
        <v>243</v>
      </c>
      <c r="BP632" s="15" t="s">
        <v>1005</v>
      </c>
      <c r="BR632" s="15"/>
      <c r="BS632" s="15"/>
      <c r="BU632" s="15"/>
      <c r="BW632" s="15"/>
      <c r="BX632" s="15"/>
      <c r="BZ632" s="15"/>
      <c r="CA632" s="15"/>
      <c r="CC632" s="15"/>
      <c r="CD632" s="15"/>
      <c r="CF632" s="15"/>
      <c r="CG632" s="15"/>
      <c r="CI632" s="15"/>
      <c r="CJ632" s="15"/>
      <c r="CL632" s="15"/>
      <c r="CM632" s="15"/>
      <c r="CO632" s="15"/>
      <c r="CP632" s="15"/>
      <c r="CR632" s="15"/>
      <c r="CS632" s="15"/>
      <c r="CU632" s="15"/>
      <c r="CV632" s="15"/>
      <c r="CX632" s="15"/>
      <c r="CY632" s="15"/>
      <c r="DA632" s="15"/>
      <c r="DC632" s="15"/>
      <c r="DE632" s="15"/>
      <c r="DG632" s="15"/>
      <c r="DI632" s="15"/>
      <c r="DK632" s="15"/>
      <c r="DM632" s="15"/>
      <c r="DO632" s="15"/>
      <c r="DW632" s="15"/>
      <c r="DY632" s="15"/>
      <c r="EA632" s="15"/>
      <c r="EC632" s="15"/>
      <c r="EE632" s="15"/>
      <c r="EG632" s="15"/>
    </row>
    <row r="633" spans="2:137">
      <c r="B633" s="15"/>
      <c r="C633" s="15"/>
      <c r="E633" s="15"/>
      <c r="F633" s="15"/>
      <c r="H633" s="15"/>
      <c r="I633" s="15"/>
      <c r="K633" s="15"/>
      <c r="L633" s="15"/>
      <c r="N633" s="15"/>
      <c r="O633" s="15"/>
      <c r="Q633" s="15"/>
      <c r="S633" s="15"/>
      <c r="U633" s="15"/>
      <c r="W633" s="15"/>
      <c r="Y633" s="15"/>
      <c r="AA633" s="15"/>
      <c r="AC633" s="15"/>
      <c r="AE633" s="15"/>
      <c r="AM633" s="15"/>
      <c r="AO633" s="15"/>
      <c r="AQ633" s="15"/>
      <c r="AS633" s="15"/>
      <c r="AT633" s="14">
        <v>1</v>
      </c>
      <c r="AU633" s="15" t="s">
        <v>1006</v>
      </c>
      <c r="AW633" s="15"/>
      <c r="AY633" s="15"/>
      <c r="AZ633" s="15"/>
      <c r="BB633" s="15"/>
      <c r="BD633" s="15"/>
      <c r="BF633" s="15"/>
      <c r="BG633" s="15"/>
      <c r="BI633" s="15"/>
      <c r="BJ633" s="15"/>
      <c r="BL633" s="15"/>
      <c r="BM633" s="15"/>
      <c r="BN633" s="14">
        <v>3065</v>
      </c>
      <c r="BO633" s="15" t="s">
        <v>243</v>
      </c>
      <c r="BP633" s="15" t="s">
        <v>1007</v>
      </c>
      <c r="BR633" s="15"/>
      <c r="BS633" s="15"/>
      <c r="BU633" s="15"/>
      <c r="BW633" s="15"/>
      <c r="BX633" s="15"/>
      <c r="BZ633" s="15"/>
      <c r="CA633" s="15"/>
      <c r="CC633" s="15"/>
      <c r="CD633" s="15"/>
      <c r="CF633" s="15"/>
      <c r="CG633" s="15"/>
      <c r="CI633" s="15"/>
      <c r="CJ633" s="15"/>
      <c r="CL633" s="15"/>
      <c r="CM633" s="15"/>
      <c r="CO633" s="15"/>
      <c r="CP633" s="15"/>
      <c r="CR633" s="15"/>
      <c r="CS633" s="15"/>
      <c r="CU633" s="15"/>
      <c r="CV633" s="15"/>
      <c r="CX633" s="15"/>
      <c r="CY633" s="15"/>
      <c r="DA633" s="15"/>
      <c r="DC633" s="15"/>
      <c r="DE633" s="15"/>
      <c r="DG633" s="15"/>
      <c r="DI633" s="15"/>
      <c r="DK633" s="15"/>
      <c r="DM633" s="15"/>
      <c r="DO633" s="15"/>
      <c r="DW633" s="15"/>
      <c r="DY633" s="15"/>
      <c r="EA633" s="15"/>
      <c r="EC633" s="15"/>
      <c r="EE633" s="15"/>
      <c r="EG633" s="15"/>
    </row>
    <row r="634" spans="2:137">
      <c r="B634" s="15"/>
      <c r="C634" s="15"/>
      <c r="E634" s="15"/>
      <c r="F634" s="15"/>
      <c r="H634" s="15"/>
      <c r="I634" s="15"/>
      <c r="K634" s="15"/>
      <c r="L634" s="15"/>
      <c r="N634" s="15"/>
      <c r="O634" s="15"/>
      <c r="Q634" s="15"/>
      <c r="S634" s="15"/>
      <c r="U634" s="15"/>
      <c r="W634" s="15"/>
      <c r="Y634" s="15"/>
      <c r="AA634" s="15"/>
      <c r="AC634" s="15"/>
      <c r="AE634" s="15"/>
      <c r="AM634" s="15"/>
      <c r="AO634" s="15"/>
      <c r="AQ634" s="15"/>
      <c r="AS634" s="15"/>
      <c r="AT634" s="14">
        <v>2</v>
      </c>
      <c r="AU634" s="15" t="s">
        <v>1008</v>
      </c>
      <c r="AW634" s="15"/>
      <c r="AY634" s="15"/>
      <c r="AZ634" s="15"/>
      <c r="BB634" s="15"/>
      <c r="BD634" s="15"/>
      <c r="BF634" s="15"/>
      <c r="BG634" s="15"/>
      <c r="BI634" s="15"/>
      <c r="BJ634" s="15"/>
      <c r="BL634" s="15"/>
      <c r="BM634" s="15"/>
      <c r="BN634" s="14">
        <v>3036</v>
      </c>
      <c r="BO634" s="15" t="s">
        <v>243</v>
      </c>
      <c r="BP634" s="15" t="s">
        <v>1009</v>
      </c>
      <c r="BR634" s="15"/>
      <c r="BS634" s="15"/>
      <c r="BU634" s="15"/>
      <c r="BW634" s="15"/>
      <c r="BX634" s="15"/>
      <c r="BZ634" s="15"/>
      <c r="CA634" s="15"/>
      <c r="CC634" s="15"/>
      <c r="CD634" s="15"/>
      <c r="CF634" s="15"/>
      <c r="CG634" s="15"/>
      <c r="CI634" s="15"/>
      <c r="CJ634" s="15"/>
      <c r="CL634" s="15"/>
      <c r="CM634" s="15"/>
      <c r="CO634" s="15"/>
      <c r="CP634" s="15"/>
      <c r="CR634" s="15"/>
      <c r="CS634" s="15"/>
      <c r="CU634" s="15"/>
      <c r="CV634" s="15"/>
      <c r="CX634" s="15"/>
      <c r="CY634" s="15"/>
      <c r="DA634" s="15"/>
      <c r="DC634" s="15"/>
      <c r="DE634" s="15"/>
      <c r="DG634" s="15"/>
      <c r="DI634" s="15"/>
      <c r="DK634" s="15"/>
      <c r="DM634" s="15"/>
      <c r="DO634" s="15"/>
      <c r="DW634" s="15"/>
      <c r="DY634" s="15"/>
      <c r="EA634" s="15"/>
      <c r="EC634" s="15"/>
      <c r="EE634" s="15"/>
      <c r="EG634" s="15"/>
    </row>
    <row r="635" spans="2:137">
      <c r="B635" s="15"/>
      <c r="C635" s="15"/>
      <c r="E635" s="15"/>
      <c r="F635" s="15"/>
      <c r="H635" s="15"/>
      <c r="I635" s="15"/>
      <c r="K635" s="15"/>
      <c r="L635" s="15"/>
      <c r="N635" s="15"/>
      <c r="O635" s="15"/>
      <c r="Q635" s="15"/>
      <c r="S635" s="15"/>
      <c r="U635" s="15"/>
      <c r="W635" s="15"/>
      <c r="Y635" s="15"/>
      <c r="AA635" s="15"/>
      <c r="AC635" s="15"/>
      <c r="AE635" s="15"/>
      <c r="AM635" s="15"/>
      <c r="AO635" s="15"/>
      <c r="AQ635" s="15"/>
      <c r="AS635" s="15"/>
      <c r="AT635" s="14">
        <v>3</v>
      </c>
      <c r="AU635" s="15" t="s">
        <v>1010</v>
      </c>
      <c r="AW635" s="15"/>
      <c r="AY635" s="15"/>
      <c r="AZ635" s="15"/>
      <c r="BB635" s="15"/>
      <c r="BD635" s="15"/>
      <c r="BF635" s="15"/>
      <c r="BG635" s="15"/>
      <c r="BI635" s="15"/>
      <c r="BJ635" s="15"/>
      <c r="BL635" s="15"/>
      <c r="BM635" s="15"/>
      <c r="BN635" s="14">
        <v>3037</v>
      </c>
      <c r="BO635" s="15" t="s">
        <v>243</v>
      </c>
      <c r="BP635" s="15" t="s">
        <v>1011</v>
      </c>
      <c r="BR635" s="15"/>
      <c r="BS635" s="15"/>
      <c r="BU635" s="15"/>
      <c r="BW635" s="15"/>
      <c r="BX635" s="15"/>
      <c r="BZ635" s="15"/>
      <c r="CA635" s="15"/>
      <c r="CC635" s="15"/>
      <c r="CD635" s="15"/>
      <c r="CF635" s="15"/>
      <c r="CG635" s="15"/>
      <c r="CI635" s="15"/>
      <c r="CJ635" s="15"/>
      <c r="CL635" s="15"/>
      <c r="CM635" s="15"/>
      <c r="CO635" s="15"/>
      <c r="CP635" s="15"/>
      <c r="CR635" s="15"/>
      <c r="CS635" s="15"/>
      <c r="CU635" s="15"/>
      <c r="CV635" s="15"/>
      <c r="CX635" s="15"/>
      <c r="CY635" s="15"/>
      <c r="DA635" s="15"/>
      <c r="DC635" s="15"/>
      <c r="DE635" s="15"/>
      <c r="DG635" s="15"/>
      <c r="DI635" s="15"/>
      <c r="DK635" s="15"/>
      <c r="DM635" s="15"/>
      <c r="DO635" s="15"/>
      <c r="DW635" s="15"/>
      <c r="DY635" s="15"/>
      <c r="EA635" s="15"/>
      <c r="EC635" s="15"/>
      <c r="EE635" s="15"/>
      <c r="EG635" s="15"/>
    </row>
    <row r="636" spans="2:137">
      <c r="B636" s="15"/>
      <c r="C636" s="15"/>
      <c r="E636" s="15"/>
      <c r="F636" s="15"/>
      <c r="H636" s="15"/>
      <c r="I636" s="15"/>
      <c r="K636" s="15"/>
      <c r="L636" s="15"/>
      <c r="N636" s="15"/>
      <c r="O636" s="15"/>
      <c r="Q636" s="15"/>
      <c r="S636" s="15"/>
      <c r="U636" s="15"/>
      <c r="W636" s="15"/>
      <c r="Y636" s="15"/>
      <c r="AA636" s="15"/>
      <c r="AC636" s="15"/>
      <c r="AE636" s="15"/>
      <c r="AM636" s="15"/>
      <c r="AO636" s="15"/>
      <c r="AQ636" s="15"/>
      <c r="AS636" s="15"/>
      <c r="AU636" s="15"/>
      <c r="AV636" s="14">
        <v>1</v>
      </c>
      <c r="AW636" s="15" t="s">
        <v>1012</v>
      </c>
      <c r="AY636" s="15"/>
      <c r="AZ636" s="15"/>
      <c r="BB636" s="15"/>
      <c r="BD636" s="15"/>
      <c r="BF636" s="15"/>
      <c r="BG636" s="15"/>
      <c r="BI636" s="15"/>
      <c r="BJ636" s="15"/>
      <c r="BL636" s="15"/>
      <c r="BM636" s="15"/>
      <c r="BN636" s="14">
        <v>3038</v>
      </c>
      <c r="BO636" s="15" t="s">
        <v>243</v>
      </c>
      <c r="BP636" s="15" t="s">
        <v>1013</v>
      </c>
      <c r="BR636" s="15"/>
      <c r="BS636" s="15"/>
      <c r="BU636" s="15"/>
      <c r="BW636" s="15"/>
      <c r="BX636" s="15"/>
      <c r="BZ636" s="15"/>
      <c r="CA636" s="15"/>
      <c r="CC636" s="15"/>
      <c r="CD636" s="15"/>
      <c r="CF636" s="15"/>
      <c r="CG636" s="15"/>
      <c r="CI636" s="15"/>
      <c r="CJ636" s="15"/>
      <c r="CL636" s="15"/>
      <c r="CM636" s="15"/>
      <c r="CO636" s="15"/>
      <c r="CP636" s="15"/>
      <c r="CR636" s="15"/>
      <c r="CS636" s="15"/>
      <c r="CU636" s="15"/>
      <c r="CV636" s="15"/>
      <c r="CX636" s="15"/>
      <c r="CY636" s="15"/>
      <c r="DA636" s="15"/>
      <c r="DC636" s="15"/>
      <c r="DE636" s="15"/>
      <c r="DG636" s="15"/>
      <c r="DI636" s="15"/>
      <c r="DK636" s="15"/>
      <c r="DM636" s="15"/>
      <c r="DO636" s="15"/>
      <c r="DW636" s="15"/>
      <c r="DY636" s="15"/>
      <c r="EA636" s="15"/>
      <c r="EC636" s="15"/>
      <c r="EE636" s="15"/>
      <c r="EG636" s="15"/>
    </row>
    <row r="637" spans="2:137">
      <c r="B637" s="15"/>
      <c r="C637" s="15"/>
      <c r="E637" s="15"/>
      <c r="F637" s="15"/>
      <c r="H637" s="15"/>
      <c r="I637" s="15"/>
      <c r="K637" s="15"/>
      <c r="L637" s="15"/>
      <c r="N637" s="15"/>
      <c r="O637" s="15"/>
      <c r="Q637" s="15"/>
      <c r="S637" s="15"/>
      <c r="U637" s="15"/>
      <c r="W637" s="15"/>
      <c r="Y637" s="15"/>
      <c r="AA637" s="15"/>
      <c r="AC637" s="15"/>
      <c r="AE637" s="15"/>
      <c r="AM637" s="15"/>
      <c r="AO637" s="15"/>
      <c r="AQ637" s="15"/>
      <c r="AS637" s="15"/>
      <c r="AU637" s="15"/>
      <c r="AV637" s="14">
        <v>2</v>
      </c>
      <c r="AW637" s="15" t="s">
        <v>1014</v>
      </c>
      <c r="AY637" s="15"/>
      <c r="AZ637" s="15"/>
      <c r="BB637" s="15"/>
      <c r="BD637" s="15"/>
      <c r="BF637" s="15"/>
      <c r="BG637" s="15"/>
      <c r="BI637" s="15"/>
      <c r="BJ637" s="15"/>
      <c r="BL637" s="15"/>
      <c r="BM637" s="15"/>
      <c r="BN637" s="14">
        <v>3039</v>
      </c>
      <c r="BO637" s="15" t="s">
        <v>243</v>
      </c>
      <c r="BP637" s="15" t="s">
        <v>1015</v>
      </c>
      <c r="BR637" s="15"/>
      <c r="BS637" s="15"/>
      <c r="BU637" s="15"/>
      <c r="BW637" s="15"/>
      <c r="BX637" s="15"/>
      <c r="BZ637" s="15"/>
      <c r="CA637" s="15"/>
      <c r="CC637" s="15"/>
      <c r="CD637" s="15"/>
      <c r="CF637" s="15"/>
      <c r="CG637" s="15"/>
      <c r="CI637" s="15"/>
      <c r="CJ637" s="15"/>
      <c r="CL637" s="15"/>
      <c r="CM637" s="15"/>
      <c r="CO637" s="15"/>
      <c r="CP637" s="15"/>
      <c r="CR637" s="15"/>
      <c r="CS637" s="15"/>
      <c r="CU637" s="15"/>
      <c r="CV637" s="15"/>
      <c r="CX637" s="15"/>
      <c r="CY637" s="15"/>
      <c r="DA637" s="15"/>
      <c r="DC637" s="15"/>
      <c r="DE637" s="15"/>
      <c r="DG637" s="15"/>
      <c r="DI637" s="15"/>
      <c r="DK637" s="15"/>
      <c r="DM637" s="15"/>
      <c r="DO637" s="15"/>
      <c r="DW637" s="15"/>
      <c r="DY637" s="15"/>
      <c r="EA637" s="15"/>
      <c r="EC637" s="15"/>
      <c r="EE637" s="15"/>
      <c r="EG637" s="15"/>
    </row>
    <row r="638" spans="2:137">
      <c r="B638" s="15"/>
      <c r="C638" s="15"/>
      <c r="E638" s="15"/>
      <c r="F638" s="15"/>
      <c r="H638" s="15"/>
      <c r="I638" s="15"/>
      <c r="K638" s="15"/>
      <c r="L638" s="15"/>
      <c r="N638" s="15"/>
      <c r="O638" s="15"/>
      <c r="Q638" s="15"/>
      <c r="S638" s="15"/>
      <c r="U638" s="15"/>
      <c r="W638" s="15"/>
      <c r="Y638" s="15"/>
      <c r="AA638" s="15"/>
      <c r="AC638" s="15"/>
      <c r="AE638" s="15"/>
      <c r="AM638" s="15"/>
      <c r="AO638" s="15"/>
      <c r="AQ638" s="15"/>
      <c r="AS638" s="15"/>
      <c r="AU638" s="15"/>
      <c r="AV638" s="14">
        <v>3</v>
      </c>
      <c r="AW638" s="15" t="s">
        <v>1016</v>
      </c>
      <c r="AY638" s="15"/>
      <c r="AZ638" s="15"/>
      <c r="BB638" s="15"/>
      <c r="BD638" s="15"/>
      <c r="BF638" s="15"/>
      <c r="BG638" s="15"/>
      <c r="BI638" s="15"/>
      <c r="BJ638" s="15"/>
      <c r="BL638" s="15"/>
      <c r="BM638" s="15"/>
      <c r="BN638" s="14">
        <v>3040</v>
      </c>
      <c r="BO638" s="15" t="s">
        <v>243</v>
      </c>
      <c r="BP638" s="15" t="s">
        <v>1017</v>
      </c>
      <c r="BR638" s="15"/>
      <c r="BS638" s="15"/>
      <c r="BU638" s="15"/>
      <c r="BW638" s="15"/>
      <c r="BX638" s="15"/>
      <c r="BZ638" s="15"/>
      <c r="CA638" s="15"/>
      <c r="CC638" s="15"/>
      <c r="CD638" s="15"/>
      <c r="CF638" s="15"/>
      <c r="CG638" s="15"/>
      <c r="CI638" s="15"/>
      <c r="CJ638" s="15"/>
      <c r="CL638" s="15"/>
      <c r="CM638" s="15"/>
      <c r="CO638" s="15"/>
      <c r="CP638" s="15"/>
      <c r="CR638" s="15"/>
      <c r="CS638" s="15"/>
      <c r="CU638" s="15"/>
      <c r="CV638" s="15"/>
      <c r="CX638" s="15"/>
      <c r="CY638" s="15"/>
      <c r="DA638" s="15"/>
      <c r="DC638" s="15"/>
      <c r="DE638" s="15"/>
      <c r="DG638" s="15"/>
      <c r="DI638" s="15"/>
      <c r="DK638" s="15"/>
      <c r="DM638" s="15"/>
      <c r="DO638" s="15"/>
      <c r="DW638" s="15"/>
      <c r="DY638" s="15"/>
      <c r="EA638" s="15"/>
      <c r="EC638" s="15"/>
      <c r="EE638" s="15"/>
      <c r="EG638" s="15"/>
    </row>
    <row r="639" spans="2:137">
      <c r="B639" s="15"/>
      <c r="C639" s="15"/>
      <c r="E639" s="15"/>
      <c r="F639" s="15"/>
      <c r="H639" s="15"/>
      <c r="I639" s="15"/>
      <c r="K639" s="15"/>
      <c r="L639" s="15"/>
      <c r="N639" s="15"/>
      <c r="O639" s="15"/>
      <c r="Q639" s="15"/>
      <c r="S639" s="15"/>
      <c r="U639" s="15"/>
      <c r="W639" s="15"/>
      <c r="Y639" s="15"/>
      <c r="AA639" s="15"/>
      <c r="AC639" s="15"/>
      <c r="AE639" s="15"/>
      <c r="AM639" s="15"/>
      <c r="AO639" s="15"/>
      <c r="AQ639" s="15"/>
      <c r="AS639" s="15"/>
      <c r="AU639" s="15"/>
      <c r="AV639" s="14">
        <v>4</v>
      </c>
      <c r="AW639" s="15" t="s">
        <v>1018</v>
      </c>
      <c r="AY639" s="15"/>
      <c r="AZ639" s="15"/>
      <c r="BB639" s="15"/>
      <c r="BD639" s="15"/>
      <c r="BF639" s="15"/>
      <c r="BG639" s="15"/>
      <c r="BI639" s="15"/>
      <c r="BJ639" s="15"/>
      <c r="BL639" s="15"/>
      <c r="BM639" s="15"/>
      <c r="BN639" s="14">
        <v>3041</v>
      </c>
      <c r="BO639" s="15" t="s">
        <v>243</v>
      </c>
      <c r="BP639" s="15" t="s">
        <v>1019</v>
      </c>
      <c r="BR639" s="15"/>
      <c r="BS639" s="15"/>
      <c r="BU639" s="15"/>
      <c r="BW639" s="15"/>
      <c r="BX639" s="15"/>
      <c r="BZ639" s="15"/>
      <c r="CA639" s="15"/>
      <c r="CC639" s="15"/>
      <c r="CD639" s="15"/>
      <c r="CF639" s="15"/>
      <c r="CG639" s="15"/>
      <c r="CI639" s="15"/>
      <c r="CJ639" s="15"/>
      <c r="CL639" s="15"/>
      <c r="CM639" s="15"/>
      <c r="CO639" s="15"/>
      <c r="CP639" s="15"/>
      <c r="CR639" s="15"/>
      <c r="CS639" s="15"/>
      <c r="CU639" s="15"/>
      <c r="CV639" s="15"/>
      <c r="CX639" s="15"/>
      <c r="CY639" s="15"/>
      <c r="DA639" s="15"/>
      <c r="DC639" s="15"/>
      <c r="DE639" s="15"/>
      <c r="DG639" s="15"/>
      <c r="DI639" s="15"/>
      <c r="DK639" s="15"/>
      <c r="DM639" s="15"/>
      <c r="DO639" s="15"/>
      <c r="DW639" s="15"/>
      <c r="DY639" s="15"/>
      <c r="EA639" s="15"/>
      <c r="EC639" s="15"/>
      <c r="EE639" s="15"/>
      <c r="EG639" s="15"/>
    </row>
    <row r="640" spans="2:137">
      <c r="B640" s="15"/>
      <c r="D640" s="15"/>
      <c r="F640" s="15"/>
      <c r="H640" s="15"/>
      <c r="J640" s="15"/>
      <c r="L640" s="15"/>
      <c r="N640" s="15"/>
      <c r="P640" s="15"/>
      <c r="R640" s="15"/>
      <c r="T640" s="15"/>
      <c r="W640" s="15"/>
      <c r="X640" s="15"/>
      <c r="Z640" s="15"/>
      <c r="AA640" s="15"/>
      <c r="AC640" s="15"/>
      <c r="AD640" s="15"/>
      <c r="AF640" s="15"/>
      <c r="AG640" s="15"/>
      <c r="AI640" s="15"/>
      <c r="AJ640" s="15"/>
      <c r="AL640" s="15"/>
      <c r="AM640" s="15"/>
      <c r="AO640" s="15"/>
      <c r="AP640" s="15"/>
      <c r="AQ640" s="15"/>
      <c r="AS640" s="15"/>
      <c r="AT640" s="15"/>
      <c r="AV640" s="15"/>
      <c r="AW640" s="15"/>
      <c r="AY640" s="15"/>
      <c r="AZ640" s="15"/>
      <c r="BB640" s="15"/>
      <c r="BD640" s="15"/>
      <c r="BF640" s="15"/>
      <c r="BG640" s="15"/>
      <c r="BI640" s="15"/>
      <c r="BJ640" s="15"/>
      <c r="BL640" s="15"/>
      <c r="BM640" s="15"/>
      <c r="BN640" s="14">
        <v>3042</v>
      </c>
      <c r="BO640" s="15" t="s">
        <v>243</v>
      </c>
      <c r="BP640" s="15" t="s">
        <v>1020</v>
      </c>
      <c r="BR640" s="15"/>
      <c r="BS640" s="15"/>
      <c r="BU640" s="15"/>
      <c r="BW640" s="15"/>
      <c r="BX640" s="15"/>
      <c r="BZ640" s="15"/>
      <c r="CA640" s="15"/>
      <c r="CC640" s="15"/>
      <c r="CD640" s="15"/>
      <c r="CF640" s="15"/>
      <c r="CG640" s="15"/>
      <c r="CI640" s="15"/>
      <c r="CJ640" s="15"/>
      <c r="CL640" s="15"/>
      <c r="CM640" s="15"/>
      <c r="CO640" s="15"/>
      <c r="CP640" s="15"/>
      <c r="CR640" s="15"/>
      <c r="CS640" s="15"/>
      <c r="CU640" s="15"/>
      <c r="CV640" s="15"/>
      <c r="CX640" s="15"/>
      <c r="CY640" s="15"/>
      <c r="DA640" s="15"/>
      <c r="DC640" s="15"/>
      <c r="DE640" s="15"/>
      <c r="DG640" s="15"/>
      <c r="DI640" s="15"/>
      <c r="DK640" s="15"/>
      <c r="DM640" s="15"/>
      <c r="DO640" s="15"/>
      <c r="DW640" s="15"/>
      <c r="DY640" s="15"/>
      <c r="EA640" s="15"/>
      <c r="EC640" s="15"/>
      <c r="EE640" s="15"/>
      <c r="EG640" s="15"/>
    </row>
    <row r="641" spans="2:137">
      <c r="B641" s="15"/>
      <c r="D641" s="15"/>
      <c r="F641" s="15"/>
      <c r="H641" s="15"/>
      <c r="J641" s="15"/>
      <c r="L641" s="15"/>
      <c r="N641" s="15"/>
      <c r="P641" s="15"/>
      <c r="R641" s="15"/>
      <c r="T641" s="15"/>
      <c r="W641" s="15"/>
      <c r="X641" s="15"/>
      <c r="Z641" s="15"/>
      <c r="AA641" s="15"/>
      <c r="AC641" s="15"/>
      <c r="AD641" s="15"/>
      <c r="AF641" s="15"/>
      <c r="AG641" s="15"/>
      <c r="AI641" s="15"/>
      <c r="AJ641" s="15"/>
      <c r="AL641" s="15"/>
      <c r="AM641" s="15"/>
      <c r="AO641" s="15"/>
      <c r="AP641" s="15"/>
      <c r="AQ641" s="15"/>
      <c r="AS641" s="15"/>
      <c r="AT641" s="15"/>
      <c r="AV641" s="15"/>
      <c r="AW641" s="15"/>
      <c r="AY641" s="15"/>
      <c r="AZ641" s="15"/>
      <c r="BB641" s="15"/>
      <c r="BD641" s="15"/>
      <c r="BF641" s="15"/>
      <c r="BG641" s="15"/>
      <c r="BI641" s="15"/>
      <c r="BJ641" s="15"/>
      <c r="BL641" s="15"/>
      <c r="BM641" s="15"/>
      <c r="BN641" s="14">
        <v>3043</v>
      </c>
      <c r="BO641" s="15" t="s">
        <v>243</v>
      </c>
      <c r="BP641" s="15" t="s">
        <v>1021</v>
      </c>
      <c r="BR641" s="15"/>
      <c r="BS641" s="15"/>
      <c r="BU641" s="15"/>
      <c r="BW641" s="15"/>
      <c r="BX641" s="15"/>
      <c r="BZ641" s="15"/>
      <c r="CA641" s="15"/>
      <c r="CC641" s="15"/>
      <c r="CD641" s="15"/>
      <c r="CF641" s="15"/>
      <c r="CG641" s="15"/>
      <c r="CI641" s="15"/>
      <c r="CJ641" s="15"/>
      <c r="CL641" s="15"/>
      <c r="CM641" s="15"/>
      <c r="CO641" s="15"/>
      <c r="CP641" s="15"/>
      <c r="CR641" s="15"/>
      <c r="CS641" s="15"/>
      <c r="CU641" s="15"/>
      <c r="CV641" s="15"/>
      <c r="CX641" s="15"/>
      <c r="CY641" s="15"/>
      <c r="DA641" s="15"/>
      <c r="DC641" s="15"/>
      <c r="DE641" s="15"/>
      <c r="DG641" s="15"/>
      <c r="DI641" s="15"/>
      <c r="DK641" s="15"/>
      <c r="DM641" s="15"/>
      <c r="DO641" s="15"/>
      <c r="DW641" s="15"/>
      <c r="DY641" s="15"/>
      <c r="EA641" s="15"/>
      <c r="EC641" s="15"/>
      <c r="EE641" s="15"/>
      <c r="EG641" s="15"/>
    </row>
    <row r="642" spans="2:137">
      <c r="B642" s="15"/>
      <c r="D642" s="15"/>
      <c r="F642" s="15"/>
      <c r="H642" s="15"/>
      <c r="J642" s="15"/>
      <c r="L642" s="15"/>
      <c r="N642" s="15"/>
      <c r="P642" s="15"/>
      <c r="R642" s="15"/>
      <c r="T642" s="15"/>
      <c r="W642" s="15"/>
      <c r="X642" s="15"/>
      <c r="Z642" s="15"/>
      <c r="AA642" s="15"/>
      <c r="AC642" s="15"/>
      <c r="AD642" s="15"/>
      <c r="AF642" s="15"/>
      <c r="AG642" s="15"/>
      <c r="AI642" s="15"/>
      <c r="AJ642" s="15"/>
      <c r="AL642" s="15"/>
      <c r="AM642" s="15"/>
      <c r="AO642" s="15"/>
      <c r="AP642" s="15"/>
      <c r="AQ642" s="15"/>
      <c r="AS642" s="15"/>
      <c r="AT642" s="15"/>
      <c r="AV642" s="15"/>
      <c r="AW642" s="15"/>
      <c r="AY642" s="15"/>
      <c r="AZ642" s="15"/>
      <c r="BB642" s="15"/>
      <c r="BD642" s="15"/>
      <c r="BF642" s="15"/>
      <c r="BG642" s="15"/>
      <c r="BI642" s="15"/>
      <c r="BJ642" s="15"/>
      <c r="BL642" s="15"/>
      <c r="BM642" s="15"/>
      <c r="BN642" s="14">
        <v>3044</v>
      </c>
      <c r="BO642" s="15" t="s">
        <v>243</v>
      </c>
      <c r="BP642" s="15" t="s">
        <v>1022</v>
      </c>
      <c r="BR642" s="15"/>
      <c r="BS642" s="15"/>
      <c r="BU642" s="15"/>
      <c r="BW642" s="15"/>
      <c r="BX642" s="15"/>
      <c r="BZ642" s="15"/>
      <c r="CA642" s="15"/>
      <c r="CC642" s="15"/>
      <c r="CD642" s="15"/>
      <c r="CF642" s="15"/>
      <c r="CG642" s="15"/>
      <c r="CI642" s="15"/>
      <c r="CJ642" s="15"/>
      <c r="CL642" s="15"/>
      <c r="CM642" s="15"/>
      <c r="CO642" s="15"/>
      <c r="CP642" s="15"/>
      <c r="CR642" s="15"/>
      <c r="CS642" s="15"/>
      <c r="CU642" s="15"/>
      <c r="CV642" s="15"/>
      <c r="CX642" s="15"/>
      <c r="CY642" s="15"/>
      <c r="DA642" s="15"/>
      <c r="DC642" s="15"/>
      <c r="DE642" s="15"/>
      <c r="DG642" s="15"/>
      <c r="DI642" s="15"/>
      <c r="DK642" s="15"/>
      <c r="DM642" s="15"/>
      <c r="DO642" s="15"/>
      <c r="DW642" s="15"/>
      <c r="DY642" s="15"/>
      <c r="EA642" s="15"/>
      <c r="EC642" s="15"/>
      <c r="EE642" s="15"/>
      <c r="EG642" s="15"/>
    </row>
    <row r="643" spans="2:137">
      <c r="B643" s="15"/>
      <c r="D643" s="15"/>
      <c r="F643" s="15"/>
      <c r="H643" s="15"/>
      <c r="J643" s="15"/>
      <c r="L643" s="15"/>
      <c r="N643" s="15"/>
      <c r="P643" s="15"/>
      <c r="R643" s="15"/>
      <c r="T643" s="15"/>
      <c r="W643" s="15"/>
      <c r="X643" s="15"/>
      <c r="Z643" s="15"/>
      <c r="AA643" s="15"/>
      <c r="AC643" s="15"/>
      <c r="AD643" s="15"/>
      <c r="AF643" s="15"/>
      <c r="AG643" s="15"/>
      <c r="AI643" s="15"/>
      <c r="AJ643" s="15"/>
      <c r="AL643" s="15"/>
      <c r="AM643" s="15"/>
      <c r="AO643" s="15"/>
      <c r="AP643" s="15"/>
      <c r="AQ643" s="15"/>
      <c r="AS643" s="15"/>
      <c r="AT643" s="15"/>
      <c r="AV643" s="15"/>
      <c r="AW643" s="15"/>
      <c r="AY643" s="15"/>
      <c r="AZ643" s="15"/>
      <c r="BB643" s="15"/>
      <c r="BD643" s="15"/>
      <c r="BF643" s="15"/>
      <c r="BG643" s="15"/>
      <c r="BI643" s="15"/>
      <c r="BJ643" s="15"/>
      <c r="BL643" s="15"/>
      <c r="BM643" s="15"/>
      <c r="BN643" s="14">
        <v>3045</v>
      </c>
      <c r="BO643" s="15" t="s">
        <v>243</v>
      </c>
      <c r="BP643" s="15" t="s">
        <v>1023</v>
      </c>
      <c r="BR643" s="15"/>
      <c r="BS643" s="15"/>
      <c r="BU643" s="15"/>
      <c r="BW643" s="15"/>
      <c r="BX643" s="15"/>
      <c r="BZ643" s="15"/>
      <c r="CA643" s="15"/>
      <c r="CC643" s="15"/>
      <c r="CD643" s="15"/>
      <c r="CF643" s="15"/>
      <c r="CG643" s="15"/>
      <c r="CI643" s="15"/>
      <c r="CJ643" s="15"/>
      <c r="CL643" s="15"/>
      <c r="CM643" s="15"/>
      <c r="CO643" s="15"/>
      <c r="CP643" s="15"/>
      <c r="CR643" s="15"/>
      <c r="CS643" s="15"/>
      <c r="CU643" s="15"/>
      <c r="CV643" s="15"/>
      <c r="CX643" s="15"/>
      <c r="CY643" s="15"/>
      <c r="DA643" s="15"/>
      <c r="DC643" s="15"/>
      <c r="DE643" s="15"/>
      <c r="DG643" s="15"/>
      <c r="DI643" s="15"/>
      <c r="DK643" s="15"/>
      <c r="DM643" s="15"/>
      <c r="DO643" s="15"/>
      <c r="DW643" s="15"/>
      <c r="DY643" s="15"/>
      <c r="EA643" s="15"/>
      <c r="EC643" s="15"/>
      <c r="EE643" s="15"/>
      <c r="EG643" s="15"/>
    </row>
    <row r="644" spans="2:137">
      <c r="B644" s="15"/>
      <c r="D644" s="15"/>
      <c r="F644" s="15"/>
      <c r="H644" s="15"/>
      <c r="J644" s="15"/>
      <c r="L644" s="15"/>
      <c r="N644" s="15"/>
      <c r="P644" s="15"/>
      <c r="R644" s="15"/>
      <c r="T644" s="15"/>
      <c r="W644" s="15"/>
      <c r="X644" s="15"/>
      <c r="Z644" s="15"/>
      <c r="AA644" s="15"/>
      <c r="AC644" s="15"/>
      <c r="AD644" s="15"/>
      <c r="AF644" s="15"/>
      <c r="AG644" s="15"/>
      <c r="AI644" s="15"/>
      <c r="AJ644" s="15"/>
      <c r="AL644" s="15"/>
      <c r="AM644" s="15"/>
      <c r="AO644" s="15"/>
      <c r="AP644" s="15"/>
      <c r="AQ644" s="15"/>
      <c r="AS644" s="15"/>
      <c r="AT644" s="15"/>
      <c r="AV644" s="15"/>
      <c r="AW644" s="15"/>
      <c r="AY644" s="15"/>
      <c r="AZ644" s="15"/>
      <c r="BB644" s="15"/>
      <c r="BD644" s="15"/>
      <c r="BF644" s="15"/>
      <c r="BG644" s="15"/>
      <c r="BI644" s="15"/>
      <c r="BJ644" s="15"/>
      <c r="BL644" s="15"/>
      <c r="BM644" s="15"/>
      <c r="BN644" s="14">
        <v>3046</v>
      </c>
      <c r="BO644" s="15" t="s">
        <v>243</v>
      </c>
      <c r="BP644" s="15" t="s">
        <v>1024</v>
      </c>
      <c r="BR644" s="15"/>
      <c r="BS644" s="15"/>
      <c r="BU644" s="15"/>
      <c r="BW644" s="15"/>
      <c r="BX644" s="15"/>
      <c r="BZ644" s="15"/>
      <c r="CA644" s="15"/>
      <c r="CC644" s="15"/>
      <c r="CD644" s="15"/>
      <c r="CF644" s="15"/>
      <c r="CG644" s="15"/>
      <c r="CI644" s="15"/>
      <c r="CJ644" s="15"/>
      <c r="CL644" s="15"/>
      <c r="CM644" s="15"/>
      <c r="CO644" s="15"/>
      <c r="CP644" s="15"/>
      <c r="CR644" s="15"/>
      <c r="CS644" s="15"/>
      <c r="CU644" s="15"/>
      <c r="CV644" s="15"/>
      <c r="CX644" s="15"/>
      <c r="CY644" s="15"/>
      <c r="DA644" s="15"/>
      <c r="DC644" s="15"/>
      <c r="DE644" s="15"/>
      <c r="DG644" s="15"/>
      <c r="DI644" s="15"/>
      <c r="DK644" s="15"/>
      <c r="DM644" s="15"/>
      <c r="DO644" s="15"/>
      <c r="DW644" s="15"/>
      <c r="DY644" s="15"/>
      <c r="EA644" s="15"/>
      <c r="EC644" s="15"/>
      <c r="EE644" s="15"/>
      <c r="EG644" s="15"/>
    </row>
    <row r="645" spans="2:137">
      <c r="B645" s="15"/>
      <c r="D645" s="15"/>
      <c r="F645" s="15"/>
      <c r="H645" s="15"/>
      <c r="J645" s="15"/>
      <c r="L645" s="15"/>
      <c r="N645" s="15"/>
      <c r="P645" s="15"/>
      <c r="R645" s="15"/>
      <c r="T645" s="15"/>
      <c r="W645" s="15"/>
      <c r="X645" s="15"/>
      <c r="Z645" s="15"/>
      <c r="AA645" s="15"/>
      <c r="AC645" s="15"/>
      <c r="AD645" s="15"/>
      <c r="AF645" s="15"/>
      <c r="AG645" s="15"/>
      <c r="AI645" s="15"/>
      <c r="AJ645" s="15"/>
      <c r="AL645" s="15"/>
      <c r="AM645" s="15"/>
      <c r="AO645" s="15"/>
      <c r="AP645" s="15"/>
      <c r="AQ645" s="15"/>
      <c r="AS645" s="15"/>
      <c r="AT645" s="15"/>
      <c r="AV645" s="15"/>
      <c r="AW645" s="15"/>
      <c r="AY645" s="15"/>
      <c r="AZ645" s="15"/>
      <c r="BB645" s="15"/>
      <c r="BD645" s="15"/>
      <c r="BF645" s="15"/>
      <c r="BG645" s="15"/>
      <c r="BI645" s="15"/>
      <c r="BJ645" s="15"/>
      <c r="BL645" s="15"/>
      <c r="BM645" s="15"/>
      <c r="BN645" s="14">
        <v>3047</v>
      </c>
      <c r="BO645" s="15" t="s">
        <v>243</v>
      </c>
      <c r="BP645" s="15" t="s">
        <v>1025</v>
      </c>
      <c r="BR645" s="15"/>
      <c r="BS645" s="15"/>
      <c r="BU645" s="15"/>
      <c r="BW645" s="15"/>
      <c r="BX645" s="15"/>
      <c r="BZ645" s="15"/>
      <c r="CA645" s="15"/>
      <c r="CC645" s="15"/>
      <c r="CD645" s="15"/>
      <c r="CF645" s="15"/>
      <c r="CG645" s="15"/>
      <c r="CI645" s="15"/>
      <c r="CJ645" s="15"/>
      <c r="CL645" s="15"/>
      <c r="CM645" s="15"/>
      <c r="CO645" s="15"/>
      <c r="CP645" s="15"/>
      <c r="CR645" s="15"/>
      <c r="CS645" s="15"/>
      <c r="CU645" s="15"/>
      <c r="CV645" s="15"/>
      <c r="CX645" s="15"/>
      <c r="CY645" s="15"/>
      <c r="DA645" s="15"/>
      <c r="DC645" s="15"/>
      <c r="DE645" s="15"/>
      <c r="DG645" s="15"/>
      <c r="DI645" s="15"/>
      <c r="DK645" s="15"/>
      <c r="DM645" s="15"/>
      <c r="DO645" s="15"/>
      <c r="DW645" s="15"/>
      <c r="DY645" s="15"/>
      <c r="EA645" s="15"/>
      <c r="EC645" s="15"/>
      <c r="EE645" s="15"/>
      <c r="EG645" s="15"/>
    </row>
    <row r="646" spans="2:137">
      <c r="B646" s="15"/>
      <c r="D646" s="15"/>
      <c r="F646" s="15"/>
      <c r="H646" s="15"/>
      <c r="J646" s="15"/>
      <c r="L646" s="15"/>
      <c r="N646" s="15"/>
      <c r="P646" s="15"/>
      <c r="R646" s="15"/>
      <c r="T646" s="15"/>
      <c r="W646" s="15"/>
      <c r="X646" s="15"/>
      <c r="Z646" s="15"/>
      <c r="AA646" s="15"/>
      <c r="AC646" s="15"/>
      <c r="AD646" s="15"/>
      <c r="AF646" s="15"/>
      <c r="AG646" s="15"/>
      <c r="AI646" s="15"/>
      <c r="AJ646" s="15"/>
      <c r="AL646" s="15"/>
      <c r="AM646" s="15"/>
      <c r="AO646" s="15"/>
      <c r="AP646" s="15"/>
      <c r="AQ646" s="15"/>
      <c r="AS646" s="15"/>
      <c r="AT646" s="15"/>
      <c r="AV646" s="15"/>
      <c r="AW646" s="15"/>
      <c r="AY646" s="15"/>
      <c r="AZ646" s="15"/>
      <c r="BB646" s="15"/>
      <c r="BD646" s="15"/>
      <c r="BF646" s="15"/>
      <c r="BG646" s="15"/>
      <c r="BI646" s="15"/>
      <c r="BJ646" s="15"/>
      <c r="BL646" s="15"/>
      <c r="BM646" s="15"/>
      <c r="BN646" s="14">
        <v>3048</v>
      </c>
      <c r="BO646" s="15" t="s">
        <v>243</v>
      </c>
      <c r="BP646" s="15" t="s">
        <v>1026</v>
      </c>
      <c r="BR646" s="15"/>
      <c r="BS646" s="15"/>
      <c r="BU646" s="15"/>
      <c r="BW646" s="15"/>
      <c r="BX646" s="15"/>
      <c r="BZ646" s="15"/>
      <c r="CA646" s="15"/>
      <c r="CC646" s="15"/>
      <c r="CD646" s="15"/>
      <c r="CF646" s="15"/>
      <c r="CG646" s="15"/>
      <c r="CI646" s="15"/>
      <c r="CJ646" s="15"/>
      <c r="CL646" s="15"/>
      <c r="CM646" s="15"/>
      <c r="CO646" s="15"/>
      <c r="CP646" s="15"/>
      <c r="CR646" s="15"/>
      <c r="CS646" s="15"/>
      <c r="CU646" s="15"/>
      <c r="CV646" s="15"/>
      <c r="CX646" s="15"/>
      <c r="CY646" s="15"/>
      <c r="DA646" s="15"/>
      <c r="DC646" s="15"/>
      <c r="DE646" s="15"/>
      <c r="DG646" s="15"/>
      <c r="DI646" s="15"/>
      <c r="DK646" s="15"/>
      <c r="DM646" s="15"/>
      <c r="DO646" s="15"/>
      <c r="DW646" s="15"/>
      <c r="DY646" s="15"/>
      <c r="EA646" s="15"/>
      <c r="EC646" s="15"/>
      <c r="EE646" s="15"/>
      <c r="EG646" s="15"/>
    </row>
    <row r="647" spans="2:137">
      <c r="B647" s="15"/>
      <c r="D647" s="15"/>
      <c r="F647" s="15"/>
      <c r="H647" s="15"/>
      <c r="J647" s="15"/>
      <c r="L647" s="15"/>
      <c r="N647" s="15"/>
      <c r="P647" s="15"/>
      <c r="R647" s="15"/>
      <c r="T647" s="15"/>
      <c r="W647" s="15"/>
      <c r="X647" s="15"/>
      <c r="Z647" s="15"/>
      <c r="AA647" s="15"/>
      <c r="AC647" s="15"/>
      <c r="AD647" s="15"/>
      <c r="AF647" s="15"/>
      <c r="AG647" s="15"/>
      <c r="AI647" s="15"/>
      <c r="AJ647" s="15"/>
      <c r="AL647" s="15"/>
      <c r="AM647" s="15"/>
      <c r="AO647" s="15"/>
      <c r="AP647" s="15"/>
      <c r="AQ647" s="15"/>
      <c r="AS647" s="15"/>
      <c r="AT647" s="15"/>
      <c r="AV647" s="15"/>
      <c r="AW647" s="15"/>
      <c r="AY647" s="15"/>
      <c r="AZ647" s="15"/>
      <c r="BB647" s="15"/>
      <c r="BD647" s="15"/>
      <c r="BF647" s="15"/>
      <c r="BG647" s="15"/>
      <c r="BI647" s="15"/>
      <c r="BJ647" s="15"/>
      <c r="BL647" s="15"/>
      <c r="BM647" s="15"/>
      <c r="BN647" s="14">
        <v>3049</v>
      </c>
      <c r="BO647" s="15" t="s">
        <v>243</v>
      </c>
      <c r="BP647" s="15" t="s">
        <v>1027</v>
      </c>
      <c r="BR647" s="15"/>
      <c r="BS647" s="15"/>
      <c r="BU647" s="15"/>
      <c r="BW647" s="15"/>
      <c r="BX647" s="15"/>
      <c r="BZ647" s="15"/>
      <c r="CA647" s="15"/>
      <c r="CC647" s="15"/>
      <c r="CD647" s="15"/>
      <c r="CF647" s="15"/>
      <c r="CG647" s="15"/>
      <c r="CI647" s="15"/>
      <c r="CJ647" s="15"/>
      <c r="CL647" s="15"/>
      <c r="CM647" s="15"/>
      <c r="CO647" s="15"/>
      <c r="CP647" s="15"/>
      <c r="CR647" s="15"/>
      <c r="CS647" s="15"/>
      <c r="CU647" s="15"/>
      <c r="CV647" s="15"/>
      <c r="CX647" s="15"/>
      <c r="CY647" s="15"/>
      <c r="DA647" s="15"/>
      <c r="DC647" s="15"/>
      <c r="DE647" s="15"/>
      <c r="DG647" s="15"/>
      <c r="DI647" s="15"/>
      <c r="DK647" s="15"/>
      <c r="DM647" s="15"/>
      <c r="DO647" s="15"/>
      <c r="DW647" s="15"/>
      <c r="DY647" s="15"/>
      <c r="EA647" s="15"/>
      <c r="EC647" s="15"/>
      <c r="EE647" s="15"/>
      <c r="EG647" s="15"/>
    </row>
    <row r="648" spans="2:137">
      <c r="B648" s="15"/>
      <c r="D648" s="15"/>
      <c r="F648" s="15"/>
      <c r="H648" s="15"/>
      <c r="J648" s="15"/>
      <c r="L648" s="15"/>
      <c r="N648" s="15"/>
      <c r="P648" s="15"/>
      <c r="R648" s="15"/>
      <c r="T648" s="15"/>
      <c r="W648" s="15"/>
      <c r="X648" s="15"/>
      <c r="Z648" s="15"/>
      <c r="AA648" s="15"/>
      <c r="AC648" s="15"/>
      <c r="AD648" s="15"/>
      <c r="AF648" s="15"/>
      <c r="AG648" s="15"/>
      <c r="AI648" s="15"/>
      <c r="AJ648" s="15"/>
      <c r="AL648" s="15"/>
      <c r="AM648" s="15"/>
      <c r="AO648" s="15"/>
      <c r="AP648" s="15"/>
      <c r="AQ648" s="15"/>
      <c r="AS648" s="15"/>
      <c r="AT648" s="15"/>
      <c r="AV648" s="15"/>
      <c r="AW648" s="15"/>
      <c r="AY648" s="15"/>
      <c r="AZ648" s="15"/>
      <c r="BB648" s="15"/>
      <c r="BD648" s="15"/>
      <c r="BF648" s="15"/>
      <c r="BG648" s="15"/>
      <c r="BI648" s="15"/>
      <c r="BJ648" s="15"/>
      <c r="BL648" s="15"/>
      <c r="BM648" s="15"/>
      <c r="BN648" s="14">
        <v>3050</v>
      </c>
      <c r="BO648" s="15" t="s">
        <v>243</v>
      </c>
      <c r="BP648" s="15" t="s">
        <v>1028</v>
      </c>
      <c r="BR648" s="15"/>
      <c r="BS648" s="15"/>
      <c r="BU648" s="15"/>
      <c r="BW648" s="15"/>
      <c r="BX648" s="15"/>
      <c r="BZ648" s="15"/>
      <c r="CA648" s="15"/>
      <c r="CC648" s="15"/>
      <c r="CD648" s="15"/>
      <c r="CF648" s="15"/>
      <c r="CG648" s="15"/>
      <c r="CI648" s="15"/>
      <c r="CJ648" s="15"/>
      <c r="CL648" s="15"/>
      <c r="CM648" s="15"/>
      <c r="CO648" s="15"/>
      <c r="CP648" s="15"/>
      <c r="CR648" s="15"/>
      <c r="CS648" s="15"/>
      <c r="CU648" s="15"/>
      <c r="CV648" s="15"/>
      <c r="CX648" s="15"/>
      <c r="CY648" s="15"/>
      <c r="DA648" s="15"/>
      <c r="DC648" s="15"/>
      <c r="DE648" s="15"/>
      <c r="DG648" s="15"/>
      <c r="DI648" s="15"/>
      <c r="DK648" s="15"/>
      <c r="DM648" s="15"/>
      <c r="DO648" s="15"/>
      <c r="DW648" s="15"/>
      <c r="DY648" s="15"/>
      <c r="EA648" s="15"/>
      <c r="EC648" s="15"/>
      <c r="EE648" s="15"/>
      <c r="EG648" s="15"/>
    </row>
    <row r="649" spans="2:137">
      <c r="B649" s="15"/>
      <c r="D649" s="15"/>
      <c r="F649" s="15"/>
      <c r="H649" s="15"/>
      <c r="J649" s="15"/>
      <c r="L649" s="15"/>
      <c r="N649" s="15"/>
      <c r="P649" s="15"/>
      <c r="R649" s="15"/>
      <c r="T649" s="15"/>
      <c r="W649" s="15"/>
      <c r="X649" s="15"/>
      <c r="Z649" s="15"/>
      <c r="AA649" s="15"/>
      <c r="AC649" s="15"/>
      <c r="AD649" s="15"/>
      <c r="AF649" s="15"/>
      <c r="AG649" s="15"/>
      <c r="AI649" s="15"/>
      <c r="AJ649" s="15"/>
      <c r="AL649" s="15"/>
      <c r="AM649" s="15"/>
      <c r="AO649" s="15"/>
      <c r="AP649" s="15"/>
      <c r="AQ649" s="15"/>
      <c r="AS649" s="15"/>
      <c r="AT649" s="15"/>
      <c r="AV649" s="15"/>
      <c r="AW649" s="15"/>
      <c r="AY649" s="15"/>
      <c r="AZ649" s="15"/>
      <c r="BB649" s="15"/>
      <c r="BD649" s="15"/>
      <c r="BF649" s="15"/>
      <c r="BG649" s="15"/>
      <c r="BI649" s="15"/>
      <c r="BJ649" s="15"/>
      <c r="BL649" s="15"/>
      <c r="BM649" s="15"/>
      <c r="BN649" s="14">
        <v>3051</v>
      </c>
      <c r="BO649" s="15" t="s">
        <v>243</v>
      </c>
      <c r="BP649" s="15" t="s">
        <v>1029</v>
      </c>
      <c r="BR649" s="15"/>
      <c r="BS649" s="15"/>
      <c r="BU649" s="15"/>
      <c r="BW649" s="15"/>
      <c r="BX649" s="15"/>
      <c r="BZ649" s="15"/>
      <c r="CA649" s="15"/>
      <c r="CC649" s="15"/>
      <c r="CD649" s="15"/>
      <c r="CF649" s="15"/>
      <c r="CG649" s="15"/>
      <c r="CI649" s="15"/>
      <c r="CJ649" s="15"/>
      <c r="CL649" s="15"/>
      <c r="CM649" s="15"/>
      <c r="CO649" s="15"/>
      <c r="CP649" s="15"/>
      <c r="CR649" s="15"/>
      <c r="CS649" s="15"/>
      <c r="CU649" s="15"/>
      <c r="CV649" s="15"/>
      <c r="CX649" s="15"/>
      <c r="CY649" s="15"/>
      <c r="DA649" s="15"/>
      <c r="DC649" s="15"/>
      <c r="DE649" s="15"/>
      <c r="DG649" s="15"/>
      <c r="DI649" s="15"/>
      <c r="DK649" s="15"/>
      <c r="DM649" s="15"/>
      <c r="DO649" s="15"/>
      <c r="DW649" s="15"/>
      <c r="DY649" s="15"/>
      <c r="EA649" s="15"/>
      <c r="EC649" s="15"/>
      <c r="EE649" s="15"/>
      <c r="EG649" s="15"/>
    </row>
    <row r="650" spans="2:137">
      <c r="B650" s="15"/>
      <c r="D650" s="15"/>
      <c r="F650" s="15"/>
      <c r="H650" s="15"/>
      <c r="J650" s="15"/>
      <c r="L650" s="15"/>
      <c r="N650" s="15"/>
      <c r="P650" s="15"/>
      <c r="R650" s="15"/>
      <c r="T650" s="15"/>
      <c r="W650" s="15"/>
      <c r="X650" s="15"/>
      <c r="Z650" s="15"/>
      <c r="AA650" s="15"/>
      <c r="AC650" s="15"/>
      <c r="AD650" s="15"/>
      <c r="AF650" s="15"/>
      <c r="AG650" s="15"/>
      <c r="AI650" s="15"/>
      <c r="AJ650" s="15"/>
      <c r="AL650" s="15"/>
      <c r="AM650" s="15"/>
      <c r="AO650" s="15"/>
      <c r="AP650" s="15"/>
      <c r="AQ650" s="15"/>
      <c r="AS650" s="15"/>
      <c r="AT650" s="15"/>
      <c r="AV650" s="15"/>
      <c r="AW650" s="15"/>
      <c r="AY650" s="15"/>
      <c r="AZ650" s="15"/>
      <c r="BB650" s="15"/>
      <c r="BD650" s="15"/>
      <c r="BF650" s="15"/>
      <c r="BG650" s="15"/>
      <c r="BI650" s="15"/>
      <c r="BJ650" s="15"/>
      <c r="BL650" s="15"/>
      <c r="BM650" s="15"/>
      <c r="BN650" s="14">
        <v>3052</v>
      </c>
      <c r="BO650" s="15" t="s">
        <v>243</v>
      </c>
      <c r="BP650" s="15" t="s">
        <v>1030</v>
      </c>
      <c r="BR650" s="15"/>
      <c r="BS650" s="15"/>
      <c r="BU650" s="15"/>
      <c r="BW650" s="15"/>
      <c r="BX650" s="15"/>
      <c r="BZ650" s="15"/>
      <c r="CA650" s="15"/>
      <c r="CC650" s="15"/>
      <c r="CD650" s="15"/>
      <c r="CF650" s="15"/>
      <c r="CG650" s="15"/>
      <c r="CI650" s="15"/>
      <c r="CJ650" s="15"/>
      <c r="CL650" s="15"/>
      <c r="CM650" s="15"/>
      <c r="CO650" s="15"/>
      <c r="CP650" s="15"/>
      <c r="CR650" s="15"/>
      <c r="CS650" s="15"/>
      <c r="CU650" s="15"/>
      <c r="CV650" s="15"/>
      <c r="CX650" s="15"/>
      <c r="CY650" s="15"/>
      <c r="DA650" s="15"/>
      <c r="DC650" s="15"/>
      <c r="DE650" s="15"/>
      <c r="DG650" s="15"/>
      <c r="DI650" s="15"/>
      <c r="DK650" s="15"/>
      <c r="DM650" s="15"/>
      <c r="DO650" s="15"/>
      <c r="DW650" s="15"/>
      <c r="DY650" s="15"/>
      <c r="EA650" s="15"/>
      <c r="EC650" s="15"/>
      <c r="EE650" s="15"/>
      <c r="EG650" s="15"/>
    </row>
    <row r="651" spans="2:137">
      <c r="B651" s="15"/>
      <c r="D651" s="15"/>
      <c r="F651" s="15"/>
      <c r="H651" s="15"/>
      <c r="J651" s="15"/>
      <c r="L651" s="15"/>
      <c r="N651" s="15"/>
      <c r="P651" s="15"/>
      <c r="R651" s="15"/>
      <c r="T651" s="15"/>
      <c r="W651" s="15"/>
      <c r="X651" s="15"/>
      <c r="Z651" s="15"/>
      <c r="AA651" s="15"/>
      <c r="AC651" s="15"/>
      <c r="AD651" s="15"/>
      <c r="AF651" s="15"/>
      <c r="AG651" s="15"/>
      <c r="AI651" s="15"/>
      <c r="AJ651" s="15"/>
      <c r="AL651" s="15"/>
      <c r="AM651" s="15"/>
      <c r="AO651" s="15"/>
      <c r="AP651" s="15"/>
      <c r="AQ651" s="15"/>
      <c r="AS651" s="15"/>
      <c r="AT651" s="15"/>
      <c r="AV651" s="15"/>
      <c r="AW651" s="15"/>
      <c r="AY651" s="15"/>
      <c r="AZ651" s="15"/>
      <c r="BB651" s="15"/>
      <c r="BD651" s="15"/>
      <c r="BF651" s="15"/>
      <c r="BG651" s="15"/>
      <c r="BI651" s="15"/>
      <c r="BJ651" s="15"/>
      <c r="BL651" s="15"/>
      <c r="BM651" s="15"/>
      <c r="BN651" s="14">
        <v>3053</v>
      </c>
      <c r="BO651" s="15" t="s">
        <v>243</v>
      </c>
      <c r="BP651" s="15" t="s">
        <v>1031</v>
      </c>
      <c r="BR651" s="15"/>
      <c r="BS651" s="15"/>
      <c r="BU651" s="15"/>
      <c r="BW651" s="15"/>
      <c r="BX651" s="15"/>
      <c r="BZ651" s="15"/>
      <c r="CA651" s="15"/>
      <c r="CC651" s="15"/>
      <c r="CD651" s="15"/>
      <c r="CF651" s="15"/>
      <c r="CG651" s="15"/>
      <c r="CI651" s="15"/>
      <c r="CJ651" s="15"/>
      <c r="CL651" s="15"/>
      <c r="CM651" s="15"/>
      <c r="CO651" s="15"/>
      <c r="CP651" s="15"/>
      <c r="CR651" s="15"/>
      <c r="CS651" s="15"/>
      <c r="CU651" s="15"/>
      <c r="CV651" s="15"/>
      <c r="CX651" s="15"/>
      <c r="CY651" s="15"/>
      <c r="DA651" s="15"/>
      <c r="DC651" s="15"/>
      <c r="DE651" s="15"/>
      <c r="DG651" s="15"/>
      <c r="DI651" s="15"/>
      <c r="DK651" s="15"/>
      <c r="DM651" s="15"/>
      <c r="DO651" s="15"/>
      <c r="DW651" s="15"/>
      <c r="DY651" s="15"/>
      <c r="EA651" s="15"/>
      <c r="EC651" s="15"/>
      <c r="EE651" s="15"/>
      <c r="EG651" s="15"/>
    </row>
    <row r="652" spans="2:137">
      <c r="B652" s="15"/>
      <c r="D652" s="15"/>
      <c r="F652" s="15"/>
      <c r="H652" s="15"/>
      <c r="J652" s="15"/>
      <c r="L652" s="15"/>
      <c r="N652" s="15"/>
      <c r="P652" s="15"/>
      <c r="R652" s="15"/>
      <c r="T652" s="15"/>
      <c r="W652" s="15"/>
      <c r="X652" s="15"/>
      <c r="Z652" s="15"/>
      <c r="AA652" s="15"/>
      <c r="AC652" s="15"/>
      <c r="AD652" s="15"/>
      <c r="AF652" s="15"/>
      <c r="AG652" s="15"/>
      <c r="AI652" s="15"/>
      <c r="AJ652" s="15"/>
      <c r="AL652" s="15"/>
      <c r="AM652" s="15"/>
      <c r="AO652" s="15"/>
      <c r="AP652" s="15"/>
      <c r="AQ652" s="15"/>
      <c r="AS652" s="15"/>
      <c r="AT652" s="15"/>
      <c r="AV652" s="15"/>
      <c r="AW652" s="15"/>
      <c r="AY652" s="15"/>
      <c r="AZ652" s="15"/>
      <c r="BB652" s="15"/>
      <c r="BD652" s="15"/>
      <c r="BF652" s="15"/>
      <c r="BG652" s="15"/>
      <c r="BI652" s="15"/>
      <c r="BJ652" s="15"/>
      <c r="BL652" s="15"/>
      <c r="BM652" s="15"/>
      <c r="BN652" s="14">
        <v>3054</v>
      </c>
      <c r="BO652" s="15" t="s">
        <v>243</v>
      </c>
      <c r="BP652" s="15" t="s">
        <v>1032</v>
      </c>
      <c r="BR652" s="15"/>
      <c r="BS652" s="15"/>
      <c r="BU652" s="15"/>
      <c r="BW652" s="15"/>
      <c r="BX652" s="15"/>
      <c r="BZ652" s="15"/>
      <c r="CA652" s="15"/>
      <c r="CC652" s="15"/>
      <c r="CD652" s="15"/>
      <c r="CF652" s="15"/>
      <c r="CG652" s="15"/>
      <c r="CI652" s="15"/>
      <c r="CJ652" s="15"/>
      <c r="CL652" s="15"/>
      <c r="CM652" s="15"/>
      <c r="CO652" s="15"/>
      <c r="CP652" s="15"/>
      <c r="CR652" s="15"/>
      <c r="CS652" s="15"/>
      <c r="CU652" s="15"/>
      <c r="CV652" s="15"/>
      <c r="CX652" s="15"/>
      <c r="CY652" s="15"/>
      <c r="DA652" s="15"/>
      <c r="DC652" s="15"/>
      <c r="DE652" s="15"/>
      <c r="DG652" s="15"/>
      <c r="DI652" s="15"/>
      <c r="DK652" s="15"/>
      <c r="DM652" s="15"/>
      <c r="DO652" s="15"/>
      <c r="DW652" s="15"/>
      <c r="DY652" s="15"/>
      <c r="EA652" s="15"/>
      <c r="EC652" s="15"/>
      <c r="EE652" s="15"/>
      <c r="EG652" s="15"/>
    </row>
    <row r="653" spans="2:137">
      <c r="B653" s="15"/>
      <c r="D653" s="15"/>
      <c r="F653" s="15"/>
      <c r="H653" s="15"/>
      <c r="J653" s="15"/>
      <c r="L653" s="15"/>
      <c r="N653" s="15"/>
      <c r="P653" s="15"/>
      <c r="R653" s="15"/>
      <c r="T653" s="15"/>
      <c r="W653" s="15"/>
      <c r="X653" s="15"/>
      <c r="Z653" s="15"/>
      <c r="AA653" s="15"/>
      <c r="AC653" s="15"/>
      <c r="AD653" s="15"/>
      <c r="AF653" s="15"/>
      <c r="AG653" s="15"/>
      <c r="AI653" s="15"/>
      <c r="AJ653" s="15"/>
      <c r="AL653" s="15"/>
      <c r="AM653" s="15"/>
      <c r="AO653" s="15"/>
      <c r="AP653" s="15"/>
      <c r="AQ653" s="15"/>
      <c r="AS653" s="15"/>
      <c r="AT653" s="15"/>
      <c r="AV653" s="15"/>
      <c r="AW653" s="15"/>
      <c r="AY653" s="15"/>
      <c r="AZ653" s="15"/>
      <c r="BB653" s="15"/>
      <c r="BD653" s="15"/>
      <c r="BF653" s="15"/>
      <c r="BG653" s="15"/>
      <c r="BI653" s="15"/>
      <c r="BJ653" s="15"/>
      <c r="BL653" s="15"/>
      <c r="BM653" s="15"/>
      <c r="BN653" s="14">
        <v>3055</v>
      </c>
      <c r="BO653" s="15" t="s">
        <v>243</v>
      </c>
      <c r="BP653" s="15" t="s">
        <v>1033</v>
      </c>
      <c r="BR653" s="15"/>
      <c r="BS653" s="15"/>
      <c r="BU653" s="15"/>
      <c r="BW653" s="15"/>
      <c r="BX653" s="15"/>
      <c r="BZ653" s="15"/>
      <c r="CA653" s="15"/>
      <c r="CC653" s="15"/>
      <c r="CD653" s="15"/>
      <c r="CF653" s="15"/>
      <c r="CG653" s="15"/>
      <c r="CI653" s="15"/>
      <c r="CJ653" s="15"/>
      <c r="CL653" s="15"/>
      <c r="CM653" s="15"/>
      <c r="CO653" s="15"/>
      <c r="CP653" s="15"/>
      <c r="CR653" s="15"/>
      <c r="CS653" s="15"/>
      <c r="CU653" s="15"/>
      <c r="CV653" s="15"/>
      <c r="CX653" s="15"/>
      <c r="CY653" s="15"/>
      <c r="DA653" s="15"/>
      <c r="DC653" s="15"/>
      <c r="DE653" s="15"/>
      <c r="DG653" s="15"/>
      <c r="DI653" s="15"/>
      <c r="DK653" s="15"/>
      <c r="DM653" s="15"/>
      <c r="DO653" s="15"/>
      <c r="DW653" s="15"/>
      <c r="DY653" s="15"/>
      <c r="EA653" s="15"/>
      <c r="EC653" s="15"/>
      <c r="EE653" s="15"/>
      <c r="EG653" s="15"/>
    </row>
    <row r="654" spans="2:137">
      <c r="B654" s="15"/>
      <c r="D654" s="15"/>
      <c r="F654" s="15"/>
      <c r="H654" s="15"/>
      <c r="J654" s="15"/>
      <c r="L654" s="15"/>
      <c r="N654" s="15"/>
      <c r="P654" s="15"/>
      <c r="R654" s="15"/>
      <c r="T654" s="15"/>
      <c r="W654" s="15"/>
      <c r="X654" s="15"/>
      <c r="Z654" s="15"/>
      <c r="AA654" s="15"/>
      <c r="AC654" s="15"/>
      <c r="AD654" s="15"/>
      <c r="AF654" s="15"/>
      <c r="AG654" s="15"/>
      <c r="AI654" s="15"/>
      <c r="AJ654" s="15"/>
      <c r="AL654" s="15"/>
      <c r="AM654" s="15"/>
      <c r="AO654" s="15"/>
      <c r="AP654" s="15"/>
      <c r="AQ654" s="15"/>
      <c r="AS654" s="15"/>
      <c r="AT654" s="15"/>
      <c r="AV654" s="15"/>
      <c r="AW654" s="15"/>
      <c r="AY654" s="15"/>
      <c r="AZ654" s="15"/>
      <c r="BB654" s="15"/>
      <c r="BD654" s="15"/>
      <c r="BF654" s="15"/>
      <c r="BG654" s="15"/>
      <c r="BI654" s="15"/>
      <c r="BJ654" s="15"/>
      <c r="BL654" s="15"/>
      <c r="BM654" s="15"/>
      <c r="BN654" s="14">
        <v>3056</v>
      </c>
      <c r="BO654" s="15" t="s">
        <v>243</v>
      </c>
      <c r="BP654" s="15" t="s">
        <v>1034</v>
      </c>
      <c r="BR654" s="15"/>
      <c r="BS654" s="15"/>
      <c r="BU654" s="15"/>
      <c r="BW654" s="15"/>
      <c r="BX654" s="15"/>
      <c r="BZ654" s="15"/>
      <c r="CA654" s="15"/>
      <c r="CC654" s="15"/>
      <c r="CD654" s="15"/>
      <c r="CF654" s="15"/>
      <c r="CG654" s="15"/>
      <c r="CI654" s="15"/>
      <c r="CJ654" s="15"/>
      <c r="CL654" s="15"/>
      <c r="CM654" s="15"/>
      <c r="CO654" s="15"/>
      <c r="CP654" s="15"/>
      <c r="CR654" s="15"/>
      <c r="CS654" s="15"/>
      <c r="CU654" s="15"/>
      <c r="CV654" s="15"/>
      <c r="CX654" s="15"/>
      <c r="CY654" s="15"/>
      <c r="DA654" s="15"/>
      <c r="DC654" s="15"/>
      <c r="DE654" s="15"/>
      <c r="DG654" s="15"/>
      <c r="DI654" s="15"/>
      <c r="DK654" s="15"/>
      <c r="DM654" s="15"/>
      <c r="DO654" s="15"/>
      <c r="DW654" s="15"/>
      <c r="DY654" s="15"/>
      <c r="EA654" s="15"/>
      <c r="EC654" s="15"/>
      <c r="EE654" s="15"/>
      <c r="EG654" s="15"/>
    </row>
    <row r="655" spans="2:137">
      <c r="B655" s="15"/>
      <c r="D655" s="15"/>
      <c r="F655" s="15"/>
      <c r="H655" s="15"/>
      <c r="J655" s="15"/>
      <c r="L655" s="15"/>
      <c r="N655" s="15"/>
      <c r="P655" s="15"/>
      <c r="R655" s="15"/>
      <c r="T655" s="15"/>
      <c r="W655" s="15"/>
      <c r="X655" s="15"/>
      <c r="Z655" s="15"/>
      <c r="AA655" s="15"/>
      <c r="AC655" s="15"/>
      <c r="AD655" s="15"/>
      <c r="AF655" s="15"/>
      <c r="AG655" s="15"/>
      <c r="AI655" s="15"/>
      <c r="AJ655" s="15"/>
      <c r="AL655" s="15"/>
      <c r="AM655" s="15"/>
      <c r="AO655" s="15"/>
      <c r="AP655" s="15"/>
      <c r="AQ655" s="15"/>
      <c r="AS655" s="15"/>
      <c r="AT655" s="15"/>
      <c r="AV655" s="15"/>
      <c r="AW655" s="15"/>
      <c r="AY655" s="15"/>
      <c r="AZ655" s="15"/>
      <c r="BB655" s="15"/>
      <c r="BD655" s="15"/>
      <c r="BF655" s="15"/>
      <c r="BG655" s="15"/>
      <c r="BI655" s="15"/>
      <c r="BJ655" s="15"/>
      <c r="BL655" s="15"/>
      <c r="BM655" s="15"/>
      <c r="BN655" s="14">
        <v>3057</v>
      </c>
      <c r="BO655" s="15" t="s">
        <v>243</v>
      </c>
      <c r="BP655" s="15" t="s">
        <v>1035</v>
      </c>
      <c r="BR655" s="15"/>
      <c r="BS655" s="15"/>
      <c r="BU655" s="15"/>
      <c r="BW655" s="15"/>
      <c r="BX655" s="15"/>
      <c r="BZ655" s="15"/>
      <c r="CA655" s="15"/>
      <c r="CC655" s="15"/>
      <c r="CD655" s="15"/>
      <c r="CF655" s="15"/>
      <c r="CG655" s="15"/>
      <c r="CI655" s="15"/>
      <c r="CJ655" s="15"/>
      <c r="CL655" s="15"/>
      <c r="CM655" s="15"/>
      <c r="CO655" s="15"/>
      <c r="CP655" s="15"/>
      <c r="CR655" s="15"/>
      <c r="CS655" s="15"/>
      <c r="CU655" s="15"/>
      <c r="CV655" s="15"/>
      <c r="CX655" s="15"/>
      <c r="CY655" s="15"/>
      <c r="DA655" s="15"/>
      <c r="DC655" s="15"/>
      <c r="DE655" s="15"/>
      <c r="DG655" s="15"/>
      <c r="DI655" s="15"/>
      <c r="DK655" s="15"/>
      <c r="DM655" s="15"/>
      <c r="DO655" s="15"/>
      <c r="DW655" s="15"/>
      <c r="DY655" s="15"/>
      <c r="EA655" s="15"/>
      <c r="EC655" s="15"/>
      <c r="EE655" s="15"/>
      <c r="EG655" s="15"/>
    </row>
    <row r="656" spans="2:137">
      <c r="B656" s="15"/>
      <c r="D656" s="15"/>
      <c r="F656" s="15"/>
      <c r="H656" s="15"/>
      <c r="J656" s="15"/>
      <c r="L656" s="15"/>
      <c r="N656" s="15"/>
      <c r="P656" s="15"/>
      <c r="R656" s="15"/>
      <c r="T656" s="15"/>
      <c r="W656" s="15"/>
      <c r="X656" s="15"/>
      <c r="Z656" s="15"/>
      <c r="AA656" s="15"/>
      <c r="AC656" s="15"/>
      <c r="AD656" s="15"/>
      <c r="AF656" s="15"/>
      <c r="AG656" s="15"/>
      <c r="AI656" s="15"/>
      <c r="AJ656" s="15"/>
      <c r="AL656" s="15"/>
      <c r="AM656" s="15"/>
      <c r="AO656" s="15"/>
      <c r="AP656" s="15"/>
      <c r="AQ656" s="15"/>
      <c r="AS656" s="15"/>
      <c r="AT656" s="15"/>
      <c r="AV656" s="15"/>
      <c r="AW656" s="15"/>
      <c r="AY656" s="15"/>
      <c r="AZ656" s="15"/>
      <c r="BB656" s="15"/>
      <c r="BD656" s="15"/>
      <c r="BF656" s="15"/>
      <c r="BG656" s="15"/>
      <c r="BI656" s="15"/>
      <c r="BJ656" s="15"/>
      <c r="BL656" s="15"/>
      <c r="BM656" s="15"/>
      <c r="BN656" s="14">
        <v>3058</v>
      </c>
      <c r="BO656" s="15" t="s">
        <v>243</v>
      </c>
      <c r="BP656" s="15" t="s">
        <v>1036</v>
      </c>
      <c r="BR656" s="15"/>
      <c r="BS656" s="15"/>
      <c r="BU656" s="15"/>
      <c r="BW656" s="15"/>
      <c r="BX656" s="15"/>
      <c r="BZ656" s="15"/>
      <c r="CA656" s="15"/>
      <c r="CC656" s="15"/>
      <c r="CD656" s="15"/>
      <c r="CF656" s="15"/>
      <c r="CG656" s="15"/>
      <c r="CI656" s="15"/>
      <c r="CJ656" s="15"/>
      <c r="CL656" s="15"/>
      <c r="CM656" s="15"/>
      <c r="CO656" s="15"/>
      <c r="CP656" s="15"/>
      <c r="CR656" s="15"/>
      <c r="CS656" s="15"/>
      <c r="CU656" s="15"/>
      <c r="CV656" s="15"/>
      <c r="CX656" s="15"/>
      <c r="CY656" s="15"/>
      <c r="DA656" s="15"/>
      <c r="DC656" s="15"/>
      <c r="DE656" s="15"/>
      <c r="DG656" s="15"/>
      <c r="DI656" s="15"/>
      <c r="DK656" s="15"/>
      <c r="DM656" s="15"/>
      <c r="DO656" s="15"/>
      <c r="DW656" s="15"/>
      <c r="DY656" s="15"/>
      <c r="EA656" s="15"/>
      <c r="EC656" s="15"/>
      <c r="EE656" s="15"/>
      <c r="EG656" s="15"/>
    </row>
    <row r="657" spans="2:137">
      <c r="B657" s="15"/>
      <c r="D657" s="15"/>
      <c r="F657" s="15"/>
      <c r="H657" s="15"/>
      <c r="J657" s="15"/>
      <c r="L657" s="15"/>
      <c r="N657" s="15"/>
      <c r="P657" s="15"/>
      <c r="R657" s="15"/>
      <c r="T657" s="15"/>
      <c r="W657" s="15"/>
      <c r="X657" s="15"/>
      <c r="Z657" s="15"/>
      <c r="AA657" s="15"/>
      <c r="AC657" s="15"/>
      <c r="AD657" s="15"/>
      <c r="AF657" s="15"/>
      <c r="AG657" s="15"/>
      <c r="AI657" s="15"/>
      <c r="AJ657" s="15"/>
      <c r="AL657" s="15"/>
      <c r="AM657" s="15"/>
      <c r="AO657" s="15"/>
      <c r="AP657" s="15"/>
      <c r="AQ657" s="15"/>
      <c r="AS657" s="15"/>
      <c r="AT657" s="15"/>
      <c r="AV657" s="15"/>
      <c r="AW657" s="15"/>
      <c r="AY657" s="15"/>
      <c r="AZ657" s="15"/>
      <c r="BB657" s="15"/>
      <c r="BD657" s="15"/>
      <c r="BF657" s="15"/>
      <c r="BG657" s="15"/>
      <c r="BI657" s="15"/>
      <c r="BJ657" s="15"/>
      <c r="BL657" s="15"/>
      <c r="BM657" s="15"/>
      <c r="BN657" s="14">
        <v>3059</v>
      </c>
      <c r="BO657" s="15" t="s">
        <v>243</v>
      </c>
      <c r="BP657" s="15" t="s">
        <v>1037</v>
      </c>
      <c r="BR657" s="15"/>
      <c r="BS657" s="15"/>
      <c r="BU657" s="15"/>
      <c r="BW657" s="15"/>
      <c r="BX657" s="15"/>
      <c r="BZ657" s="15"/>
      <c r="CA657" s="15"/>
      <c r="CC657" s="15"/>
      <c r="CD657" s="15"/>
      <c r="CF657" s="15"/>
      <c r="CG657" s="15"/>
      <c r="CI657" s="15"/>
      <c r="CJ657" s="15"/>
      <c r="CL657" s="15"/>
      <c r="CM657" s="15"/>
      <c r="CO657" s="15"/>
      <c r="CP657" s="15"/>
      <c r="CR657" s="15"/>
      <c r="CS657" s="15"/>
      <c r="CU657" s="15"/>
      <c r="CV657" s="15"/>
      <c r="CX657" s="15"/>
      <c r="CY657" s="15"/>
      <c r="DA657" s="15"/>
      <c r="DC657" s="15"/>
      <c r="DE657" s="15"/>
      <c r="DG657" s="15"/>
      <c r="DI657" s="15"/>
      <c r="DK657" s="15"/>
      <c r="DM657" s="15"/>
      <c r="DO657" s="15"/>
      <c r="DW657" s="15"/>
      <c r="DY657" s="15"/>
      <c r="EA657" s="15"/>
      <c r="EC657" s="15"/>
      <c r="EE657" s="15"/>
      <c r="EG657" s="15"/>
    </row>
    <row r="658" spans="2:137">
      <c r="B658" s="15"/>
      <c r="D658" s="15"/>
      <c r="F658" s="15"/>
      <c r="H658" s="15"/>
      <c r="J658" s="15"/>
      <c r="L658" s="15"/>
      <c r="N658" s="15"/>
      <c r="P658" s="15"/>
      <c r="R658" s="15"/>
      <c r="T658" s="15"/>
      <c r="W658" s="15"/>
      <c r="X658" s="15"/>
      <c r="Z658" s="15"/>
      <c r="AA658" s="15"/>
      <c r="AC658" s="15"/>
      <c r="AD658" s="15"/>
      <c r="AF658" s="15"/>
      <c r="AG658" s="15"/>
      <c r="AI658" s="15"/>
      <c r="AJ658" s="15"/>
      <c r="AL658" s="15"/>
      <c r="AM658" s="15"/>
      <c r="AO658" s="15"/>
      <c r="AP658" s="15"/>
      <c r="AQ658" s="15"/>
      <c r="AS658" s="15"/>
      <c r="AT658" s="15"/>
      <c r="AV658" s="15"/>
      <c r="AW658" s="15"/>
      <c r="AY658" s="15"/>
      <c r="AZ658" s="15"/>
      <c r="BB658" s="15"/>
      <c r="BD658" s="15"/>
      <c r="BF658" s="15"/>
      <c r="BG658" s="15"/>
      <c r="BI658" s="15"/>
      <c r="BJ658" s="15"/>
      <c r="BL658" s="15"/>
      <c r="BM658" s="15"/>
      <c r="BN658" s="14">
        <v>3060</v>
      </c>
      <c r="BO658" s="15" t="s">
        <v>243</v>
      </c>
      <c r="BP658" s="15" t="s">
        <v>1038</v>
      </c>
      <c r="BR658" s="15"/>
      <c r="BS658" s="15"/>
      <c r="BU658" s="15"/>
      <c r="BW658" s="15"/>
      <c r="BX658" s="15"/>
      <c r="BZ658" s="15"/>
      <c r="CA658" s="15"/>
      <c r="CC658" s="15"/>
      <c r="CD658" s="15"/>
      <c r="CF658" s="15"/>
      <c r="CG658" s="15"/>
      <c r="CI658" s="15"/>
      <c r="CJ658" s="15"/>
      <c r="CL658" s="15"/>
      <c r="CM658" s="15"/>
      <c r="CO658" s="15"/>
      <c r="CP658" s="15"/>
      <c r="CR658" s="15"/>
      <c r="CS658" s="15"/>
      <c r="CU658" s="15"/>
      <c r="CV658" s="15"/>
      <c r="CX658" s="15"/>
      <c r="CY658" s="15"/>
      <c r="DA658" s="15"/>
      <c r="DC658" s="15"/>
      <c r="DE658" s="15"/>
      <c r="DG658" s="15"/>
      <c r="DI658" s="15"/>
      <c r="DK658" s="15"/>
      <c r="DM658" s="15"/>
      <c r="DO658" s="15"/>
      <c r="DW658" s="15"/>
      <c r="DY658" s="15"/>
      <c r="EA658" s="15"/>
      <c r="EC658" s="15"/>
      <c r="EE658" s="15"/>
      <c r="EG658" s="15"/>
    </row>
    <row r="659" spans="2:137">
      <c r="B659" s="15"/>
      <c r="D659" s="15"/>
      <c r="F659" s="15"/>
      <c r="H659" s="15"/>
      <c r="J659" s="15"/>
      <c r="L659" s="15"/>
      <c r="N659" s="15"/>
      <c r="P659" s="15"/>
      <c r="R659" s="15"/>
      <c r="T659" s="15"/>
      <c r="W659" s="15"/>
      <c r="X659" s="15"/>
      <c r="Z659" s="15"/>
      <c r="AA659" s="15"/>
      <c r="AC659" s="15"/>
      <c r="AD659" s="15"/>
      <c r="AF659" s="15"/>
      <c r="AG659" s="15"/>
      <c r="AI659" s="15"/>
      <c r="AJ659" s="15"/>
      <c r="AL659" s="15"/>
      <c r="AM659" s="15"/>
      <c r="AO659" s="15"/>
      <c r="AP659" s="15"/>
      <c r="AQ659" s="15"/>
      <c r="AS659" s="15"/>
      <c r="AT659" s="15"/>
      <c r="AV659" s="15"/>
      <c r="AW659" s="15"/>
      <c r="AY659" s="15"/>
      <c r="AZ659" s="15"/>
      <c r="BB659" s="15"/>
      <c r="BD659" s="15"/>
      <c r="BF659" s="15"/>
      <c r="BG659" s="15"/>
      <c r="BI659" s="15"/>
      <c r="BJ659" s="15"/>
      <c r="BL659" s="15"/>
      <c r="BM659" s="15"/>
      <c r="BO659" s="15"/>
      <c r="BP659" s="15"/>
      <c r="BQ659" s="14">
        <v>4001</v>
      </c>
      <c r="BR659" s="15" t="s">
        <v>243</v>
      </c>
      <c r="BS659" s="15" t="s">
        <v>1039</v>
      </c>
      <c r="BU659" s="15"/>
      <c r="BW659" s="15"/>
      <c r="BX659" s="15"/>
      <c r="BZ659" s="15"/>
      <c r="CA659" s="15"/>
      <c r="CC659" s="15"/>
      <c r="CD659" s="15"/>
      <c r="CF659" s="15"/>
      <c r="CG659" s="15"/>
      <c r="CI659" s="15"/>
      <c r="CJ659" s="15"/>
      <c r="CL659" s="15"/>
      <c r="CM659" s="15"/>
      <c r="CO659" s="15"/>
      <c r="CP659" s="15"/>
      <c r="CR659" s="15"/>
      <c r="CS659" s="15"/>
      <c r="CU659" s="15"/>
      <c r="CV659" s="15"/>
      <c r="CX659" s="15"/>
      <c r="CY659" s="15"/>
      <c r="DA659" s="15"/>
      <c r="DC659" s="15"/>
      <c r="DE659" s="15"/>
      <c r="DG659" s="15"/>
      <c r="DI659" s="15"/>
      <c r="DK659" s="15"/>
      <c r="DM659" s="15"/>
      <c r="DO659" s="15"/>
      <c r="DW659" s="15"/>
      <c r="DY659" s="15"/>
      <c r="EA659" s="15"/>
      <c r="EC659" s="15"/>
      <c r="EE659" s="15"/>
      <c r="EG659" s="15"/>
    </row>
    <row r="660" spans="2:137">
      <c r="B660" s="15"/>
      <c r="D660" s="15"/>
      <c r="F660" s="15"/>
      <c r="H660" s="15"/>
      <c r="J660" s="15"/>
      <c r="L660" s="15"/>
      <c r="N660" s="15"/>
      <c r="P660" s="15"/>
      <c r="R660" s="15"/>
      <c r="T660" s="15"/>
      <c r="W660" s="15"/>
      <c r="X660" s="15"/>
      <c r="Z660" s="15"/>
      <c r="AA660" s="15"/>
      <c r="AC660" s="15"/>
      <c r="AD660" s="15"/>
      <c r="AF660" s="15"/>
      <c r="AG660" s="15"/>
      <c r="AI660" s="15"/>
      <c r="AJ660" s="15"/>
      <c r="AL660" s="15"/>
      <c r="AM660" s="15"/>
      <c r="AO660" s="15"/>
      <c r="AP660" s="15"/>
      <c r="AQ660" s="15"/>
      <c r="AS660" s="15"/>
      <c r="AT660" s="15"/>
      <c r="AV660" s="15"/>
      <c r="AW660" s="15"/>
      <c r="AY660" s="15"/>
      <c r="AZ660" s="15"/>
      <c r="BB660" s="15"/>
      <c r="BD660" s="15"/>
      <c r="BF660" s="15"/>
      <c r="BG660" s="15"/>
      <c r="BI660" s="15"/>
      <c r="BJ660" s="15"/>
      <c r="BL660" s="15"/>
      <c r="BM660" s="15"/>
      <c r="BO660" s="15"/>
      <c r="BP660" s="15"/>
      <c r="BQ660" s="14">
        <v>4002</v>
      </c>
      <c r="BR660" s="15" t="s">
        <v>243</v>
      </c>
      <c r="BS660" s="15" t="s">
        <v>1040</v>
      </c>
      <c r="BU660" s="15"/>
      <c r="BW660" s="15"/>
      <c r="BX660" s="15"/>
      <c r="BZ660" s="15"/>
      <c r="CA660" s="15"/>
      <c r="CC660" s="15"/>
      <c r="CD660" s="15"/>
      <c r="CF660" s="15"/>
      <c r="CG660" s="15"/>
      <c r="CI660" s="15"/>
      <c r="CJ660" s="15"/>
      <c r="CL660" s="15"/>
      <c r="CM660" s="15"/>
      <c r="CO660" s="15"/>
      <c r="CP660" s="15"/>
      <c r="CR660" s="15"/>
      <c r="CS660" s="15"/>
      <c r="CU660" s="15"/>
      <c r="CV660" s="15"/>
      <c r="CX660" s="15"/>
      <c r="CY660" s="15"/>
      <c r="DA660" s="15"/>
      <c r="DC660" s="15"/>
      <c r="DE660" s="15"/>
      <c r="DG660" s="15"/>
      <c r="DI660" s="15"/>
      <c r="DK660" s="15"/>
      <c r="DM660" s="15"/>
      <c r="DO660" s="15"/>
      <c r="DW660" s="15"/>
      <c r="DY660" s="15"/>
      <c r="EA660" s="15"/>
      <c r="EC660" s="15"/>
      <c r="EE660" s="15"/>
      <c r="EG660" s="15"/>
    </row>
    <row r="661" spans="2:137">
      <c r="B661" s="15"/>
      <c r="D661" s="15"/>
      <c r="F661" s="15"/>
      <c r="H661" s="15"/>
      <c r="J661" s="15"/>
      <c r="L661" s="15"/>
      <c r="N661" s="15"/>
      <c r="P661" s="15"/>
      <c r="R661" s="15"/>
      <c r="T661" s="15"/>
      <c r="W661" s="15"/>
      <c r="X661" s="15"/>
      <c r="Z661" s="15"/>
      <c r="AA661" s="15"/>
      <c r="AC661" s="15"/>
      <c r="AD661" s="15"/>
      <c r="AF661" s="15"/>
      <c r="AG661" s="15"/>
      <c r="AI661" s="15"/>
      <c r="AJ661" s="15"/>
      <c r="AL661" s="15"/>
      <c r="AM661" s="15"/>
      <c r="AO661" s="15"/>
      <c r="AP661" s="15"/>
      <c r="AQ661" s="15"/>
      <c r="AS661" s="15"/>
      <c r="AT661" s="15"/>
      <c r="AV661" s="15"/>
      <c r="AW661" s="15"/>
      <c r="AY661" s="15"/>
      <c r="AZ661" s="15"/>
      <c r="BB661" s="15"/>
      <c r="BD661" s="15"/>
      <c r="BF661" s="15"/>
      <c r="BG661" s="15"/>
      <c r="BI661" s="15"/>
      <c r="BJ661" s="15"/>
      <c r="BL661" s="15"/>
      <c r="BM661" s="15"/>
      <c r="BO661" s="15"/>
      <c r="BP661" s="15"/>
      <c r="BQ661" s="14">
        <v>4003</v>
      </c>
      <c r="BR661" s="15" t="s">
        <v>243</v>
      </c>
      <c r="BS661" s="15" t="s">
        <v>1041</v>
      </c>
      <c r="BU661" s="15"/>
      <c r="BW661" s="15"/>
      <c r="BX661" s="15"/>
      <c r="BZ661" s="15"/>
      <c r="CA661" s="15"/>
      <c r="CC661" s="15"/>
      <c r="CD661" s="15"/>
      <c r="CF661" s="15"/>
      <c r="CG661" s="15"/>
      <c r="CI661" s="15"/>
      <c r="CJ661" s="15"/>
      <c r="CL661" s="15"/>
      <c r="CM661" s="15"/>
      <c r="CO661" s="15"/>
      <c r="CP661" s="15"/>
      <c r="CR661" s="15"/>
      <c r="CS661" s="15"/>
      <c r="CU661" s="15"/>
      <c r="CV661" s="15"/>
      <c r="CX661" s="15"/>
      <c r="CY661" s="15"/>
      <c r="DA661" s="15"/>
      <c r="DC661" s="15"/>
      <c r="DE661" s="15"/>
      <c r="DG661" s="15"/>
      <c r="DI661" s="15"/>
      <c r="DK661" s="15"/>
      <c r="DM661" s="15"/>
      <c r="DO661" s="15"/>
      <c r="DW661" s="15"/>
      <c r="DY661" s="15"/>
      <c r="EA661" s="15"/>
      <c r="EC661" s="15"/>
      <c r="EE661" s="15"/>
      <c r="EG661" s="15"/>
    </row>
    <row r="662" spans="2:137">
      <c r="B662" s="15"/>
      <c r="D662" s="15"/>
      <c r="F662" s="15"/>
      <c r="H662" s="15"/>
      <c r="J662" s="15"/>
      <c r="L662" s="15"/>
      <c r="N662" s="15"/>
      <c r="P662" s="15"/>
      <c r="R662" s="15"/>
      <c r="T662" s="15"/>
      <c r="W662" s="15"/>
      <c r="X662" s="15"/>
      <c r="Z662" s="15"/>
      <c r="AA662" s="15"/>
      <c r="AC662" s="15"/>
      <c r="AD662" s="15"/>
      <c r="AF662" s="15"/>
      <c r="AG662" s="15"/>
      <c r="AI662" s="15"/>
      <c r="AJ662" s="15"/>
      <c r="AL662" s="15"/>
      <c r="AM662" s="15"/>
      <c r="AO662" s="15"/>
      <c r="AP662" s="15"/>
      <c r="AQ662" s="15"/>
      <c r="AS662" s="15"/>
      <c r="AT662" s="15"/>
      <c r="AV662" s="15"/>
      <c r="AW662" s="15"/>
      <c r="AY662" s="15"/>
      <c r="AZ662" s="15"/>
      <c r="BB662" s="15"/>
      <c r="BD662" s="15"/>
      <c r="BF662" s="15"/>
      <c r="BG662" s="15"/>
      <c r="BI662" s="15"/>
      <c r="BJ662" s="15"/>
      <c r="BL662" s="15"/>
      <c r="BM662" s="15"/>
      <c r="BO662" s="15"/>
      <c r="BP662" s="15"/>
      <c r="BQ662" s="14">
        <v>4004</v>
      </c>
      <c r="BR662" s="15" t="s">
        <v>243</v>
      </c>
      <c r="BS662" s="15" t="s">
        <v>1042</v>
      </c>
      <c r="BU662" s="15"/>
      <c r="BW662" s="15"/>
      <c r="BX662" s="15"/>
      <c r="BZ662" s="15"/>
      <c r="CA662" s="15"/>
      <c r="CC662" s="15"/>
      <c r="CD662" s="15"/>
      <c r="CF662" s="15"/>
      <c r="CG662" s="15"/>
      <c r="CI662" s="15"/>
      <c r="CJ662" s="15"/>
      <c r="CL662" s="15"/>
      <c r="CM662" s="15"/>
      <c r="CO662" s="15"/>
      <c r="CP662" s="15"/>
      <c r="CR662" s="15"/>
      <c r="CS662" s="15"/>
      <c r="CU662" s="15"/>
      <c r="CV662" s="15"/>
      <c r="CX662" s="15"/>
      <c r="CY662" s="15"/>
      <c r="DA662" s="15"/>
      <c r="DC662" s="15"/>
      <c r="DE662" s="15"/>
      <c r="DG662" s="15"/>
      <c r="DI662" s="15"/>
      <c r="DK662" s="15"/>
      <c r="DM662" s="15"/>
      <c r="DO662" s="15"/>
      <c r="DW662" s="15"/>
      <c r="DY662" s="15"/>
      <c r="EA662" s="15"/>
      <c r="EC662" s="15"/>
      <c r="EE662" s="15"/>
      <c r="EG662" s="15"/>
    </row>
    <row r="663" spans="2:137">
      <c r="B663" s="15"/>
      <c r="D663" s="15"/>
      <c r="F663" s="15"/>
      <c r="H663" s="15"/>
      <c r="J663" s="15"/>
      <c r="L663" s="15"/>
      <c r="N663" s="15"/>
      <c r="P663" s="15"/>
      <c r="R663" s="15"/>
      <c r="T663" s="15"/>
      <c r="W663" s="15"/>
      <c r="X663" s="15"/>
      <c r="Z663" s="15"/>
      <c r="AA663" s="15"/>
      <c r="AC663" s="15"/>
      <c r="AD663" s="15"/>
      <c r="AF663" s="15"/>
      <c r="AG663" s="15"/>
      <c r="AI663" s="15"/>
      <c r="AJ663" s="15"/>
      <c r="AL663" s="15"/>
      <c r="AM663" s="15"/>
      <c r="AO663" s="15"/>
      <c r="AP663" s="15"/>
      <c r="AQ663" s="15"/>
      <c r="AS663" s="15"/>
      <c r="AT663" s="15"/>
      <c r="AV663" s="15"/>
      <c r="AW663" s="15"/>
      <c r="AY663" s="15"/>
      <c r="AZ663" s="15"/>
      <c r="BB663" s="15"/>
      <c r="BD663" s="15"/>
      <c r="BF663" s="15"/>
      <c r="BG663" s="15"/>
      <c r="BI663" s="15"/>
      <c r="BJ663" s="15"/>
      <c r="BL663" s="15"/>
      <c r="BM663" s="15"/>
      <c r="BO663" s="15"/>
      <c r="BP663" s="15"/>
      <c r="BQ663" s="14">
        <v>4005</v>
      </c>
      <c r="BR663" s="15" t="s">
        <v>243</v>
      </c>
      <c r="BS663" s="15" t="s">
        <v>1043</v>
      </c>
      <c r="BU663" s="15"/>
      <c r="BW663" s="15"/>
      <c r="BX663" s="15"/>
      <c r="BZ663" s="15"/>
      <c r="CA663" s="15"/>
      <c r="CC663" s="15"/>
      <c r="CD663" s="15"/>
      <c r="CF663" s="15"/>
      <c r="CG663" s="15"/>
      <c r="CI663" s="15"/>
      <c r="CJ663" s="15"/>
      <c r="CL663" s="15"/>
      <c r="CM663" s="15"/>
      <c r="CO663" s="15"/>
      <c r="CP663" s="15"/>
      <c r="CR663" s="15"/>
      <c r="CS663" s="15"/>
      <c r="CU663" s="15"/>
      <c r="CV663" s="15"/>
      <c r="CX663" s="15"/>
      <c r="CY663" s="15"/>
      <c r="DA663" s="15"/>
      <c r="DC663" s="15"/>
      <c r="DE663" s="15"/>
      <c r="DG663" s="15"/>
      <c r="DI663" s="15"/>
      <c r="DK663" s="15"/>
      <c r="DM663" s="15"/>
      <c r="DO663" s="15"/>
      <c r="DW663" s="15"/>
      <c r="DY663" s="15"/>
      <c r="EA663" s="15"/>
      <c r="EC663" s="15"/>
      <c r="EE663" s="15"/>
      <c r="EG663" s="15"/>
    </row>
    <row r="664" spans="2:137">
      <c r="B664" s="15"/>
      <c r="D664" s="15"/>
      <c r="F664" s="15"/>
      <c r="H664" s="15"/>
      <c r="J664" s="15"/>
      <c r="L664" s="15"/>
      <c r="N664" s="15"/>
      <c r="P664" s="15"/>
      <c r="R664" s="15"/>
      <c r="T664" s="15"/>
      <c r="W664" s="15"/>
      <c r="X664" s="15"/>
      <c r="Z664" s="15"/>
      <c r="AA664" s="15"/>
      <c r="AC664" s="15"/>
      <c r="AD664" s="15"/>
      <c r="AF664" s="15"/>
      <c r="AG664" s="15"/>
      <c r="AI664" s="15"/>
      <c r="AJ664" s="15"/>
      <c r="AL664" s="15"/>
      <c r="AM664" s="15"/>
      <c r="AO664" s="15"/>
      <c r="AP664" s="15"/>
      <c r="AQ664" s="15"/>
      <c r="AS664" s="15"/>
      <c r="AT664" s="15"/>
      <c r="AV664" s="15"/>
      <c r="AW664" s="15"/>
      <c r="AY664" s="15"/>
      <c r="AZ664" s="15"/>
      <c r="BB664" s="15"/>
      <c r="BD664" s="15"/>
      <c r="BF664" s="15"/>
      <c r="BG664" s="15"/>
      <c r="BI664" s="15"/>
      <c r="BJ664" s="15"/>
      <c r="BL664" s="15"/>
      <c r="BM664" s="15"/>
      <c r="BO664" s="15"/>
      <c r="BP664" s="15"/>
      <c r="BQ664" s="14">
        <v>4006</v>
      </c>
      <c r="BR664" s="15" t="s">
        <v>243</v>
      </c>
      <c r="BS664" s="15" t="s">
        <v>1044</v>
      </c>
      <c r="BU664" s="15"/>
      <c r="BW664" s="15"/>
      <c r="BX664" s="15"/>
      <c r="BZ664" s="15"/>
      <c r="CA664" s="15"/>
      <c r="CC664" s="15"/>
      <c r="CD664" s="15"/>
      <c r="CF664" s="15"/>
      <c r="CG664" s="15"/>
      <c r="CI664" s="15"/>
      <c r="CJ664" s="15"/>
      <c r="CL664" s="15"/>
      <c r="CM664" s="15"/>
      <c r="CO664" s="15"/>
      <c r="CP664" s="15"/>
      <c r="CR664" s="15"/>
      <c r="CS664" s="15"/>
      <c r="CU664" s="15"/>
      <c r="CV664" s="15"/>
      <c r="CX664" s="15"/>
      <c r="CY664" s="15"/>
      <c r="DA664" s="15"/>
      <c r="DC664" s="15"/>
      <c r="DE664" s="15"/>
      <c r="DG664" s="15"/>
      <c r="DI664" s="15"/>
      <c r="DK664" s="15"/>
      <c r="DM664" s="15"/>
      <c r="DO664" s="15"/>
      <c r="DW664" s="15"/>
      <c r="DY664" s="15"/>
      <c r="EA664" s="15"/>
      <c r="EC664" s="15"/>
      <c r="EE664" s="15"/>
      <c r="EG664" s="15"/>
    </row>
    <row r="665" spans="2:137">
      <c r="B665" s="15"/>
      <c r="D665" s="15"/>
      <c r="F665" s="15"/>
      <c r="H665" s="15"/>
      <c r="J665" s="15"/>
      <c r="L665" s="15"/>
      <c r="N665" s="15"/>
      <c r="P665" s="15"/>
      <c r="R665" s="15"/>
      <c r="T665" s="15"/>
      <c r="W665" s="15"/>
      <c r="X665" s="15"/>
      <c r="Z665" s="15"/>
      <c r="AA665" s="15"/>
      <c r="AC665" s="15"/>
      <c r="AD665" s="15"/>
      <c r="AF665" s="15"/>
      <c r="AG665" s="15"/>
      <c r="AI665" s="15"/>
      <c r="AJ665" s="15"/>
      <c r="AL665" s="15"/>
      <c r="AM665" s="15"/>
      <c r="AO665" s="15"/>
      <c r="AP665" s="15"/>
      <c r="AQ665" s="15"/>
      <c r="AS665" s="15"/>
      <c r="AT665" s="15"/>
      <c r="AV665" s="15"/>
      <c r="AW665" s="15"/>
      <c r="AY665" s="15"/>
      <c r="AZ665" s="15"/>
      <c r="BB665" s="15"/>
      <c r="BD665" s="15"/>
      <c r="BF665" s="15"/>
      <c r="BG665" s="15"/>
      <c r="BI665" s="15"/>
      <c r="BJ665" s="15"/>
      <c r="BL665" s="15"/>
      <c r="BM665" s="15"/>
      <c r="BO665" s="15"/>
      <c r="BP665" s="15"/>
      <c r="BQ665" s="14">
        <v>4007</v>
      </c>
      <c r="BR665" s="15" t="s">
        <v>243</v>
      </c>
      <c r="BS665" s="15" t="s">
        <v>1045</v>
      </c>
      <c r="BU665" s="15"/>
      <c r="BW665" s="15"/>
      <c r="BX665" s="15"/>
      <c r="BZ665" s="15"/>
      <c r="CA665" s="15"/>
      <c r="CC665" s="15"/>
      <c r="CD665" s="15"/>
      <c r="CF665" s="15"/>
      <c r="CG665" s="15"/>
      <c r="CI665" s="15"/>
      <c r="CJ665" s="15"/>
      <c r="CL665" s="15"/>
      <c r="CM665" s="15"/>
      <c r="CO665" s="15"/>
      <c r="CP665" s="15"/>
      <c r="CR665" s="15"/>
      <c r="CS665" s="15"/>
      <c r="CU665" s="15"/>
      <c r="CV665" s="15"/>
      <c r="CX665" s="15"/>
      <c r="CY665" s="15"/>
      <c r="DA665" s="15"/>
      <c r="DC665" s="15"/>
      <c r="DE665" s="15"/>
      <c r="DG665" s="15"/>
      <c r="DI665" s="15"/>
      <c r="DK665" s="15"/>
      <c r="DM665" s="15"/>
      <c r="DO665" s="15"/>
      <c r="DW665" s="15"/>
      <c r="DY665" s="15"/>
      <c r="EA665" s="15"/>
      <c r="EC665" s="15"/>
      <c r="EE665" s="15"/>
      <c r="EG665" s="15"/>
    </row>
    <row r="666" spans="2:137">
      <c r="B666" s="15"/>
      <c r="D666" s="15"/>
      <c r="F666" s="15"/>
      <c r="H666" s="15"/>
      <c r="J666" s="15"/>
      <c r="L666" s="15"/>
      <c r="N666" s="15"/>
      <c r="P666" s="15"/>
      <c r="R666" s="15"/>
      <c r="T666" s="15"/>
      <c r="W666" s="15"/>
      <c r="X666" s="15"/>
      <c r="Z666" s="15"/>
      <c r="AA666" s="15"/>
      <c r="AC666" s="15"/>
      <c r="AD666" s="15"/>
      <c r="AF666" s="15"/>
      <c r="AG666" s="15"/>
      <c r="AI666" s="15"/>
      <c r="AJ666" s="15"/>
      <c r="AL666" s="15"/>
      <c r="AM666" s="15"/>
      <c r="AO666" s="15"/>
      <c r="AP666" s="15"/>
      <c r="AQ666" s="15"/>
      <c r="AS666" s="15"/>
      <c r="AT666" s="15"/>
      <c r="AV666" s="15"/>
      <c r="AW666" s="15"/>
      <c r="AY666" s="15"/>
      <c r="AZ666" s="15"/>
      <c r="BB666" s="15"/>
      <c r="BD666" s="15"/>
      <c r="BF666" s="15"/>
      <c r="BG666" s="15"/>
      <c r="BI666" s="15"/>
      <c r="BJ666" s="15"/>
      <c r="BL666" s="15"/>
      <c r="BM666" s="15"/>
      <c r="BO666" s="15"/>
      <c r="BP666" s="15"/>
      <c r="BQ666" s="14">
        <v>4008</v>
      </c>
      <c r="BR666" s="15" t="s">
        <v>243</v>
      </c>
      <c r="BS666" s="15" t="s">
        <v>1046</v>
      </c>
      <c r="BU666" s="15"/>
      <c r="BW666" s="15"/>
      <c r="BX666" s="15"/>
      <c r="BZ666" s="15"/>
      <c r="CA666" s="15"/>
      <c r="CC666" s="15"/>
      <c r="CD666" s="15"/>
      <c r="CF666" s="15"/>
      <c r="CG666" s="15"/>
      <c r="CI666" s="15"/>
      <c r="CJ666" s="15"/>
      <c r="CL666" s="15"/>
      <c r="CM666" s="15"/>
      <c r="CO666" s="15"/>
      <c r="CP666" s="15"/>
      <c r="CR666" s="15"/>
      <c r="CS666" s="15"/>
      <c r="CU666" s="15"/>
      <c r="CV666" s="15"/>
      <c r="CX666" s="15"/>
      <c r="CY666" s="15"/>
      <c r="DA666" s="15"/>
      <c r="DC666" s="15"/>
      <c r="DE666" s="15"/>
      <c r="DG666" s="15"/>
      <c r="DI666" s="15"/>
      <c r="DK666" s="15"/>
      <c r="DM666" s="15"/>
      <c r="DO666" s="15"/>
      <c r="DW666" s="15"/>
      <c r="DY666" s="15"/>
      <c r="EA666" s="15"/>
      <c r="EC666" s="15"/>
      <c r="EE666" s="15"/>
      <c r="EG666" s="15"/>
    </row>
    <row r="667" spans="2:137">
      <c r="B667" s="15"/>
      <c r="D667" s="15"/>
      <c r="F667" s="15"/>
      <c r="H667" s="15"/>
      <c r="J667" s="15"/>
      <c r="L667" s="15"/>
      <c r="N667" s="15"/>
      <c r="P667" s="15"/>
      <c r="R667" s="15"/>
      <c r="T667" s="15"/>
      <c r="W667" s="15"/>
      <c r="X667" s="15"/>
      <c r="Z667" s="15"/>
      <c r="AA667" s="15"/>
      <c r="AC667" s="15"/>
      <c r="AD667" s="15"/>
      <c r="AF667" s="15"/>
      <c r="AG667" s="15"/>
      <c r="AI667" s="15"/>
      <c r="AJ667" s="15"/>
      <c r="AL667" s="15"/>
      <c r="AM667" s="15"/>
      <c r="AO667" s="15"/>
      <c r="AP667" s="15"/>
      <c r="AQ667" s="15"/>
      <c r="AS667" s="15"/>
      <c r="AT667" s="15"/>
      <c r="AV667" s="15"/>
      <c r="AW667" s="15"/>
      <c r="AY667" s="15"/>
      <c r="AZ667" s="15"/>
      <c r="BB667" s="15"/>
      <c r="BD667" s="15"/>
      <c r="BF667" s="15"/>
      <c r="BG667" s="15"/>
      <c r="BI667" s="15"/>
      <c r="BJ667" s="15"/>
      <c r="BL667" s="15"/>
      <c r="BM667" s="15"/>
      <c r="BO667" s="15"/>
      <c r="BP667" s="15"/>
      <c r="BQ667" s="14">
        <v>4009</v>
      </c>
      <c r="BR667" s="15" t="s">
        <v>243</v>
      </c>
      <c r="BS667" s="15" t="s">
        <v>1047</v>
      </c>
      <c r="BU667" s="15"/>
      <c r="BW667" s="15"/>
      <c r="BX667" s="15"/>
      <c r="BZ667" s="15"/>
      <c r="CA667" s="15"/>
      <c r="CC667" s="15"/>
      <c r="CD667" s="15"/>
      <c r="CF667" s="15"/>
      <c r="CG667" s="15"/>
      <c r="CI667" s="15"/>
      <c r="CJ667" s="15"/>
      <c r="CL667" s="15"/>
      <c r="CM667" s="15"/>
      <c r="CO667" s="15"/>
      <c r="CP667" s="15"/>
      <c r="CR667" s="15"/>
      <c r="CS667" s="15"/>
      <c r="CU667" s="15"/>
      <c r="CV667" s="15"/>
      <c r="CX667" s="15"/>
      <c r="CY667" s="15"/>
      <c r="DA667" s="15"/>
      <c r="DC667" s="15"/>
      <c r="DE667" s="15"/>
      <c r="DG667" s="15"/>
      <c r="DI667" s="15"/>
      <c r="DK667" s="15"/>
      <c r="DM667" s="15"/>
      <c r="DO667" s="15"/>
      <c r="DW667" s="15"/>
      <c r="DY667" s="15"/>
      <c r="EA667" s="15"/>
      <c r="EC667" s="15"/>
      <c r="EE667" s="15"/>
      <c r="EG667" s="15"/>
    </row>
    <row r="668" spans="2:137">
      <c r="B668" s="15"/>
      <c r="D668" s="15"/>
      <c r="F668" s="15"/>
      <c r="H668" s="15"/>
      <c r="J668" s="15"/>
      <c r="L668" s="15"/>
      <c r="N668" s="15"/>
      <c r="P668" s="15"/>
      <c r="R668" s="15"/>
      <c r="T668" s="15"/>
      <c r="W668" s="15"/>
      <c r="X668" s="15"/>
      <c r="Z668" s="15"/>
      <c r="AA668" s="15"/>
      <c r="AC668" s="15"/>
      <c r="AD668" s="15"/>
      <c r="AF668" s="15"/>
      <c r="AG668" s="15"/>
      <c r="AI668" s="15"/>
      <c r="AJ668" s="15"/>
      <c r="AL668" s="15"/>
      <c r="AM668" s="15"/>
      <c r="AO668" s="15"/>
      <c r="AP668" s="15"/>
      <c r="AQ668" s="15"/>
      <c r="AS668" s="15"/>
      <c r="AT668" s="15"/>
      <c r="AV668" s="15"/>
      <c r="AW668" s="15"/>
      <c r="AY668" s="15"/>
      <c r="AZ668" s="15"/>
      <c r="BB668" s="15"/>
      <c r="BD668" s="15"/>
      <c r="BF668" s="15"/>
      <c r="BG668" s="15"/>
      <c r="BI668" s="15"/>
      <c r="BJ668" s="15"/>
      <c r="BL668" s="15"/>
      <c r="BM668" s="15"/>
      <c r="BO668" s="15"/>
      <c r="BP668" s="15"/>
      <c r="BQ668" s="14">
        <v>4010</v>
      </c>
      <c r="BR668" s="15" t="s">
        <v>243</v>
      </c>
      <c r="BS668" s="15" t="s">
        <v>1048</v>
      </c>
      <c r="BU668" s="15"/>
      <c r="BW668" s="15"/>
      <c r="BX668" s="15"/>
      <c r="BZ668" s="15"/>
      <c r="CA668" s="15"/>
      <c r="CC668" s="15"/>
      <c r="CD668" s="15"/>
      <c r="CF668" s="15"/>
      <c r="CG668" s="15"/>
      <c r="CI668" s="15"/>
      <c r="CJ668" s="15"/>
      <c r="CL668" s="15"/>
      <c r="CM668" s="15"/>
      <c r="CO668" s="15"/>
      <c r="CP668" s="15"/>
      <c r="CR668" s="15"/>
      <c r="CS668" s="15"/>
      <c r="CU668" s="15"/>
      <c r="CV668" s="15"/>
      <c r="CX668" s="15"/>
      <c r="CY668" s="15"/>
      <c r="DA668" s="15"/>
      <c r="DC668" s="15"/>
      <c r="DE668" s="15"/>
      <c r="DG668" s="15"/>
      <c r="DI668" s="15"/>
      <c r="DK668" s="15"/>
      <c r="DM668" s="15"/>
      <c r="DO668" s="15"/>
      <c r="DW668" s="15"/>
      <c r="DY668" s="15"/>
      <c r="EA668" s="15"/>
      <c r="EC668" s="15"/>
      <c r="EE668" s="15"/>
      <c r="EG668" s="15"/>
    </row>
    <row r="669" spans="2:137">
      <c r="B669" s="15"/>
      <c r="D669" s="15"/>
      <c r="F669" s="15"/>
      <c r="H669" s="15"/>
      <c r="J669" s="15"/>
      <c r="L669" s="15"/>
      <c r="N669" s="15"/>
      <c r="P669" s="15"/>
      <c r="R669" s="15"/>
      <c r="T669" s="15"/>
      <c r="W669" s="15"/>
      <c r="X669" s="15"/>
      <c r="Z669" s="15"/>
      <c r="AA669" s="15"/>
      <c r="AC669" s="15"/>
      <c r="AD669" s="15"/>
      <c r="AF669" s="15"/>
      <c r="AG669" s="15"/>
      <c r="AI669" s="15"/>
      <c r="AJ669" s="15"/>
      <c r="AL669" s="15"/>
      <c r="AM669" s="15"/>
      <c r="AO669" s="15"/>
      <c r="AP669" s="15"/>
      <c r="AQ669" s="15"/>
      <c r="AS669" s="15"/>
      <c r="AT669" s="15"/>
      <c r="AV669" s="15"/>
      <c r="AW669" s="15"/>
      <c r="AY669" s="15"/>
      <c r="AZ669" s="15"/>
      <c r="BB669" s="15"/>
      <c r="BD669" s="15"/>
      <c r="BF669" s="15"/>
      <c r="BG669" s="15"/>
      <c r="BI669" s="15"/>
      <c r="BJ669" s="15"/>
      <c r="BL669" s="15"/>
      <c r="BM669" s="15"/>
      <c r="BO669" s="15"/>
      <c r="BP669" s="15"/>
      <c r="BQ669" s="14">
        <v>4011</v>
      </c>
      <c r="BR669" s="15" t="s">
        <v>243</v>
      </c>
      <c r="BS669" s="15" t="s">
        <v>1049</v>
      </c>
      <c r="BU669" s="15"/>
      <c r="BW669" s="15"/>
      <c r="BX669" s="15"/>
      <c r="BZ669" s="15"/>
      <c r="CA669" s="15"/>
      <c r="CC669" s="15"/>
      <c r="CD669" s="15"/>
      <c r="CF669" s="15"/>
      <c r="CG669" s="15"/>
      <c r="CI669" s="15"/>
      <c r="CJ669" s="15"/>
      <c r="CL669" s="15"/>
      <c r="CM669" s="15"/>
      <c r="CO669" s="15"/>
      <c r="CP669" s="15"/>
      <c r="CR669" s="15"/>
      <c r="CS669" s="15"/>
      <c r="CU669" s="15"/>
      <c r="CV669" s="15"/>
      <c r="CX669" s="15"/>
      <c r="CY669" s="15"/>
      <c r="DA669" s="15"/>
      <c r="DC669" s="15"/>
      <c r="DE669" s="15"/>
      <c r="DG669" s="15"/>
      <c r="DI669" s="15"/>
      <c r="DK669" s="15"/>
      <c r="DM669" s="15"/>
      <c r="DO669" s="15"/>
      <c r="DW669" s="15"/>
      <c r="DY669" s="15"/>
      <c r="EA669" s="15"/>
      <c r="EC669" s="15"/>
      <c r="EE669" s="15"/>
      <c r="EG669" s="15"/>
    </row>
    <row r="670" spans="2:137">
      <c r="B670" s="15"/>
      <c r="D670" s="15"/>
      <c r="F670" s="15"/>
      <c r="H670" s="15"/>
      <c r="J670" s="15"/>
      <c r="L670" s="15"/>
      <c r="N670" s="15"/>
      <c r="P670" s="15"/>
      <c r="R670" s="15"/>
      <c r="T670" s="15"/>
      <c r="W670" s="15"/>
      <c r="X670" s="15"/>
      <c r="Z670" s="15"/>
      <c r="AA670" s="15"/>
      <c r="AC670" s="15"/>
      <c r="AD670" s="15"/>
      <c r="AF670" s="15"/>
      <c r="AG670" s="15"/>
      <c r="AI670" s="15"/>
      <c r="AJ670" s="15"/>
      <c r="AL670" s="15"/>
      <c r="AM670" s="15"/>
      <c r="AO670" s="15"/>
      <c r="AP670" s="15"/>
      <c r="AQ670" s="15"/>
      <c r="AS670" s="15"/>
      <c r="AT670" s="15"/>
      <c r="AV670" s="15"/>
      <c r="AW670" s="15"/>
      <c r="AY670" s="15"/>
      <c r="AZ670" s="15"/>
      <c r="BB670" s="15"/>
      <c r="BD670" s="15"/>
      <c r="BF670" s="15"/>
      <c r="BG670" s="15"/>
      <c r="BI670" s="15"/>
      <c r="BJ670" s="15"/>
      <c r="BL670" s="15"/>
      <c r="BM670" s="15"/>
      <c r="BO670" s="15"/>
      <c r="BP670" s="15"/>
      <c r="BQ670" s="14">
        <v>4012</v>
      </c>
      <c r="BR670" s="15" t="s">
        <v>243</v>
      </c>
      <c r="BS670" s="15" t="s">
        <v>1050</v>
      </c>
      <c r="BU670" s="15"/>
      <c r="BW670" s="15"/>
      <c r="BX670" s="15"/>
      <c r="BZ670" s="15"/>
      <c r="CA670" s="15"/>
      <c r="CC670" s="15"/>
      <c r="CD670" s="15"/>
      <c r="CF670" s="15"/>
      <c r="CG670" s="15"/>
      <c r="CI670" s="15"/>
      <c r="CJ670" s="15"/>
      <c r="CL670" s="15"/>
      <c r="CM670" s="15"/>
      <c r="CO670" s="15"/>
      <c r="CP670" s="15"/>
      <c r="CR670" s="15"/>
      <c r="CS670" s="15"/>
      <c r="CU670" s="15"/>
      <c r="CV670" s="15"/>
      <c r="CX670" s="15"/>
      <c r="CY670" s="15"/>
      <c r="DA670" s="15"/>
      <c r="DC670" s="15"/>
      <c r="DE670" s="15"/>
      <c r="DG670" s="15"/>
      <c r="DI670" s="15"/>
      <c r="DK670" s="15"/>
      <c r="DM670" s="15"/>
      <c r="DO670" s="15"/>
      <c r="DW670" s="15"/>
      <c r="DY670" s="15"/>
      <c r="EA670" s="15"/>
      <c r="EC670" s="15"/>
      <c r="EE670" s="15"/>
      <c r="EG670" s="15"/>
    </row>
    <row r="671" spans="2:137">
      <c r="B671" s="15"/>
      <c r="D671" s="15"/>
      <c r="F671" s="15"/>
      <c r="H671" s="15"/>
      <c r="J671" s="15"/>
      <c r="L671" s="15"/>
      <c r="N671" s="15"/>
      <c r="P671" s="15"/>
      <c r="R671" s="15"/>
      <c r="T671" s="15"/>
      <c r="W671" s="15"/>
      <c r="X671" s="15"/>
      <c r="Z671" s="15"/>
      <c r="AA671" s="15"/>
      <c r="AC671" s="15"/>
      <c r="AD671" s="15"/>
      <c r="AF671" s="15"/>
      <c r="AG671" s="15"/>
      <c r="AI671" s="15"/>
      <c r="AJ671" s="15"/>
      <c r="AL671" s="15"/>
      <c r="AM671" s="15"/>
      <c r="AO671" s="15"/>
      <c r="AP671" s="15"/>
      <c r="AQ671" s="15"/>
      <c r="AS671" s="15"/>
      <c r="AT671" s="15"/>
      <c r="AV671" s="15"/>
      <c r="AW671" s="15"/>
      <c r="AY671" s="15"/>
      <c r="AZ671" s="15"/>
      <c r="BB671" s="15"/>
      <c r="BD671" s="15"/>
      <c r="BF671" s="15"/>
      <c r="BG671" s="15"/>
      <c r="BI671" s="15"/>
      <c r="BJ671" s="15"/>
      <c r="BL671" s="15"/>
      <c r="BM671" s="15"/>
      <c r="BO671" s="15"/>
      <c r="BP671" s="15"/>
      <c r="BQ671" s="14">
        <v>4013</v>
      </c>
      <c r="BR671" s="15" t="s">
        <v>249</v>
      </c>
      <c r="BS671" s="15" t="s">
        <v>1051</v>
      </c>
      <c r="BU671" s="15"/>
      <c r="BW671" s="15"/>
      <c r="BX671" s="15"/>
      <c r="BZ671" s="15"/>
      <c r="CA671" s="15"/>
      <c r="CC671" s="15"/>
      <c r="CD671" s="15"/>
      <c r="CF671" s="15"/>
      <c r="CG671" s="15"/>
      <c r="CI671" s="15"/>
      <c r="CJ671" s="15"/>
      <c r="CL671" s="15"/>
      <c r="CM671" s="15"/>
      <c r="CO671" s="15"/>
      <c r="CP671" s="15"/>
      <c r="CR671" s="15"/>
      <c r="CS671" s="15"/>
      <c r="CU671" s="15"/>
      <c r="CV671" s="15"/>
      <c r="CX671" s="15"/>
      <c r="CY671" s="15"/>
      <c r="DA671" s="15"/>
      <c r="DC671" s="15"/>
      <c r="DE671" s="15"/>
      <c r="DG671" s="15"/>
      <c r="DI671" s="15"/>
      <c r="DK671" s="15"/>
      <c r="DM671" s="15"/>
      <c r="DO671" s="15"/>
      <c r="DW671" s="15"/>
      <c r="DY671" s="15"/>
      <c r="EA671" s="15"/>
      <c r="EC671" s="15"/>
      <c r="EE671" s="15"/>
      <c r="EG671" s="15"/>
    </row>
    <row r="672" spans="2:137">
      <c r="B672" s="15"/>
      <c r="D672" s="15"/>
      <c r="F672" s="15"/>
      <c r="H672" s="15"/>
      <c r="J672" s="15"/>
      <c r="L672" s="15"/>
      <c r="N672" s="15"/>
      <c r="P672" s="15"/>
      <c r="R672" s="15"/>
      <c r="T672" s="15"/>
      <c r="W672" s="15"/>
      <c r="X672" s="15"/>
      <c r="Z672" s="15"/>
      <c r="AA672" s="15"/>
      <c r="AC672" s="15"/>
      <c r="AD672" s="15"/>
      <c r="AF672" s="15"/>
      <c r="AG672" s="15"/>
      <c r="AI672" s="15"/>
      <c r="AJ672" s="15"/>
      <c r="AL672" s="15"/>
      <c r="AM672" s="15"/>
      <c r="AO672" s="15"/>
      <c r="AP672" s="15"/>
      <c r="AQ672" s="15"/>
      <c r="AS672" s="15"/>
      <c r="AT672" s="15"/>
      <c r="AV672" s="15"/>
      <c r="AW672" s="15"/>
      <c r="AY672" s="15"/>
      <c r="AZ672" s="15"/>
      <c r="BB672" s="15"/>
      <c r="BD672" s="15"/>
      <c r="BF672" s="15"/>
      <c r="BG672" s="15"/>
      <c r="BI672" s="15"/>
      <c r="BJ672" s="15"/>
      <c r="BL672" s="15"/>
      <c r="BM672" s="15"/>
      <c r="BO672" s="15"/>
      <c r="BP672" s="15"/>
      <c r="BQ672" s="14">
        <v>4014</v>
      </c>
      <c r="BR672" s="15" t="s">
        <v>243</v>
      </c>
      <c r="BS672" s="15" t="s">
        <v>1052</v>
      </c>
      <c r="BU672" s="15"/>
      <c r="BW672" s="15"/>
      <c r="BX672" s="15"/>
      <c r="BZ672" s="15"/>
      <c r="CA672" s="15"/>
      <c r="CC672" s="15"/>
      <c r="CD672" s="15"/>
      <c r="CF672" s="15"/>
      <c r="CG672" s="15"/>
      <c r="CI672" s="15"/>
      <c r="CJ672" s="15"/>
      <c r="CL672" s="15"/>
      <c r="CM672" s="15"/>
      <c r="CO672" s="15"/>
      <c r="CP672" s="15"/>
      <c r="CR672" s="15"/>
      <c r="CS672" s="15"/>
      <c r="CU672" s="15"/>
      <c r="CV672" s="15"/>
      <c r="CX672" s="15"/>
      <c r="CY672" s="15"/>
      <c r="DA672" s="15"/>
      <c r="DC672" s="15"/>
      <c r="DE672" s="15"/>
      <c r="DG672" s="15"/>
      <c r="DI672" s="15"/>
      <c r="DK672" s="15"/>
      <c r="DM672" s="15"/>
      <c r="DO672" s="15"/>
      <c r="DW672" s="15"/>
      <c r="DY672" s="15"/>
      <c r="EA672" s="15"/>
      <c r="EC672" s="15"/>
      <c r="EE672" s="15"/>
      <c r="EG672" s="15"/>
    </row>
    <row r="673" spans="2:137">
      <c r="B673" s="15"/>
      <c r="D673" s="15"/>
      <c r="F673" s="15"/>
      <c r="H673" s="15"/>
      <c r="J673" s="15"/>
      <c r="L673" s="15"/>
      <c r="N673" s="15"/>
      <c r="P673" s="15"/>
      <c r="R673" s="15"/>
      <c r="T673" s="15"/>
      <c r="W673" s="15"/>
      <c r="X673" s="15"/>
      <c r="Z673" s="15"/>
      <c r="AA673" s="15"/>
      <c r="AC673" s="15"/>
      <c r="AD673" s="15"/>
      <c r="AF673" s="15"/>
      <c r="AG673" s="15"/>
      <c r="AI673" s="15"/>
      <c r="AJ673" s="15"/>
      <c r="AL673" s="15"/>
      <c r="AM673" s="15"/>
      <c r="AO673" s="15"/>
      <c r="AP673" s="15"/>
      <c r="AQ673" s="15"/>
      <c r="AS673" s="15"/>
      <c r="AT673" s="15"/>
      <c r="AV673" s="15"/>
      <c r="AW673" s="15"/>
      <c r="AY673" s="15"/>
      <c r="AZ673" s="15"/>
      <c r="BB673" s="15"/>
      <c r="BD673" s="15"/>
      <c r="BF673" s="15"/>
      <c r="BG673" s="15"/>
      <c r="BI673" s="15"/>
      <c r="BJ673" s="15"/>
      <c r="BL673" s="15"/>
      <c r="BM673" s="15"/>
      <c r="BO673" s="15"/>
      <c r="BP673" s="15"/>
      <c r="BQ673" s="14">
        <v>4015</v>
      </c>
      <c r="BR673" s="15" t="s">
        <v>243</v>
      </c>
      <c r="BS673" s="15" t="s">
        <v>1053</v>
      </c>
      <c r="BU673" s="15"/>
      <c r="BW673" s="15"/>
      <c r="BX673" s="15"/>
      <c r="BZ673" s="15"/>
      <c r="CA673" s="15"/>
      <c r="CC673" s="15"/>
      <c r="CD673" s="15"/>
      <c r="CF673" s="15"/>
      <c r="CG673" s="15"/>
      <c r="CI673" s="15"/>
      <c r="CJ673" s="15"/>
      <c r="CL673" s="15"/>
      <c r="CM673" s="15"/>
      <c r="CO673" s="15"/>
      <c r="CP673" s="15"/>
      <c r="CR673" s="15"/>
      <c r="CS673" s="15"/>
      <c r="CU673" s="15"/>
      <c r="CV673" s="15"/>
      <c r="CX673" s="15"/>
      <c r="CY673" s="15"/>
      <c r="DA673" s="15"/>
      <c r="DC673" s="15"/>
      <c r="DE673" s="15"/>
      <c r="DG673" s="15"/>
      <c r="DI673" s="15"/>
      <c r="DK673" s="15"/>
      <c r="DM673" s="15"/>
      <c r="DO673" s="15"/>
      <c r="DW673" s="15"/>
      <c r="DY673" s="15"/>
      <c r="EA673" s="15"/>
      <c r="EC673" s="15"/>
      <c r="EE673" s="15"/>
      <c r="EG673" s="15"/>
    </row>
    <row r="674" spans="2:137">
      <c r="B674" s="15"/>
      <c r="D674" s="15"/>
      <c r="F674" s="15"/>
      <c r="H674" s="15"/>
      <c r="J674" s="15"/>
      <c r="L674" s="15"/>
      <c r="N674" s="15"/>
      <c r="P674" s="15"/>
      <c r="R674" s="15"/>
      <c r="T674" s="15"/>
      <c r="W674" s="15"/>
      <c r="X674" s="15"/>
      <c r="Z674" s="15"/>
      <c r="AA674" s="15"/>
      <c r="AC674" s="15"/>
      <c r="AD674" s="15"/>
      <c r="AF674" s="15"/>
      <c r="AG674" s="15"/>
      <c r="AI674" s="15"/>
      <c r="AJ674" s="15"/>
      <c r="AL674" s="15"/>
      <c r="AM674" s="15"/>
      <c r="AO674" s="15"/>
      <c r="AP674" s="15"/>
      <c r="AQ674" s="15"/>
      <c r="AS674" s="15"/>
      <c r="AT674" s="15"/>
      <c r="AV674" s="15"/>
      <c r="AW674" s="15"/>
      <c r="AY674" s="15"/>
      <c r="AZ674" s="15"/>
      <c r="BB674" s="15"/>
      <c r="BD674" s="15"/>
      <c r="BF674" s="15"/>
      <c r="BG674" s="15"/>
      <c r="BI674" s="15"/>
      <c r="BJ674" s="15"/>
      <c r="BL674" s="15"/>
      <c r="BM674" s="15"/>
      <c r="BO674" s="15"/>
      <c r="BP674" s="15"/>
      <c r="BQ674" s="14">
        <v>4016</v>
      </c>
      <c r="BR674" s="15" t="s">
        <v>243</v>
      </c>
      <c r="BS674" s="15" t="s">
        <v>1054</v>
      </c>
      <c r="BU674" s="15"/>
      <c r="BW674" s="15"/>
      <c r="BX674" s="15"/>
      <c r="BZ674" s="15"/>
      <c r="CA674" s="15"/>
      <c r="CC674" s="15"/>
      <c r="CD674" s="15"/>
      <c r="CF674" s="15"/>
      <c r="CG674" s="15"/>
      <c r="CI674" s="15"/>
      <c r="CJ674" s="15"/>
      <c r="CL674" s="15"/>
      <c r="CM674" s="15"/>
      <c r="CO674" s="15"/>
      <c r="CP674" s="15"/>
      <c r="CR674" s="15"/>
      <c r="CS674" s="15"/>
      <c r="CU674" s="15"/>
      <c r="CV674" s="15"/>
      <c r="CX674" s="15"/>
      <c r="CY674" s="15"/>
      <c r="DA674" s="15"/>
      <c r="DC674" s="15"/>
      <c r="DE674" s="15"/>
      <c r="DG674" s="15"/>
      <c r="DI674" s="15"/>
      <c r="DK674" s="15"/>
      <c r="DM674" s="15"/>
      <c r="DO674" s="15"/>
      <c r="DW674" s="15"/>
      <c r="DY674" s="15"/>
      <c r="EA674" s="15"/>
      <c r="EC674" s="15"/>
      <c r="EE674" s="15"/>
      <c r="EG674" s="15"/>
    </row>
    <row r="675" spans="2:137">
      <c r="B675" s="15"/>
      <c r="D675" s="15"/>
      <c r="F675" s="15"/>
      <c r="H675" s="15"/>
      <c r="J675" s="15"/>
      <c r="L675" s="15"/>
      <c r="N675" s="15"/>
      <c r="P675" s="15"/>
      <c r="R675" s="15"/>
      <c r="T675" s="15"/>
      <c r="W675" s="15"/>
      <c r="X675" s="15"/>
      <c r="Z675" s="15"/>
      <c r="AA675" s="15"/>
      <c r="AC675" s="15"/>
      <c r="AD675" s="15"/>
      <c r="AF675" s="15"/>
      <c r="AG675" s="15"/>
      <c r="AI675" s="15"/>
      <c r="AJ675" s="15"/>
      <c r="AL675" s="15"/>
      <c r="AM675" s="15"/>
      <c r="AO675" s="15"/>
      <c r="AP675" s="15"/>
      <c r="AQ675" s="15"/>
      <c r="AS675" s="15"/>
      <c r="AT675" s="15"/>
      <c r="AV675" s="15"/>
      <c r="AW675" s="15"/>
      <c r="AY675" s="15"/>
      <c r="AZ675" s="15"/>
      <c r="BB675" s="15"/>
      <c r="BD675" s="15"/>
      <c r="BF675" s="15"/>
      <c r="BG675" s="15"/>
      <c r="BI675" s="15"/>
      <c r="BJ675" s="15"/>
      <c r="BL675" s="15"/>
      <c r="BM675" s="15"/>
      <c r="BO675" s="15"/>
      <c r="BP675" s="15"/>
      <c r="BQ675" s="14">
        <v>4017</v>
      </c>
      <c r="BR675" s="15" t="s">
        <v>243</v>
      </c>
      <c r="BS675" s="15" t="s">
        <v>1055</v>
      </c>
      <c r="BU675" s="15"/>
      <c r="BW675" s="15"/>
      <c r="BX675" s="15"/>
      <c r="BZ675" s="15"/>
      <c r="CA675" s="15"/>
      <c r="CC675" s="15"/>
      <c r="CD675" s="15"/>
      <c r="CF675" s="15"/>
      <c r="CG675" s="15"/>
      <c r="CI675" s="15"/>
      <c r="CJ675" s="15"/>
      <c r="CL675" s="15"/>
      <c r="CM675" s="15"/>
      <c r="CO675" s="15"/>
      <c r="CP675" s="15"/>
      <c r="CR675" s="15"/>
      <c r="CS675" s="15"/>
      <c r="CU675" s="15"/>
      <c r="CV675" s="15"/>
      <c r="CX675" s="15"/>
      <c r="CY675" s="15"/>
      <c r="DA675" s="15"/>
      <c r="DC675" s="15"/>
      <c r="DE675" s="15"/>
      <c r="DG675" s="15"/>
      <c r="DI675" s="15"/>
      <c r="DK675" s="15"/>
      <c r="DM675" s="15"/>
      <c r="DO675" s="15"/>
      <c r="DW675" s="15"/>
      <c r="DY675" s="15"/>
      <c r="EA675" s="15"/>
      <c r="EC675" s="15"/>
      <c r="EE675" s="15"/>
      <c r="EG675" s="15"/>
    </row>
    <row r="676" spans="2:137">
      <c r="B676" s="15"/>
      <c r="D676" s="15"/>
      <c r="F676" s="15"/>
      <c r="H676" s="15"/>
      <c r="J676" s="15"/>
      <c r="L676" s="15"/>
      <c r="N676" s="15"/>
      <c r="P676" s="15"/>
      <c r="R676" s="15"/>
      <c r="T676" s="15"/>
      <c r="W676" s="15"/>
      <c r="X676" s="15"/>
      <c r="Z676" s="15"/>
      <c r="AA676" s="15"/>
      <c r="AC676" s="15"/>
      <c r="AD676" s="15"/>
      <c r="AF676" s="15"/>
      <c r="AG676" s="15"/>
      <c r="AI676" s="15"/>
      <c r="AJ676" s="15"/>
      <c r="AL676" s="15"/>
      <c r="AM676" s="15"/>
      <c r="AO676" s="15"/>
      <c r="AP676" s="15"/>
      <c r="AQ676" s="15"/>
      <c r="AS676" s="15"/>
      <c r="AT676" s="15"/>
      <c r="AV676" s="15"/>
      <c r="AW676" s="15"/>
      <c r="AY676" s="15"/>
      <c r="AZ676" s="15"/>
      <c r="BB676" s="15"/>
      <c r="BD676" s="15"/>
      <c r="BF676" s="15"/>
      <c r="BG676" s="15"/>
      <c r="BI676" s="15"/>
      <c r="BJ676" s="15"/>
      <c r="BL676" s="15"/>
      <c r="BM676" s="15"/>
      <c r="BO676" s="15"/>
      <c r="BP676" s="15"/>
      <c r="BQ676" s="14">
        <v>4018</v>
      </c>
      <c r="BR676" s="15" t="s">
        <v>243</v>
      </c>
      <c r="BS676" s="15" t="s">
        <v>1056</v>
      </c>
      <c r="BU676" s="15"/>
      <c r="BW676" s="15"/>
      <c r="BX676" s="15"/>
      <c r="BZ676" s="15"/>
      <c r="CA676" s="15"/>
      <c r="CC676" s="15"/>
      <c r="CD676" s="15"/>
      <c r="CF676" s="15"/>
      <c r="CG676" s="15"/>
      <c r="CI676" s="15"/>
      <c r="CJ676" s="15"/>
      <c r="CL676" s="15"/>
      <c r="CM676" s="15"/>
      <c r="CO676" s="15"/>
      <c r="CP676" s="15"/>
      <c r="CR676" s="15"/>
      <c r="CS676" s="15"/>
      <c r="CU676" s="15"/>
      <c r="CV676" s="15"/>
      <c r="CX676" s="15"/>
      <c r="CY676" s="15"/>
      <c r="DA676" s="15"/>
      <c r="DC676" s="15"/>
      <c r="DE676" s="15"/>
      <c r="DG676" s="15"/>
      <c r="DI676" s="15"/>
      <c r="DK676" s="15"/>
      <c r="DM676" s="15"/>
      <c r="DO676" s="15"/>
      <c r="DW676" s="15"/>
      <c r="DY676" s="15"/>
      <c r="EA676" s="15"/>
      <c r="EC676" s="15"/>
      <c r="EE676" s="15"/>
      <c r="EG676" s="15"/>
    </row>
    <row r="677" spans="2:137">
      <c r="B677" s="15"/>
      <c r="D677" s="15"/>
      <c r="F677" s="15"/>
      <c r="H677" s="15"/>
      <c r="J677" s="15"/>
      <c r="L677" s="15"/>
      <c r="N677" s="15"/>
      <c r="P677" s="15"/>
      <c r="R677" s="15"/>
      <c r="T677" s="15"/>
      <c r="W677" s="15"/>
      <c r="X677" s="15"/>
      <c r="Z677" s="15"/>
      <c r="AA677" s="15"/>
      <c r="AC677" s="15"/>
      <c r="AD677" s="15"/>
      <c r="AF677" s="15"/>
      <c r="AG677" s="15"/>
      <c r="AI677" s="15"/>
      <c r="AJ677" s="15"/>
      <c r="AL677" s="15"/>
      <c r="AM677" s="15"/>
      <c r="AO677" s="15"/>
      <c r="AP677" s="15"/>
      <c r="AQ677" s="15"/>
      <c r="AS677" s="15"/>
      <c r="AT677" s="15"/>
      <c r="AV677" s="15"/>
      <c r="AW677" s="15"/>
      <c r="AY677" s="15"/>
      <c r="AZ677" s="15"/>
      <c r="BB677" s="15"/>
      <c r="BD677" s="15"/>
      <c r="BF677" s="15"/>
      <c r="BG677" s="15"/>
      <c r="BI677" s="15"/>
      <c r="BJ677" s="15"/>
      <c r="BL677" s="15"/>
      <c r="BM677" s="15"/>
      <c r="BO677" s="15"/>
      <c r="BP677" s="15"/>
      <c r="BQ677" s="14">
        <v>4019</v>
      </c>
      <c r="BR677" s="15" t="s">
        <v>243</v>
      </c>
      <c r="BS677" s="15" t="s">
        <v>1057</v>
      </c>
      <c r="BU677" s="15"/>
      <c r="BW677" s="15"/>
      <c r="BX677" s="15"/>
      <c r="BZ677" s="15"/>
      <c r="CA677" s="15"/>
      <c r="CC677" s="15"/>
      <c r="CD677" s="15"/>
      <c r="CF677" s="15"/>
      <c r="CG677" s="15"/>
      <c r="CI677" s="15"/>
      <c r="CJ677" s="15"/>
      <c r="CL677" s="15"/>
      <c r="CM677" s="15"/>
      <c r="CO677" s="15"/>
      <c r="CP677" s="15"/>
      <c r="CR677" s="15"/>
      <c r="CS677" s="15"/>
      <c r="CU677" s="15"/>
      <c r="CV677" s="15"/>
      <c r="CX677" s="15"/>
      <c r="CY677" s="15"/>
      <c r="DA677" s="15"/>
      <c r="DC677" s="15"/>
      <c r="DE677" s="15"/>
      <c r="DG677" s="15"/>
      <c r="DI677" s="15"/>
      <c r="DK677" s="15"/>
      <c r="DM677" s="15"/>
      <c r="DO677" s="15"/>
      <c r="DW677" s="15"/>
      <c r="DY677" s="15"/>
      <c r="EA677" s="15"/>
      <c r="EC677" s="15"/>
      <c r="EE677" s="15"/>
      <c r="EG677" s="15"/>
    </row>
    <row r="678" spans="2:137">
      <c r="B678" s="15"/>
      <c r="D678" s="15"/>
      <c r="F678" s="15"/>
      <c r="H678" s="15"/>
      <c r="J678" s="15"/>
      <c r="L678" s="15"/>
      <c r="N678" s="15"/>
      <c r="P678" s="15"/>
      <c r="R678" s="15"/>
      <c r="T678" s="15"/>
      <c r="W678" s="15"/>
      <c r="X678" s="15"/>
      <c r="Z678" s="15"/>
      <c r="AA678" s="15"/>
      <c r="AC678" s="15"/>
      <c r="AD678" s="15"/>
      <c r="AF678" s="15"/>
      <c r="AG678" s="15"/>
      <c r="AI678" s="15"/>
      <c r="AJ678" s="15"/>
      <c r="AL678" s="15"/>
      <c r="AM678" s="15"/>
      <c r="AO678" s="15"/>
      <c r="AP678" s="15"/>
      <c r="AQ678" s="15"/>
      <c r="AS678" s="15"/>
      <c r="AT678" s="15"/>
      <c r="AV678" s="15"/>
      <c r="AW678" s="15"/>
      <c r="AY678" s="15"/>
      <c r="AZ678" s="15"/>
      <c r="BB678" s="15"/>
      <c r="BD678" s="15"/>
      <c r="BF678" s="15"/>
      <c r="BG678" s="15"/>
      <c r="BI678" s="15"/>
      <c r="BJ678" s="15"/>
      <c r="BL678" s="15"/>
      <c r="BM678" s="15"/>
      <c r="BO678" s="15"/>
      <c r="BP678" s="15"/>
      <c r="BQ678" s="14">
        <v>4020</v>
      </c>
      <c r="BR678" s="15" t="s">
        <v>243</v>
      </c>
      <c r="BS678" s="15" t="s">
        <v>1058</v>
      </c>
      <c r="BU678" s="15"/>
      <c r="BW678" s="15"/>
      <c r="BX678" s="15"/>
      <c r="BZ678" s="15"/>
      <c r="CA678" s="15"/>
      <c r="CC678" s="15"/>
      <c r="CD678" s="15"/>
      <c r="CF678" s="15"/>
      <c r="CG678" s="15"/>
      <c r="CI678" s="15"/>
      <c r="CJ678" s="15"/>
      <c r="CL678" s="15"/>
      <c r="CM678" s="15"/>
      <c r="CO678" s="15"/>
      <c r="CP678" s="15"/>
      <c r="CR678" s="15"/>
      <c r="CS678" s="15"/>
      <c r="CU678" s="15"/>
      <c r="CV678" s="15"/>
      <c r="CX678" s="15"/>
      <c r="CY678" s="15"/>
      <c r="DA678" s="15"/>
      <c r="DC678" s="15"/>
      <c r="DE678" s="15"/>
      <c r="DG678" s="15"/>
      <c r="DI678" s="15"/>
      <c r="DK678" s="15"/>
      <c r="DM678" s="15"/>
      <c r="DO678" s="15"/>
      <c r="DW678" s="15"/>
      <c r="DY678" s="15"/>
      <c r="EA678" s="15"/>
      <c r="EC678" s="15"/>
      <c r="EE678" s="15"/>
      <c r="EG678" s="15"/>
    </row>
    <row r="679" spans="2:137">
      <c r="B679" s="15"/>
      <c r="D679" s="15"/>
      <c r="F679" s="15"/>
      <c r="H679" s="15"/>
      <c r="J679" s="15"/>
      <c r="L679" s="15"/>
      <c r="N679" s="15"/>
      <c r="P679" s="15"/>
      <c r="R679" s="15"/>
      <c r="T679" s="15"/>
      <c r="W679" s="15"/>
      <c r="X679" s="15"/>
      <c r="Z679" s="15"/>
      <c r="AA679" s="15"/>
      <c r="AC679" s="15"/>
      <c r="AD679" s="15"/>
      <c r="AF679" s="15"/>
      <c r="AG679" s="15"/>
      <c r="AI679" s="15"/>
      <c r="AJ679" s="15"/>
      <c r="AL679" s="15"/>
      <c r="AM679" s="15"/>
      <c r="AO679" s="15"/>
      <c r="AP679" s="15"/>
      <c r="AQ679" s="15"/>
      <c r="AS679" s="15"/>
      <c r="AT679" s="15"/>
      <c r="AV679" s="15"/>
      <c r="AW679" s="15"/>
      <c r="AY679" s="15"/>
      <c r="AZ679" s="15"/>
      <c r="BB679" s="15"/>
      <c r="BD679" s="15"/>
      <c r="BF679" s="15"/>
      <c r="BG679" s="15"/>
      <c r="BI679" s="15"/>
      <c r="BJ679" s="15"/>
      <c r="BL679" s="15"/>
      <c r="BM679" s="15"/>
      <c r="BO679" s="15"/>
      <c r="BP679" s="15"/>
      <c r="BQ679" s="14">
        <v>4021</v>
      </c>
      <c r="BR679" s="15" t="s">
        <v>243</v>
      </c>
      <c r="BS679" s="15" t="s">
        <v>1059</v>
      </c>
      <c r="BU679" s="15"/>
      <c r="BW679" s="15"/>
      <c r="BX679" s="15"/>
      <c r="BZ679" s="15"/>
      <c r="CA679" s="15"/>
      <c r="CC679" s="15"/>
      <c r="CD679" s="15"/>
      <c r="CF679" s="15"/>
      <c r="CG679" s="15"/>
      <c r="CI679" s="15"/>
      <c r="CJ679" s="15"/>
      <c r="CL679" s="15"/>
      <c r="CM679" s="15"/>
      <c r="CO679" s="15"/>
      <c r="CP679" s="15"/>
      <c r="CR679" s="15"/>
      <c r="CS679" s="15"/>
      <c r="CU679" s="15"/>
      <c r="CV679" s="15"/>
      <c r="CX679" s="15"/>
      <c r="CY679" s="15"/>
      <c r="DA679" s="15"/>
      <c r="DC679" s="15"/>
      <c r="DE679" s="15"/>
      <c r="DG679" s="15"/>
      <c r="DI679" s="15"/>
      <c r="DK679" s="15"/>
      <c r="DM679" s="15"/>
      <c r="DO679" s="15"/>
      <c r="DW679" s="15"/>
      <c r="DY679" s="15"/>
      <c r="EA679" s="15"/>
      <c r="EC679" s="15"/>
      <c r="EE679" s="15"/>
      <c r="EG679" s="15"/>
    </row>
    <row r="680" spans="2:137">
      <c r="B680" s="15"/>
      <c r="D680" s="15"/>
      <c r="F680" s="15"/>
      <c r="H680" s="15"/>
      <c r="J680" s="15"/>
      <c r="L680" s="15"/>
      <c r="N680" s="15"/>
      <c r="P680" s="15"/>
      <c r="R680" s="15"/>
      <c r="T680" s="15"/>
      <c r="W680" s="15"/>
      <c r="X680" s="15"/>
      <c r="Z680" s="15"/>
      <c r="AA680" s="15"/>
      <c r="AC680" s="15"/>
      <c r="AD680" s="15"/>
      <c r="AF680" s="15"/>
      <c r="AG680" s="15"/>
      <c r="AI680" s="15"/>
      <c r="AJ680" s="15"/>
      <c r="AL680" s="15"/>
      <c r="AM680" s="15"/>
      <c r="AO680" s="15"/>
      <c r="AP680" s="15"/>
      <c r="AQ680" s="15"/>
      <c r="AS680" s="15"/>
      <c r="AT680" s="15"/>
      <c r="AV680" s="15"/>
      <c r="AW680" s="15"/>
      <c r="AY680" s="15"/>
      <c r="AZ680" s="15"/>
      <c r="BB680" s="15"/>
      <c r="BD680" s="15"/>
      <c r="BF680" s="15"/>
      <c r="BG680" s="15"/>
      <c r="BI680" s="15"/>
      <c r="BJ680" s="15"/>
      <c r="BL680" s="15"/>
      <c r="BM680" s="15"/>
      <c r="BO680" s="15"/>
      <c r="BP680" s="15"/>
      <c r="BQ680" s="14">
        <v>4023</v>
      </c>
      <c r="BR680" s="15" t="s">
        <v>243</v>
      </c>
      <c r="BS680" s="15" t="s">
        <v>1060</v>
      </c>
      <c r="BU680" s="15"/>
      <c r="BW680" s="15"/>
      <c r="BX680" s="15"/>
      <c r="BZ680" s="15"/>
      <c r="CA680" s="15"/>
      <c r="CC680" s="15"/>
      <c r="CD680" s="15"/>
      <c r="CF680" s="15"/>
      <c r="CG680" s="15"/>
      <c r="CI680" s="15"/>
      <c r="CJ680" s="15"/>
      <c r="CL680" s="15"/>
      <c r="CM680" s="15"/>
      <c r="CO680" s="15"/>
      <c r="CP680" s="15"/>
      <c r="CR680" s="15"/>
      <c r="CS680" s="15"/>
      <c r="CU680" s="15"/>
      <c r="CV680" s="15"/>
      <c r="CX680" s="15"/>
      <c r="CY680" s="15"/>
      <c r="DA680" s="15"/>
      <c r="DC680" s="15"/>
      <c r="DE680" s="15"/>
      <c r="DG680" s="15"/>
      <c r="DI680" s="15"/>
      <c r="DK680" s="15"/>
      <c r="DM680" s="15"/>
      <c r="DO680" s="15"/>
      <c r="DW680" s="15"/>
      <c r="DY680" s="15"/>
      <c r="EA680" s="15"/>
      <c r="EC680" s="15"/>
      <c r="EE680" s="15"/>
      <c r="EG680" s="15"/>
    </row>
    <row r="681" spans="2:137">
      <c r="B681" s="15"/>
      <c r="D681" s="15"/>
      <c r="F681" s="15"/>
      <c r="H681" s="15"/>
      <c r="J681" s="15"/>
      <c r="L681" s="15"/>
      <c r="N681" s="15"/>
      <c r="P681" s="15"/>
      <c r="R681" s="15"/>
      <c r="T681" s="15"/>
      <c r="W681" s="15"/>
      <c r="X681" s="15"/>
      <c r="Z681" s="15"/>
      <c r="AA681" s="15"/>
      <c r="AC681" s="15"/>
      <c r="AD681" s="15"/>
      <c r="AF681" s="15"/>
      <c r="AG681" s="15"/>
      <c r="AI681" s="15"/>
      <c r="AJ681" s="15"/>
      <c r="AL681" s="15"/>
      <c r="AM681" s="15"/>
      <c r="AO681" s="15"/>
      <c r="AP681" s="15"/>
      <c r="AQ681" s="15"/>
      <c r="AS681" s="15"/>
      <c r="AT681" s="15"/>
      <c r="AV681" s="15"/>
      <c r="AW681" s="15"/>
      <c r="AY681" s="15"/>
      <c r="AZ681" s="15"/>
      <c r="BB681" s="15"/>
      <c r="BD681" s="15"/>
      <c r="BF681" s="15"/>
      <c r="BG681" s="15"/>
      <c r="BI681" s="15"/>
      <c r="BJ681" s="15"/>
      <c r="BL681" s="15"/>
      <c r="BM681" s="15"/>
      <c r="BO681" s="15"/>
      <c r="BP681" s="15"/>
      <c r="BQ681" s="14">
        <v>4024</v>
      </c>
      <c r="BR681" s="15" t="s">
        <v>243</v>
      </c>
      <c r="BS681" s="15" t="s">
        <v>1061</v>
      </c>
      <c r="BU681" s="15"/>
      <c r="BW681" s="15"/>
      <c r="BX681" s="15"/>
      <c r="BZ681" s="15"/>
      <c r="CA681" s="15"/>
      <c r="CC681" s="15"/>
      <c r="CD681" s="15"/>
      <c r="CF681" s="15"/>
      <c r="CG681" s="15"/>
      <c r="CI681" s="15"/>
      <c r="CJ681" s="15"/>
      <c r="CL681" s="15"/>
      <c r="CM681" s="15"/>
      <c r="CO681" s="15"/>
      <c r="CP681" s="15"/>
      <c r="CR681" s="15"/>
      <c r="CS681" s="15"/>
      <c r="CU681" s="15"/>
      <c r="CV681" s="15"/>
      <c r="CX681" s="15"/>
      <c r="CY681" s="15"/>
      <c r="DA681" s="15"/>
      <c r="DC681" s="15"/>
      <c r="DE681" s="15"/>
      <c r="DG681" s="15"/>
      <c r="DI681" s="15"/>
      <c r="DK681" s="15"/>
      <c r="DM681" s="15"/>
      <c r="DO681" s="15"/>
      <c r="DW681" s="15"/>
      <c r="DY681" s="15"/>
      <c r="EA681" s="15"/>
      <c r="EC681" s="15"/>
      <c r="EE681" s="15"/>
      <c r="EG681" s="15"/>
    </row>
    <row r="682" spans="2:137">
      <c r="B682" s="15"/>
      <c r="D682" s="15"/>
      <c r="F682" s="15"/>
      <c r="H682" s="15"/>
      <c r="J682" s="15"/>
      <c r="L682" s="15"/>
      <c r="N682" s="15"/>
      <c r="P682" s="15"/>
      <c r="R682" s="15"/>
      <c r="T682" s="15"/>
      <c r="W682" s="15"/>
      <c r="X682" s="15"/>
      <c r="Z682" s="15"/>
      <c r="AA682" s="15"/>
      <c r="AC682" s="15"/>
      <c r="AD682" s="15"/>
      <c r="AF682" s="15"/>
      <c r="AG682" s="15"/>
      <c r="AI682" s="15"/>
      <c r="AJ682" s="15"/>
      <c r="AL682" s="15"/>
      <c r="AM682" s="15"/>
      <c r="AO682" s="15"/>
      <c r="AP682" s="15"/>
      <c r="AQ682" s="15"/>
      <c r="AS682" s="15"/>
      <c r="AT682" s="15"/>
      <c r="AV682" s="15"/>
      <c r="AW682" s="15"/>
      <c r="AY682" s="15"/>
      <c r="AZ682" s="15"/>
      <c r="BB682" s="15"/>
      <c r="BD682" s="15"/>
      <c r="BF682" s="15"/>
      <c r="BG682" s="15"/>
      <c r="BI682" s="15"/>
      <c r="BJ682" s="15"/>
      <c r="BL682" s="15"/>
      <c r="BM682" s="15"/>
      <c r="BO682" s="15"/>
      <c r="BP682" s="15"/>
      <c r="BQ682" s="14">
        <v>4025</v>
      </c>
      <c r="BR682" s="15" t="s">
        <v>249</v>
      </c>
      <c r="BS682" s="15" t="s">
        <v>1062</v>
      </c>
      <c r="BU682" s="15"/>
      <c r="BW682" s="15"/>
      <c r="BX682" s="15"/>
      <c r="BZ682" s="15"/>
      <c r="CA682" s="15"/>
      <c r="CC682" s="15"/>
      <c r="CD682" s="15"/>
      <c r="CF682" s="15"/>
      <c r="CG682" s="15"/>
      <c r="CI682" s="15"/>
      <c r="CJ682" s="15"/>
      <c r="CL682" s="15"/>
      <c r="CM682" s="15"/>
      <c r="CO682" s="15"/>
      <c r="CP682" s="15"/>
      <c r="CR682" s="15"/>
      <c r="CS682" s="15"/>
      <c r="CU682" s="15"/>
      <c r="CV682" s="15"/>
      <c r="CX682" s="15"/>
      <c r="CY682" s="15"/>
      <c r="DA682" s="15"/>
      <c r="DC682" s="15"/>
      <c r="DE682" s="15"/>
      <c r="DG682" s="15"/>
      <c r="DI682" s="15"/>
      <c r="DK682" s="15"/>
      <c r="DM682" s="15"/>
      <c r="DO682" s="15"/>
      <c r="DW682" s="15"/>
      <c r="DY682" s="15"/>
      <c r="EA682" s="15"/>
      <c r="EC682" s="15"/>
      <c r="EE682" s="15"/>
      <c r="EG682" s="15"/>
    </row>
    <row r="683" spans="2:137">
      <c r="B683" s="15"/>
      <c r="D683" s="15"/>
      <c r="F683" s="15"/>
      <c r="H683" s="15"/>
      <c r="J683" s="15"/>
      <c r="L683" s="15"/>
      <c r="N683" s="15"/>
      <c r="P683" s="15"/>
      <c r="R683" s="15"/>
      <c r="T683" s="15"/>
      <c r="W683" s="15"/>
      <c r="X683" s="15"/>
      <c r="Z683" s="15"/>
      <c r="AA683" s="15"/>
      <c r="AC683" s="15"/>
      <c r="AD683" s="15"/>
      <c r="AF683" s="15"/>
      <c r="AG683" s="15"/>
      <c r="AI683" s="15"/>
      <c r="AJ683" s="15"/>
      <c r="AL683" s="15"/>
      <c r="AM683" s="15"/>
      <c r="AO683" s="15"/>
      <c r="AP683" s="15"/>
      <c r="AQ683" s="15"/>
      <c r="AS683" s="15"/>
      <c r="AT683" s="15"/>
      <c r="AV683" s="15"/>
      <c r="AW683" s="15"/>
      <c r="AY683" s="15"/>
      <c r="AZ683" s="15"/>
      <c r="BB683" s="15"/>
      <c r="BD683" s="15"/>
      <c r="BF683" s="15"/>
      <c r="BG683" s="15"/>
      <c r="BI683" s="15"/>
      <c r="BJ683" s="15"/>
      <c r="BL683" s="15"/>
      <c r="BM683" s="15"/>
      <c r="BO683" s="15"/>
      <c r="BP683" s="15"/>
      <c r="BQ683" s="14">
        <v>4027</v>
      </c>
      <c r="BR683" s="15" t="s">
        <v>243</v>
      </c>
      <c r="BS683" s="15" t="s">
        <v>1063</v>
      </c>
      <c r="BU683" s="15"/>
      <c r="BW683" s="15"/>
      <c r="BX683" s="15"/>
      <c r="BZ683" s="15"/>
      <c r="CA683" s="15"/>
      <c r="CC683" s="15"/>
      <c r="CD683" s="15"/>
      <c r="CF683" s="15"/>
      <c r="CG683" s="15"/>
      <c r="CI683" s="15"/>
      <c r="CJ683" s="15"/>
      <c r="CL683" s="15"/>
      <c r="CM683" s="15"/>
      <c r="CO683" s="15"/>
      <c r="CP683" s="15"/>
      <c r="CR683" s="15"/>
      <c r="CS683" s="15"/>
      <c r="CU683" s="15"/>
      <c r="CV683" s="15"/>
      <c r="CX683" s="15"/>
      <c r="CY683" s="15"/>
      <c r="DA683" s="15"/>
      <c r="DC683" s="15"/>
      <c r="DE683" s="15"/>
      <c r="DG683" s="15"/>
      <c r="DI683" s="15"/>
      <c r="DK683" s="15"/>
      <c r="DM683" s="15"/>
      <c r="DO683" s="15"/>
      <c r="DW683" s="15"/>
      <c r="DY683" s="15"/>
      <c r="EA683" s="15"/>
      <c r="EC683" s="15"/>
      <c r="EE683" s="15"/>
      <c r="EG683" s="15"/>
    </row>
    <row r="684" spans="2:137">
      <c r="B684" s="15"/>
      <c r="D684" s="15"/>
      <c r="F684" s="15"/>
      <c r="H684" s="15"/>
      <c r="J684" s="15"/>
      <c r="L684" s="15"/>
      <c r="N684" s="15"/>
      <c r="P684" s="15"/>
      <c r="R684" s="15"/>
      <c r="T684" s="15"/>
      <c r="W684" s="15"/>
      <c r="X684" s="15"/>
      <c r="Z684" s="15"/>
      <c r="AA684" s="15"/>
      <c r="AC684" s="15"/>
      <c r="AD684" s="15"/>
      <c r="AF684" s="15"/>
      <c r="AG684" s="15"/>
      <c r="AI684" s="15"/>
      <c r="AJ684" s="15"/>
      <c r="AL684" s="15"/>
      <c r="AM684" s="15"/>
      <c r="AO684" s="15"/>
      <c r="AP684" s="15"/>
      <c r="AQ684" s="15"/>
      <c r="AS684" s="15"/>
      <c r="AT684" s="15"/>
      <c r="AV684" s="15"/>
      <c r="AW684" s="15"/>
      <c r="AY684" s="15"/>
      <c r="AZ684" s="15"/>
      <c r="BB684" s="15"/>
      <c r="BD684" s="15"/>
      <c r="BF684" s="15"/>
      <c r="BG684" s="15"/>
      <c r="BI684" s="15"/>
      <c r="BJ684" s="15"/>
      <c r="BL684" s="15"/>
      <c r="BM684" s="15"/>
      <c r="BO684" s="15"/>
      <c r="BP684" s="15"/>
      <c r="BQ684" s="14">
        <v>4028</v>
      </c>
      <c r="BR684" s="15" t="s">
        <v>243</v>
      </c>
      <c r="BS684" s="15" t="s">
        <v>1064</v>
      </c>
      <c r="BU684" s="15"/>
      <c r="BW684" s="15"/>
      <c r="BX684" s="15"/>
      <c r="BZ684" s="15"/>
      <c r="CA684" s="15"/>
      <c r="CC684" s="15"/>
      <c r="CD684" s="15"/>
      <c r="CF684" s="15"/>
      <c r="CG684" s="15"/>
      <c r="CI684" s="15"/>
      <c r="CJ684" s="15"/>
      <c r="CL684" s="15"/>
      <c r="CM684" s="15"/>
      <c r="CO684" s="15"/>
      <c r="CP684" s="15"/>
      <c r="CR684" s="15"/>
      <c r="CS684" s="15"/>
      <c r="CU684" s="15"/>
      <c r="CV684" s="15"/>
      <c r="CX684" s="15"/>
      <c r="CY684" s="15"/>
      <c r="DA684" s="15"/>
      <c r="DC684" s="15"/>
      <c r="DE684" s="15"/>
      <c r="DG684" s="15"/>
      <c r="DI684" s="15"/>
      <c r="DK684" s="15"/>
      <c r="DM684" s="15"/>
      <c r="DO684" s="15"/>
      <c r="DW684" s="15"/>
      <c r="DY684" s="15"/>
      <c r="EA684" s="15"/>
      <c r="EC684" s="15"/>
      <c r="EE684" s="15"/>
      <c r="EG684" s="15"/>
    </row>
    <row r="685" spans="2:137">
      <c r="B685" s="15"/>
      <c r="D685" s="15"/>
      <c r="F685" s="15"/>
      <c r="H685" s="15"/>
      <c r="J685" s="15"/>
      <c r="L685" s="15"/>
      <c r="N685" s="15"/>
      <c r="P685" s="15"/>
      <c r="R685" s="15"/>
      <c r="T685" s="15"/>
      <c r="W685" s="15"/>
      <c r="X685" s="15"/>
      <c r="Z685" s="15"/>
      <c r="AA685" s="15"/>
      <c r="AC685" s="15"/>
      <c r="AD685" s="15"/>
      <c r="AF685" s="15"/>
      <c r="AG685" s="15"/>
      <c r="AI685" s="15"/>
      <c r="AJ685" s="15"/>
      <c r="AL685" s="15"/>
      <c r="AM685" s="15"/>
      <c r="AO685" s="15"/>
      <c r="AP685" s="15"/>
      <c r="AQ685" s="15"/>
      <c r="AS685" s="15"/>
      <c r="AT685" s="15"/>
      <c r="AV685" s="15"/>
      <c r="AW685" s="15"/>
      <c r="AY685" s="15"/>
      <c r="AZ685" s="15"/>
      <c r="BB685" s="15"/>
      <c r="BD685" s="15"/>
      <c r="BF685" s="15"/>
      <c r="BG685" s="15"/>
      <c r="BI685" s="15"/>
      <c r="BJ685" s="15"/>
      <c r="BL685" s="15"/>
      <c r="BM685" s="15"/>
      <c r="BO685" s="15"/>
      <c r="BP685" s="15"/>
      <c r="BQ685" s="14">
        <v>4029</v>
      </c>
      <c r="BR685" s="15" t="s">
        <v>243</v>
      </c>
      <c r="BS685" s="15" t="s">
        <v>1065</v>
      </c>
      <c r="BU685" s="15"/>
      <c r="BW685" s="15"/>
      <c r="BX685" s="15"/>
      <c r="BZ685" s="15"/>
      <c r="CA685" s="15"/>
      <c r="CC685" s="15"/>
      <c r="CD685" s="15"/>
      <c r="CF685" s="15"/>
      <c r="CG685" s="15"/>
      <c r="CI685" s="15"/>
      <c r="CJ685" s="15"/>
      <c r="CL685" s="15"/>
      <c r="CM685" s="15"/>
      <c r="CO685" s="15"/>
      <c r="CP685" s="15"/>
      <c r="CR685" s="15"/>
      <c r="CS685" s="15"/>
      <c r="CU685" s="15"/>
      <c r="CV685" s="15"/>
      <c r="CX685" s="15"/>
      <c r="CY685" s="15"/>
      <c r="DA685" s="15"/>
      <c r="DC685" s="15"/>
      <c r="DE685" s="15"/>
      <c r="DG685" s="15"/>
      <c r="DI685" s="15"/>
      <c r="DK685" s="15"/>
      <c r="DM685" s="15"/>
      <c r="DO685" s="15"/>
      <c r="DW685" s="15"/>
      <c r="DY685" s="15"/>
      <c r="EA685" s="15"/>
      <c r="EC685" s="15"/>
      <c r="EE685" s="15"/>
      <c r="EG685" s="15"/>
    </row>
    <row r="686" spans="2:137">
      <c r="B686" s="15"/>
      <c r="D686" s="15"/>
      <c r="F686" s="15"/>
      <c r="H686" s="15"/>
      <c r="J686" s="15"/>
      <c r="L686" s="15"/>
      <c r="N686" s="15"/>
      <c r="P686" s="15"/>
      <c r="R686" s="15"/>
      <c r="T686" s="15"/>
      <c r="W686" s="15"/>
      <c r="X686" s="15"/>
      <c r="Z686" s="15"/>
      <c r="AA686" s="15"/>
      <c r="AC686" s="15"/>
      <c r="AD686" s="15"/>
      <c r="AF686" s="15"/>
      <c r="AG686" s="15"/>
      <c r="AI686" s="15"/>
      <c r="AJ686" s="15"/>
      <c r="AL686" s="15"/>
      <c r="AM686" s="15"/>
      <c r="AO686" s="15"/>
      <c r="AP686" s="15"/>
      <c r="AQ686" s="15"/>
      <c r="AS686" s="15"/>
      <c r="AT686" s="15"/>
      <c r="AV686" s="15"/>
      <c r="AW686" s="15"/>
      <c r="AY686" s="15"/>
      <c r="AZ686" s="15"/>
      <c r="BB686" s="15"/>
      <c r="BD686" s="15"/>
      <c r="BF686" s="15"/>
      <c r="BG686" s="15"/>
      <c r="BI686" s="15"/>
      <c r="BJ686" s="15"/>
      <c r="BL686" s="15"/>
      <c r="BM686" s="15"/>
      <c r="BO686" s="15"/>
      <c r="BP686" s="15"/>
      <c r="BQ686" s="14">
        <v>4030</v>
      </c>
      <c r="BR686" s="15" t="s">
        <v>243</v>
      </c>
      <c r="BS686" s="15" t="s">
        <v>1066</v>
      </c>
      <c r="BU686" s="15"/>
      <c r="BW686" s="15"/>
      <c r="BX686" s="15"/>
      <c r="BZ686" s="15"/>
      <c r="CA686" s="15"/>
      <c r="CC686" s="15"/>
      <c r="CD686" s="15"/>
      <c r="CF686" s="15"/>
      <c r="CG686" s="15"/>
      <c r="CI686" s="15"/>
      <c r="CJ686" s="15"/>
      <c r="CL686" s="15"/>
      <c r="CM686" s="15"/>
      <c r="CO686" s="15"/>
      <c r="CP686" s="15"/>
      <c r="CR686" s="15"/>
      <c r="CS686" s="15"/>
      <c r="CU686" s="15"/>
      <c r="CV686" s="15"/>
      <c r="CX686" s="15"/>
      <c r="CY686" s="15"/>
      <c r="DA686" s="15"/>
      <c r="DC686" s="15"/>
      <c r="DE686" s="15"/>
      <c r="DG686" s="15"/>
      <c r="DI686" s="15"/>
      <c r="DK686" s="15"/>
      <c r="DM686" s="15"/>
      <c r="DO686" s="15"/>
      <c r="DW686" s="15"/>
      <c r="DY686" s="15"/>
      <c r="EA686" s="15"/>
      <c r="EC686" s="15"/>
      <c r="EE686" s="15"/>
      <c r="EG686" s="15"/>
    </row>
    <row r="687" spans="2:137">
      <c r="B687" s="15"/>
      <c r="D687" s="15"/>
      <c r="F687" s="15"/>
      <c r="H687" s="15"/>
      <c r="J687" s="15"/>
      <c r="L687" s="15"/>
      <c r="N687" s="15"/>
      <c r="P687" s="15"/>
      <c r="R687" s="15"/>
      <c r="T687" s="15"/>
      <c r="W687" s="15"/>
      <c r="X687" s="15"/>
      <c r="Z687" s="15"/>
      <c r="AA687" s="15"/>
      <c r="AC687" s="15"/>
      <c r="AD687" s="15"/>
      <c r="AF687" s="15"/>
      <c r="AG687" s="15"/>
      <c r="AI687" s="15"/>
      <c r="AJ687" s="15"/>
      <c r="AL687" s="15"/>
      <c r="AM687" s="15"/>
      <c r="AO687" s="15"/>
      <c r="AP687" s="15"/>
      <c r="AQ687" s="15"/>
      <c r="AS687" s="15"/>
      <c r="AT687" s="15"/>
      <c r="AV687" s="15"/>
      <c r="AW687" s="15"/>
      <c r="AY687" s="15"/>
      <c r="AZ687" s="15"/>
      <c r="BB687" s="15"/>
      <c r="BD687" s="15"/>
      <c r="BF687" s="15"/>
      <c r="BG687" s="15"/>
      <c r="BI687" s="15"/>
      <c r="BJ687" s="15"/>
      <c r="BL687" s="15"/>
      <c r="BM687" s="15"/>
      <c r="BO687" s="15"/>
      <c r="BP687" s="15"/>
      <c r="BQ687" s="14">
        <v>4031</v>
      </c>
      <c r="BR687" s="15" t="s">
        <v>243</v>
      </c>
      <c r="BS687" s="15" t="s">
        <v>1067</v>
      </c>
      <c r="BU687" s="15"/>
      <c r="BW687" s="15"/>
      <c r="BX687" s="15"/>
      <c r="BZ687" s="15"/>
      <c r="CA687" s="15"/>
      <c r="CC687" s="15"/>
      <c r="CD687" s="15"/>
      <c r="CF687" s="15"/>
      <c r="CG687" s="15"/>
      <c r="CI687" s="15"/>
      <c r="CJ687" s="15"/>
      <c r="CL687" s="15"/>
      <c r="CM687" s="15"/>
      <c r="CO687" s="15"/>
      <c r="CP687" s="15"/>
      <c r="CR687" s="15"/>
      <c r="CS687" s="15"/>
      <c r="CU687" s="15"/>
      <c r="CV687" s="15"/>
      <c r="CX687" s="15"/>
      <c r="CY687" s="15"/>
      <c r="DA687" s="15"/>
      <c r="DC687" s="15"/>
      <c r="DE687" s="15"/>
      <c r="DG687" s="15"/>
      <c r="DI687" s="15"/>
      <c r="DK687" s="15"/>
      <c r="DM687" s="15"/>
      <c r="DO687" s="15"/>
      <c r="DW687" s="15"/>
      <c r="DY687" s="15"/>
      <c r="EA687" s="15"/>
      <c r="EC687" s="15"/>
      <c r="EE687" s="15"/>
      <c r="EG687" s="15"/>
    </row>
    <row r="688" spans="2:137">
      <c r="B688" s="15"/>
      <c r="D688" s="15"/>
      <c r="F688" s="15"/>
      <c r="H688" s="15"/>
      <c r="J688" s="15"/>
      <c r="L688" s="15"/>
      <c r="N688" s="15"/>
      <c r="P688" s="15"/>
      <c r="R688" s="15"/>
      <c r="T688" s="15"/>
      <c r="W688" s="15"/>
      <c r="X688" s="15"/>
      <c r="Z688" s="15"/>
      <c r="AA688" s="15"/>
      <c r="AC688" s="15"/>
      <c r="AD688" s="15"/>
      <c r="AF688" s="15"/>
      <c r="AG688" s="15"/>
      <c r="AI688" s="15"/>
      <c r="AJ688" s="15"/>
      <c r="AL688" s="15"/>
      <c r="AM688" s="15"/>
      <c r="AO688" s="15"/>
      <c r="AP688" s="15"/>
      <c r="AQ688" s="15"/>
      <c r="AS688" s="15"/>
      <c r="AT688" s="15"/>
      <c r="AV688" s="15"/>
      <c r="AW688" s="15"/>
      <c r="AY688" s="15"/>
      <c r="AZ688" s="15"/>
      <c r="BB688" s="15"/>
      <c r="BD688" s="15"/>
      <c r="BF688" s="15"/>
      <c r="BG688" s="15"/>
      <c r="BI688" s="15"/>
      <c r="BJ688" s="15"/>
      <c r="BL688" s="15"/>
      <c r="BM688" s="15"/>
      <c r="BO688" s="15"/>
      <c r="BP688" s="15"/>
      <c r="BQ688" s="14">
        <v>4087</v>
      </c>
      <c r="BR688" s="15" t="s">
        <v>243</v>
      </c>
      <c r="BS688" s="15" t="s">
        <v>1068</v>
      </c>
      <c r="BU688" s="15"/>
      <c r="BW688" s="15"/>
      <c r="BX688" s="15"/>
      <c r="BZ688" s="15"/>
      <c r="CA688" s="15"/>
      <c r="CC688" s="15"/>
      <c r="CD688" s="15"/>
      <c r="CF688" s="15"/>
      <c r="CG688" s="15"/>
      <c r="CI688" s="15"/>
      <c r="CJ688" s="15"/>
      <c r="CL688" s="15"/>
      <c r="CM688" s="15"/>
      <c r="CO688" s="15"/>
      <c r="CP688" s="15"/>
      <c r="CR688" s="15"/>
      <c r="CS688" s="15"/>
      <c r="CU688" s="15"/>
      <c r="CV688" s="15"/>
      <c r="CX688" s="15"/>
      <c r="CY688" s="15"/>
      <c r="DA688" s="15"/>
      <c r="DC688" s="15"/>
      <c r="DE688" s="15"/>
      <c r="DG688" s="15"/>
      <c r="DI688" s="15"/>
      <c r="DK688" s="15"/>
      <c r="DM688" s="15"/>
      <c r="DO688" s="15"/>
      <c r="DW688" s="15"/>
      <c r="DY688" s="15"/>
      <c r="EA688" s="15"/>
      <c r="EC688" s="15"/>
      <c r="EE688" s="15"/>
      <c r="EG688" s="15"/>
    </row>
    <row r="689" spans="2:137">
      <c r="B689" s="15"/>
      <c r="D689" s="15"/>
      <c r="F689" s="15"/>
      <c r="H689" s="15"/>
      <c r="J689" s="15"/>
      <c r="L689" s="15"/>
      <c r="N689" s="15"/>
      <c r="P689" s="15"/>
      <c r="R689" s="15"/>
      <c r="T689" s="15"/>
      <c r="W689" s="15"/>
      <c r="X689" s="15"/>
      <c r="Z689" s="15"/>
      <c r="AA689" s="15"/>
      <c r="AC689" s="15"/>
      <c r="AD689" s="15"/>
      <c r="AF689" s="15"/>
      <c r="AG689" s="15"/>
      <c r="AI689" s="15"/>
      <c r="AJ689" s="15"/>
      <c r="AL689" s="15"/>
      <c r="AM689" s="15"/>
      <c r="AO689" s="15"/>
      <c r="AP689" s="15"/>
      <c r="AQ689" s="15"/>
      <c r="AS689" s="15"/>
      <c r="AT689" s="15"/>
      <c r="AV689" s="15"/>
      <c r="AW689" s="15"/>
      <c r="AY689" s="15"/>
      <c r="AZ689" s="15"/>
      <c r="BB689" s="15"/>
      <c r="BD689" s="15"/>
      <c r="BF689" s="15"/>
      <c r="BG689" s="15"/>
      <c r="BI689" s="15"/>
      <c r="BJ689" s="15"/>
      <c r="BL689" s="15"/>
      <c r="BM689" s="15"/>
      <c r="BO689" s="15"/>
      <c r="BP689" s="15"/>
      <c r="BQ689" s="14">
        <v>4088</v>
      </c>
      <c r="BR689" s="15" t="s">
        <v>249</v>
      </c>
      <c r="BS689" s="15" t="s">
        <v>1069</v>
      </c>
      <c r="BU689" s="15"/>
      <c r="BW689" s="15"/>
      <c r="BX689" s="15"/>
      <c r="BZ689" s="15"/>
      <c r="CA689" s="15"/>
      <c r="CC689" s="15"/>
      <c r="CD689" s="15"/>
      <c r="CF689" s="15"/>
      <c r="CG689" s="15"/>
      <c r="CI689" s="15"/>
      <c r="CJ689" s="15"/>
      <c r="CL689" s="15"/>
      <c r="CM689" s="15"/>
      <c r="CO689" s="15"/>
      <c r="CP689" s="15"/>
      <c r="CR689" s="15"/>
      <c r="CS689" s="15"/>
      <c r="CU689" s="15"/>
      <c r="CV689" s="15"/>
      <c r="CX689" s="15"/>
      <c r="CY689" s="15"/>
      <c r="DA689" s="15"/>
      <c r="DC689" s="15"/>
      <c r="DE689" s="15"/>
      <c r="DG689" s="15"/>
      <c r="DI689" s="15"/>
      <c r="DK689" s="15"/>
      <c r="DM689" s="15"/>
      <c r="DO689" s="15"/>
      <c r="DW689" s="15"/>
      <c r="DY689" s="15"/>
      <c r="EA689" s="15"/>
      <c r="EC689" s="15"/>
      <c r="EE689" s="15"/>
      <c r="EG689" s="15"/>
    </row>
    <row r="690" spans="2:137">
      <c r="B690" s="15"/>
      <c r="D690" s="15"/>
      <c r="F690" s="15"/>
      <c r="H690" s="15"/>
      <c r="J690" s="15"/>
      <c r="L690" s="15"/>
      <c r="N690" s="15"/>
      <c r="P690" s="15"/>
      <c r="R690" s="15"/>
      <c r="T690" s="15"/>
      <c r="W690" s="15"/>
      <c r="X690" s="15"/>
      <c r="Z690" s="15"/>
      <c r="AA690" s="15"/>
      <c r="AC690" s="15"/>
      <c r="AD690" s="15"/>
      <c r="AF690" s="15"/>
      <c r="AG690" s="15"/>
      <c r="AI690" s="15"/>
      <c r="AJ690" s="15"/>
      <c r="AL690" s="15"/>
      <c r="AM690" s="15"/>
      <c r="AO690" s="15"/>
      <c r="AP690" s="15"/>
      <c r="AQ690" s="15"/>
      <c r="AS690" s="15"/>
      <c r="AT690" s="15"/>
      <c r="AV690" s="15"/>
      <c r="AW690" s="15"/>
      <c r="AY690" s="15"/>
      <c r="AZ690" s="15"/>
      <c r="BB690" s="15"/>
      <c r="BD690" s="15"/>
      <c r="BF690" s="15"/>
      <c r="BG690" s="15"/>
      <c r="BI690" s="15"/>
      <c r="BJ690" s="15"/>
      <c r="BL690" s="15"/>
      <c r="BM690" s="15"/>
      <c r="BO690" s="15"/>
      <c r="BP690" s="15"/>
      <c r="BQ690" s="14">
        <v>4032</v>
      </c>
      <c r="BR690" s="15" t="s">
        <v>243</v>
      </c>
      <c r="BS690" s="15" t="s">
        <v>1070</v>
      </c>
      <c r="BU690" s="15"/>
      <c r="BW690" s="15"/>
      <c r="BX690" s="15"/>
      <c r="BZ690" s="15"/>
      <c r="CA690" s="15"/>
      <c r="CC690" s="15"/>
      <c r="CD690" s="15"/>
      <c r="CF690" s="15"/>
      <c r="CG690" s="15"/>
      <c r="CI690" s="15"/>
      <c r="CJ690" s="15"/>
      <c r="CL690" s="15"/>
      <c r="CM690" s="15"/>
      <c r="CO690" s="15"/>
      <c r="CP690" s="15"/>
      <c r="CR690" s="15"/>
      <c r="CS690" s="15"/>
      <c r="CU690" s="15"/>
      <c r="CV690" s="15"/>
      <c r="CX690" s="15"/>
      <c r="CY690" s="15"/>
      <c r="DA690" s="15"/>
      <c r="DC690" s="15"/>
      <c r="DE690" s="15"/>
      <c r="DG690" s="15"/>
      <c r="DI690" s="15"/>
      <c r="DK690" s="15"/>
      <c r="DM690" s="15"/>
      <c r="DO690" s="15"/>
      <c r="DW690" s="15"/>
      <c r="DY690" s="15"/>
      <c r="EA690" s="15"/>
      <c r="EC690" s="15"/>
      <c r="EE690" s="15"/>
      <c r="EG690" s="15"/>
    </row>
    <row r="691" spans="2:137">
      <c r="B691" s="15"/>
      <c r="D691" s="15"/>
      <c r="F691" s="15"/>
      <c r="H691" s="15"/>
      <c r="J691" s="15"/>
      <c r="L691" s="15"/>
      <c r="N691" s="15"/>
      <c r="P691" s="15"/>
      <c r="R691" s="15"/>
      <c r="T691" s="15"/>
      <c r="W691" s="15"/>
      <c r="X691" s="15"/>
      <c r="Z691" s="15"/>
      <c r="AA691" s="15"/>
      <c r="AC691" s="15"/>
      <c r="AD691" s="15"/>
      <c r="AF691" s="15"/>
      <c r="AG691" s="15"/>
      <c r="AI691" s="15"/>
      <c r="AJ691" s="15"/>
      <c r="AL691" s="15"/>
      <c r="AM691" s="15"/>
      <c r="AO691" s="15"/>
      <c r="AP691" s="15"/>
      <c r="AQ691" s="15"/>
      <c r="AS691" s="15"/>
      <c r="AT691" s="15"/>
      <c r="AV691" s="15"/>
      <c r="AW691" s="15"/>
      <c r="AY691" s="15"/>
      <c r="AZ691" s="15"/>
      <c r="BB691" s="15"/>
      <c r="BD691" s="15"/>
      <c r="BF691" s="15"/>
      <c r="BG691" s="15"/>
      <c r="BI691" s="15"/>
      <c r="BJ691" s="15"/>
      <c r="BL691" s="15"/>
      <c r="BM691" s="15"/>
      <c r="BO691" s="15"/>
      <c r="BP691" s="15"/>
      <c r="BQ691" s="14">
        <v>4089</v>
      </c>
      <c r="BR691" s="15" t="s">
        <v>243</v>
      </c>
      <c r="BS691" s="15" t="s">
        <v>1071</v>
      </c>
      <c r="BU691" s="15"/>
      <c r="BW691" s="15"/>
      <c r="BX691" s="15"/>
      <c r="BZ691" s="15"/>
      <c r="CA691" s="15"/>
      <c r="CC691" s="15"/>
      <c r="CD691" s="15"/>
      <c r="CF691" s="15"/>
      <c r="CG691" s="15"/>
      <c r="CI691" s="15"/>
      <c r="CJ691" s="15"/>
      <c r="CL691" s="15"/>
      <c r="CM691" s="15"/>
      <c r="CO691" s="15"/>
      <c r="CP691" s="15"/>
      <c r="CR691" s="15"/>
      <c r="CS691" s="15"/>
      <c r="CU691" s="15"/>
      <c r="CV691" s="15"/>
      <c r="CX691" s="15"/>
      <c r="CY691" s="15"/>
      <c r="DA691" s="15"/>
      <c r="DC691" s="15"/>
      <c r="DE691" s="15"/>
      <c r="DG691" s="15"/>
      <c r="DI691" s="15"/>
      <c r="DK691" s="15"/>
      <c r="DM691" s="15"/>
      <c r="DO691" s="15"/>
      <c r="DW691" s="15"/>
      <c r="DY691" s="15"/>
      <c r="EA691" s="15"/>
      <c r="EC691" s="15"/>
      <c r="EE691" s="15"/>
      <c r="EG691" s="15"/>
    </row>
    <row r="692" spans="2:137">
      <c r="B692" s="15"/>
      <c r="D692" s="15"/>
      <c r="F692" s="15"/>
      <c r="H692" s="15"/>
      <c r="J692" s="15"/>
      <c r="L692" s="15"/>
      <c r="N692" s="15"/>
      <c r="P692" s="15"/>
      <c r="R692" s="15"/>
      <c r="T692" s="15"/>
      <c r="W692" s="15"/>
      <c r="X692" s="15"/>
      <c r="Z692" s="15"/>
      <c r="AA692" s="15"/>
      <c r="AC692" s="15"/>
      <c r="AD692" s="15"/>
      <c r="AF692" s="15"/>
      <c r="AG692" s="15"/>
      <c r="AI692" s="15"/>
      <c r="AJ692" s="15"/>
      <c r="AL692" s="15"/>
      <c r="AM692" s="15"/>
      <c r="AO692" s="15"/>
      <c r="AP692" s="15"/>
      <c r="AQ692" s="15"/>
      <c r="AS692" s="15"/>
      <c r="AT692" s="15"/>
      <c r="AV692" s="15"/>
      <c r="AW692" s="15"/>
      <c r="AY692" s="15"/>
      <c r="AZ692" s="15"/>
      <c r="BB692" s="15"/>
      <c r="BD692" s="15"/>
      <c r="BF692" s="15"/>
      <c r="BG692" s="15"/>
      <c r="BI692" s="15"/>
      <c r="BJ692" s="15"/>
      <c r="BL692" s="15"/>
      <c r="BM692" s="15"/>
      <c r="BO692" s="15"/>
      <c r="BP692" s="15"/>
      <c r="BQ692" s="14">
        <v>4090</v>
      </c>
      <c r="BR692" s="15" t="s">
        <v>249</v>
      </c>
      <c r="BS692" s="15" t="s">
        <v>1072</v>
      </c>
      <c r="BU692" s="15"/>
      <c r="BW692" s="15"/>
      <c r="BX692" s="15"/>
      <c r="BZ692" s="15"/>
      <c r="CA692" s="15"/>
      <c r="CC692" s="15"/>
      <c r="CD692" s="15"/>
      <c r="CF692" s="15"/>
      <c r="CG692" s="15"/>
      <c r="CI692" s="15"/>
      <c r="CJ692" s="15"/>
      <c r="CL692" s="15"/>
      <c r="CM692" s="15"/>
      <c r="CO692" s="15"/>
      <c r="CP692" s="15"/>
      <c r="CR692" s="15"/>
      <c r="CS692" s="15"/>
      <c r="CU692" s="15"/>
      <c r="CV692" s="15"/>
      <c r="CX692" s="15"/>
      <c r="CY692" s="15"/>
      <c r="DA692" s="15"/>
      <c r="DC692" s="15"/>
      <c r="DE692" s="15"/>
      <c r="DG692" s="15"/>
      <c r="DI692" s="15"/>
      <c r="DK692" s="15"/>
      <c r="DM692" s="15"/>
      <c r="DO692" s="15"/>
      <c r="DW692" s="15"/>
      <c r="DY692" s="15"/>
      <c r="EA692" s="15"/>
      <c r="EC692" s="15"/>
      <c r="EE692" s="15"/>
      <c r="EG692" s="15"/>
    </row>
    <row r="693" spans="2:137">
      <c r="B693" s="15"/>
      <c r="D693" s="15"/>
      <c r="F693" s="15"/>
      <c r="H693" s="15"/>
      <c r="J693" s="15"/>
      <c r="L693" s="15"/>
      <c r="N693" s="15"/>
      <c r="P693" s="15"/>
      <c r="R693" s="15"/>
      <c r="T693" s="15"/>
      <c r="W693" s="15"/>
      <c r="X693" s="15"/>
      <c r="Z693" s="15"/>
      <c r="AA693" s="15"/>
      <c r="AC693" s="15"/>
      <c r="AD693" s="15"/>
      <c r="AF693" s="15"/>
      <c r="AG693" s="15"/>
      <c r="AI693" s="15"/>
      <c r="AJ693" s="15"/>
      <c r="AL693" s="15"/>
      <c r="AM693" s="15"/>
      <c r="AO693" s="15"/>
      <c r="AP693" s="15"/>
      <c r="AQ693" s="15"/>
      <c r="AS693" s="15"/>
      <c r="AT693" s="15"/>
      <c r="AV693" s="15"/>
      <c r="AW693" s="15"/>
      <c r="AY693" s="15"/>
      <c r="AZ693" s="15"/>
      <c r="BB693" s="15"/>
      <c r="BD693" s="15"/>
      <c r="BF693" s="15"/>
      <c r="BG693" s="15"/>
      <c r="BI693" s="15"/>
      <c r="BJ693" s="15"/>
      <c r="BL693" s="15"/>
      <c r="BM693" s="15"/>
      <c r="BO693" s="15"/>
      <c r="BP693" s="15"/>
      <c r="BQ693" s="14">
        <v>4180</v>
      </c>
      <c r="BR693" s="15" t="s">
        <v>243</v>
      </c>
      <c r="BS693" s="15" t="s">
        <v>1073</v>
      </c>
      <c r="BU693" s="15"/>
      <c r="BW693" s="15"/>
      <c r="BX693" s="15"/>
      <c r="BZ693" s="15"/>
      <c r="CA693" s="15"/>
      <c r="CC693" s="15"/>
      <c r="CD693" s="15"/>
      <c r="CF693" s="15"/>
      <c r="CG693" s="15"/>
      <c r="CI693" s="15"/>
      <c r="CJ693" s="15"/>
      <c r="CL693" s="15"/>
      <c r="CM693" s="15"/>
      <c r="CO693" s="15"/>
      <c r="CP693" s="15"/>
      <c r="CR693" s="15"/>
      <c r="CS693" s="15"/>
      <c r="CU693" s="15"/>
      <c r="CV693" s="15"/>
      <c r="CX693" s="15"/>
      <c r="CY693" s="15"/>
      <c r="DA693" s="15"/>
      <c r="DC693" s="15"/>
      <c r="DE693" s="15"/>
      <c r="DG693" s="15"/>
      <c r="DI693" s="15"/>
      <c r="DK693" s="15"/>
      <c r="DM693" s="15"/>
      <c r="DO693" s="15"/>
      <c r="DW693" s="15"/>
      <c r="DY693" s="15"/>
      <c r="EA693" s="15"/>
      <c r="EC693" s="15"/>
      <c r="EE693" s="15"/>
      <c r="EG693" s="15"/>
    </row>
    <row r="694" spans="2:137">
      <c r="B694" s="15"/>
      <c r="D694" s="15"/>
      <c r="F694" s="15"/>
      <c r="H694" s="15"/>
      <c r="J694" s="15"/>
      <c r="L694" s="15"/>
      <c r="N694" s="15"/>
      <c r="P694" s="15"/>
      <c r="R694" s="15"/>
      <c r="T694" s="15"/>
      <c r="W694" s="15"/>
      <c r="X694" s="15"/>
      <c r="Z694" s="15"/>
      <c r="AA694" s="15"/>
      <c r="AC694" s="15"/>
      <c r="AD694" s="15"/>
      <c r="AF694" s="15"/>
      <c r="AG694" s="15"/>
      <c r="AI694" s="15"/>
      <c r="AJ694" s="15"/>
      <c r="AL694" s="15"/>
      <c r="AM694" s="15"/>
      <c r="AO694" s="15"/>
      <c r="AP694" s="15"/>
      <c r="AQ694" s="15"/>
      <c r="AS694" s="15"/>
      <c r="AT694" s="15"/>
      <c r="AV694" s="15"/>
      <c r="AW694" s="15"/>
      <c r="AY694" s="15"/>
      <c r="AZ694" s="15"/>
      <c r="BB694" s="15"/>
      <c r="BD694" s="15"/>
      <c r="BF694" s="15"/>
      <c r="BG694" s="15"/>
      <c r="BI694" s="15"/>
      <c r="BJ694" s="15"/>
      <c r="BL694" s="15"/>
      <c r="BM694" s="15"/>
      <c r="BO694" s="15"/>
      <c r="BP694" s="15"/>
      <c r="BQ694" s="14">
        <v>4181</v>
      </c>
      <c r="BR694" s="15" t="s">
        <v>243</v>
      </c>
      <c r="BS694" s="15" t="s">
        <v>1074</v>
      </c>
      <c r="BU694" s="15"/>
      <c r="BW694" s="15"/>
      <c r="BX694" s="15"/>
      <c r="BZ694" s="15"/>
      <c r="CA694" s="15"/>
      <c r="CC694" s="15"/>
      <c r="CD694" s="15"/>
      <c r="CF694" s="15"/>
      <c r="CG694" s="15"/>
      <c r="CI694" s="15"/>
      <c r="CJ694" s="15"/>
      <c r="CL694" s="15"/>
      <c r="CM694" s="15"/>
      <c r="CO694" s="15"/>
      <c r="CP694" s="15"/>
      <c r="CR694" s="15"/>
      <c r="CS694" s="15"/>
      <c r="CU694" s="15"/>
      <c r="CV694" s="15"/>
      <c r="CX694" s="15"/>
      <c r="CY694" s="15"/>
      <c r="DA694" s="15"/>
      <c r="DC694" s="15"/>
      <c r="DE694" s="15"/>
      <c r="DG694" s="15"/>
      <c r="DI694" s="15"/>
      <c r="DK694" s="15"/>
      <c r="DM694" s="15"/>
      <c r="DO694" s="15"/>
      <c r="DW694" s="15"/>
      <c r="DY694" s="15"/>
      <c r="EA694" s="15"/>
      <c r="EC694" s="15"/>
      <c r="EE694" s="15"/>
      <c r="EG694" s="15"/>
    </row>
    <row r="695" spans="2:137">
      <c r="B695" s="15"/>
      <c r="D695" s="15"/>
      <c r="F695" s="15"/>
      <c r="H695" s="15"/>
      <c r="J695" s="15"/>
      <c r="L695" s="15"/>
      <c r="N695" s="15"/>
      <c r="P695" s="15"/>
      <c r="R695" s="15"/>
      <c r="T695" s="15"/>
      <c r="W695" s="15"/>
      <c r="X695" s="15"/>
      <c r="Z695" s="15"/>
      <c r="AA695" s="15"/>
      <c r="AC695" s="15"/>
      <c r="AD695" s="15"/>
      <c r="AF695" s="15"/>
      <c r="AG695" s="15"/>
      <c r="AI695" s="15"/>
      <c r="AJ695" s="15"/>
      <c r="AL695" s="15"/>
      <c r="AM695" s="15"/>
      <c r="AO695" s="15"/>
      <c r="AP695" s="15"/>
      <c r="AQ695" s="15"/>
      <c r="AS695" s="15"/>
      <c r="AT695" s="15"/>
      <c r="AV695" s="15"/>
      <c r="AW695" s="15"/>
      <c r="AY695" s="15"/>
      <c r="AZ695" s="15"/>
      <c r="BB695" s="15"/>
      <c r="BD695" s="15"/>
      <c r="BF695" s="15"/>
      <c r="BG695" s="15"/>
      <c r="BI695" s="15"/>
      <c r="BJ695" s="15"/>
      <c r="BL695" s="15"/>
      <c r="BM695" s="15"/>
      <c r="BO695" s="15"/>
      <c r="BP695" s="15"/>
      <c r="BQ695" s="14">
        <v>4182</v>
      </c>
      <c r="BR695" s="15" t="s">
        <v>249</v>
      </c>
      <c r="BS695" s="15" t="s">
        <v>1075</v>
      </c>
      <c r="BU695" s="15"/>
      <c r="BW695" s="15"/>
      <c r="BX695" s="15"/>
      <c r="BZ695" s="15"/>
      <c r="CA695" s="15"/>
      <c r="CC695" s="15"/>
      <c r="CD695" s="15"/>
      <c r="CF695" s="15"/>
      <c r="CG695" s="15"/>
      <c r="CI695" s="15"/>
      <c r="CJ695" s="15"/>
      <c r="CL695" s="15"/>
      <c r="CM695" s="15"/>
      <c r="CO695" s="15"/>
      <c r="CP695" s="15"/>
      <c r="CR695" s="15"/>
      <c r="CS695" s="15"/>
      <c r="CU695" s="15"/>
      <c r="CV695" s="15"/>
      <c r="CX695" s="15"/>
      <c r="CY695" s="15"/>
      <c r="DA695" s="15"/>
      <c r="DC695" s="15"/>
      <c r="DE695" s="15"/>
      <c r="DG695" s="15"/>
      <c r="DI695" s="15"/>
      <c r="DK695" s="15"/>
      <c r="DM695" s="15"/>
      <c r="DO695" s="15"/>
      <c r="DW695" s="15"/>
      <c r="DY695" s="15"/>
      <c r="EA695" s="15"/>
      <c r="EC695" s="15"/>
      <c r="EE695" s="15"/>
      <c r="EG695" s="15"/>
    </row>
    <row r="696" spans="2:137">
      <c r="B696" s="15"/>
      <c r="D696" s="15"/>
      <c r="F696" s="15"/>
      <c r="H696" s="15"/>
      <c r="J696" s="15"/>
      <c r="L696" s="15"/>
      <c r="N696" s="15"/>
      <c r="P696" s="15"/>
      <c r="R696" s="15"/>
      <c r="T696" s="15"/>
      <c r="W696" s="15"/>
      <c r="X696" s="15"/>
      <c r="Z696" s="15"/>
      <c r="AA696" s="15"/>
      <c r="AC696" s="15"/>
      <c r="AD696" s="15"/>
      <c r="AF696" s="15"/>
      <c r="AG696" s="15"/>
      <c r="AI696" s="15"/>
      <c r="AJ696" s="15"/>
      <c r="AL696" s="15"/>
      <c r="AM696" s="15"/>
      <c r="AO696" s="15"/>
      <c r="AP696" s="15"/>
      <c r="AQ696" s="15"/>
      <c r="AS696" s="15"/>
      <c r="AT696" s="15"/>
      <c r="AV696" s="15"/>
      <c r="AW696" s="15"/>
      <c r="AY696" s="15"/>
      <c r="AZ696" s="15"/>
      <c r="BB696" s="15"/>
      <c r="BD696" s="15"/>
      <c r="BF696" s="15"/>
      <c r="BG696" s="15"/>
      <c r="BI696" s="15"/>
      <c r="BJ696" s="15"/>
      <c r="BL696" s="15"/>
      <c r="BM696" s="15"/>
      <c r="BO696" s="15"/>
      <c r="BP696" s="15"/>
      <c r="BQ696" s="14">
        <v>4033</v>
      </c>
      <c r="BR696" s="15" t="s">
        <v>243</v>
      </c>
      <c r="BS696" s="15" t="s">
        <v>1076</v>
      </c>
      <c r="BU696" s="15"/>
      <c r="BW696" s="15"/>
      <c r="BX696" s="15"/>
      <c r="BZ696" s="15"/>
      <c r="CA696" s="15"/>
      <c r="CC696" s="15"/>
      <c r="CD696" s="15"/>
      <c r="CF696" s="15"/>
      <c r="CG696" s="15"/>
      <c r="CI696" s="15"/>
      <c r="CJ696" s="15"/>
      <c r="CL696" s="15"/>
      <c r="CM696" s="15"/>
      <c r="CO696" s="15"/>
      <c r="CP696" s="15"/>
      <c r="CR696" s="15"/>
      <c r="CS696" s="15"/>
      <c r="CU696" s="15"/>
      <c r="CV696" s="15"/>
      <c r="CX696" s="15"/>
      <c r="CY696" s="15"/>
      <c r="DA696" s="15"/>
      <c r="DC696" s="15"/>
      <c r="DE696" s="15"/>
      <c r="DG696" s="15"/>
      <c r="DI696" s="15"/>
      <c r="DK696" s="15"/>
      <c r="DM696" s="15"/>
      <c r="DO696" s="15"/>
      <c r="DW696" s="15"/>
      <c r="DY696" s="15"/>
      <c r="EA696" s="15"/>
      <c r="EC696" s="15"/>
      <c r="EE696" s="15"/>
      <c r="EG696" s="15"/>
    </row>
    <row r="697" spans="2:137">
      <c r="B697" s="15"/>
      <c r="D697" s="15"/>
      <c r="F697" s="15"/>
      <c r="H697" s="15"/>
      <c r="J697" s="15"/>
      <c r="L697" s="15"/>
      <c r="N697" s="15"/>
      <c r="P697" s="15"/>
      <c r="R697" s="15"/>
      <c r="T697" s="15"/>
      <c r="W697" s="15"/>
      <c r="X697" s="15"/>
      <c r="Z697" s="15"/>
      <c r="AA697" s="15"/>
      <c r="AC697" s="15"/>
      <c r="AD697" s="15"/>
      <c r="AF697" s="15"/>
      <c r="AG697" s="15"/>
      <c r="AI697" s="15"/>
      <c r="AJ697" s="15"/>
      <c r="AL697" s="15"/>
      <c r="AM697" s="15"/>
      <c r="AO697" s="15"/>
      <c r="AP697" s="15"/>
      <c r="AQ697" s="15"/>
      <c r="AS697" s="15"/>
      <c r="AT697" s="15"/>
      <c r="AV697" s="15"/>
      <c r="AW697" s="15"/>
      <c r="AY697" s="15"/>
      <c r="AZ697" s="15"/>
      <c r="BB697" s="15"/>
      <c r="BD697" s="15"/>
      <c r="BF697" s="15"/>
      <c r="BG697" s="15"/>
      <c r="BI697" s="15"/>
      <c r="BJ697" s="15"/>
      <c r="BL697" s="15"/>
      <c r="BM697" s="15"/>
      <c r="BO697" s="15"/>
      <c r="BP697" s="15"/>
      <c r="BQ697" s="14">
        <v>4034</v>
      </c>
      <c r="BR697" s="15" t="s">
        <v>243</v>
      </c>
      <c r="BS697" s="15" t="s">
        <v>1077</v>
      </c>
      <c r="BU697" s="15"/>
      <c r="BW697" s="15"/>
      <c r="BX697" s="15"/>
      <c r="BZ697" s="15"/>
      <c r="CA697" s="15"/>
      <c r="CC697" s="15"/>
      <c r="CD697" s="15"/>
      <c r="CF697" s="15"/>
      <c r="CG697" s="15"/>
      <c r="CI697" s="15"/>
      <c r="CJ697" s="15"/>
      <c r="CL697" s="15"/>
      <c r="CM697" s="15"/>
      <c r="CO697" s="15"/>
      <c r="CP697" s="15"/>
      <c r="CR697" s="15"/>
      <c r="CS697" s="15"/>
      <c r="CU697" s="15"/>
      <c r="CV697" s="15"/>
      <c r="CX697" s="15"/>
      <c r="CY697" s="15"/>
      <c r="DA697" s="15"/>
      <c r="DC697" s="15"/>
      <c r="DE697" s="15"/>
      <c r="DG697" s="15"/>
      <c r="DI697" s="15"/>
      <c r="DK697" s="15"/>
      <c r="DM697" s="15"/>
      <c r="DO697" s="15"/>
      <c r="DW697" s="15"/>
      <c r="DY697" s="15"/>
      <c r="EA697" s="15"/>
      <c r="EC697" s="15"/>
      <c r="EE697" s="15"/>
      <c r="EG697" s="15"/>
    </row>
    <row r="698" spans="2:137">
      <c r="B698" s="15"/>
      <c r="D698" s="15"/>
      <c r="F698" s="15"/>
      <c r="H698" s="15"/>
      <c r="J698" s="15"/>
      <c r="L698" s="15"/>
      <c r="N698" s="15"/>
      <c r="P698" s="15"/>
      <c r="R698" s="15"/>
      <c r="T698" s="15"/>
      <c r="W698" s="15"/>
      <c r="X698" s="15"/>
      <c r="Z698" s="15"/>
      <c r="AA698" s="15"/>
      <c r="AC698" s="15"/>
      <c r="AD698" s="15"/>
      <c r="AF698" s="15"/>
      <c r="AG698" s="15"/>
      <c r="AI698" s="15"/>
      <c r="AJ698" s="15"/>
      <c r="AL698" s="15"/>
      <c r="AM698" s="15"/>
      <c r="AO698" s="15"/>
      <c r="AP698" s="15"/>
      <c r="AQ698" s="15"/>
      <c r="AS698" s="15"/>
      <c r="AT698" s="15"/>
      <c r="AV698" s="15"/>
      <c r="AW698" s="15"/>
      <c r="AY698" s="15"/>
      <c r="AZ698" s="15"/>
      <c r="BB698" s="15"/>
      <c r="BD698" s="15"/>
      <c r="BF698" s="15"/>
      <c r="BG698" s="15"/>
      <c r="BI698" s="15"/>
      <c r="BJ698" s="15"/>
      <c r="BL698" s="15"/>
      <c r="BM698" s="15"/>
      <c r="BO698" s="15"/>
      <c r="BP698" s="15"/>
      <c r="BQ698" s="14">
        <v>4035</v>
      </c>
      <c r="BR698" s="15" t="s">
        <v>249</v>
      </c>
      <c r="BS698" s="15" t="s">
        <v>1078</v>
      </c>
      <c r="BU698" s="15"/>
      <c r="BW698" s="15"/>
      <c r="BX698" s="15"/>
      <c r="BZ698" s="15"/>
      <c r="CA698" s="15"/>
      <c r="CC698" s="15"/>
      <c r="CD698" s="15"/>
      <c r="CF698" s="15"/>
      <c r="CG698" s="15"/>
      <c r="CI698" s="15"/>
      <c r="CJ698" s="15"/>
      <c r="CL698" s="15"/>
      <c r="CM698" s="15"/>
      <c r="CO698" s="15"/>
      <c r="CP698" s="15"/>
      <c r="CR698" s="15"/>
      <c r="CS698" s="15"/>
      <c r="CU698" s="15"/>
      <c r="CV698" s="15"/>
      <c r="CX698" s="15"/>
      <c r="CY698" s="15"/>
      <c r="DA698" s="15"/>
      <c r="DC698" s="15"/>
      <c r="DE698" s="15"/>
      <c r="DG698" s="15"/>
      <c r="DI698" s="15"/>
      <c r="DK698" s="15"/>
      <c r="DM698" s="15"/>
      <c r="DO698" s="15"/>
      <c r="DW698" s="15"/>
      <c r="DY698" s="15"/>
      <c r="EA698" s="15"/>
      <c r="EC698" s="15"/>
      <c r="EE698" s="15"/>
      <c r="EG698" s="15"/>
    </row>
    <row r="699" spans="2:137">
      <c r="B699" s="15"/>
      <c r="D699" s="15"/>
      <c r="F699" s="15"/>
      <c r="H699" s="15"/>
      <c r="J699" s="15"/>
      <c r="L699" s="15"/>
      <c r="N699" s="15"/>
      <c r="P699" s="15"/>
      <c r="R699" s="15"/>
      <c r="T699" s="15"/>
      <c r="W699" s="15"/>
      <c r="X699" s="15"/>
      <c r="Z699" s="15"/>
      <c r="AA699" s="15"/>
      <c r="AC699" s="15"/>
      <c r="AD699" s="15"/>
      <c r="AF699" s="15"/>
      <c r="AG699" s="15"/>
      <c r="AI699" s="15"/>
      <c r="AJ699" s="15"/>
      <c r="AL699" s="15"/>
      <c r="AM699" s="15"/>
      <c r="AO699" s="15"/>
      <c r="AP699" s="15"/>
      <c r="AQ699" s="15"/>
      <c r="AS699" s="15"/>
      <c r="AT699" s="15"/>
      <c r="AV699" s="15"/>
      <c r="AW699" s="15"/>
      <c r="AY699" s="15"/>
      <c r="AZ699" s="15"/>
      <c r="BB699" s="15"/>
      <c r="BD699" s="15"/>
      <c r="BF699" s="15"/>
      <c r="BG699" s="15"/>
      <c r="BI699" s="15"/>
      <c r="BJ699" s="15"/>
      <c r="BL699" s="15"/>
      <c r="BM699" s="15"/>
      <c r="BO699" s="15"/>
      <c r="BP699" s="15"/>
      <c r="BQ699" s="14">
        <v>4036</v>
      </c>
      <c r="BR699" s="15" t="s">
        <v>249</v>
      </c>
      <c r="BS699" s="15" t="s">
        <v>1079</v>
      </c>
      <c r="BU699" s="15"/>
      <c r="BW699" s="15"/>
      <c r="BX699" s="15"/>
      <c r="BZ699" s="15"/>
      <c r="CA699" s="15"/>
      <c r="CC699" s="15"/>
      <c r="CD699" s="15"/>
      <c r="CF699" s="15"/>
      <c r="CG699" s="15"/>
      <c r="CI699" s="15"/>
      <c r="CJ699" s="15"/>
      <c r="CL699" s="15"/>
      <c r="CM699" s="15"/>
      <c r="CO699" s="15"/>
      <c r="CP699" s="15"/>
      <c r="CR699" s="15"/>
      <c r="CS699" s="15"/>
      <c r="CU699" s="15"/>
      <c r="CV699" s="15"/>
      <c r="CX699" s="15"/>
      <c r="CY699" s="15"/>
      <c r="DA699" s="15"/>
      <c r="DC699" s="15"/>
      <c r="DE699" s="15"/>
      <c r="DG699" s="15"/>
      <c r="DI699" s="15"/>
      <c r="DK699" s="15"/>
      <c r="DM699" s="15"/>
      <c r="DO699" s="15"/>
      <c r="DW699" s="15"/>
      <c r="DY699" s="15"/>
      <c r="EA699" s="15"/>
      <c r="EC699" s="15"/>
      <c r="EE699" s="15"/>
      <c r="EG699" s="15"/>
    </row>
    <row r="700" spans="2:137">
      <c r="B700" s="15"/>
      <c r="D700" s="15"/>
      <c r="F700" s="15"/>
      <c r="H700" s="15"/>
      <c r="J700" s="15"/>
      <c r="L700" s="15"/>
      <c r="N700" s="15"/>
      <c r="P700" s="15"/>
      <c r="R700" s="15"/>
      <c r="T700" s="15"/>
      <c r="W700" s="15"/>
      <c r="X700" s="15"/>
      <c r="Z700" s="15"/>
      <c r="AA700" s="15"/>
      <c r="AC700" s="15"/>
      <c r="AD700" s="15"/>
      <c r="AF700" s="15"/>
      <c r="AG700" s="15"/>
      <c r="AI700" s="15"/>
      <c r="AJ700" s="15"/>
      <c r="AL700" s="15"/>
      <c r="AM700" s="15"/>
      <c r="AO700" s="15"/>
      <c r="AP700" s="15"/>
      <c r="AQ700" s="15"/>
      <c r="AS700" s="15"/>
      <c r="AT700" s="15"/>
      <c r="AV700" s="15"/>
      <c r="AW700" s="15"/>
      <c r="AY700" s="15"/>
      <c r="AZ700" s="15"/>
      <c r="BB700" s="15"/>
      <c r="BD700" s="15"/>
      <c r="BF700" s="15"/>
      <c r="BG700" s="15"/>
      <c r="BI700" s="15"/>
      <c r="BJ700" s="15"/>
      <c r="BL700" s="15"/>
      <c r="BM700" s="15"/>
      <c r="BO700" s="15"/>
      <c r="BP700" s="15"/>
      <c r="BQ700" s="14">
        <v>4037</v>
      </c>
      <c r="BR700" s="15" t="s">
        <v>243</v>
      </c>
      <c r="BS700" s="15" t="s">
        <v>1080</v>
      </c>
      <c r="BU700" s="15"/>
      <c r="BW700" s="15"/>
      <c r="BX700" s="15"/>
      <c r="BZ700" s="15"/>
      <c r="CA700" s="15"/>
      <c r="CC700" s="15"/>
      <c r="CD700" s="15"/>
      <c r="CF700" s="15"/>
      <c r="CG700" s="15"/>
      <c r="CI700" s="15"/>
      <c r="CJ700" s="15"/>
      <c r="CL700" s="15"/>
      <c r="CM700" s="15"/>
      <c r="CO700" s="15"/>
      <c r="CP700" s="15"/>
      <c r="CR700" s="15"/>
      <c r="CS700" s="15"/>
      <c r="CU700" s="15"/>
      <c r="CV700" s="15"/>
      <c r="CX700" s="15"/>
      <c r="CY700" s="15"/>
      <c r="DA700" s="15"/>
      <c r="DC700" s="15"/>
      <c r="DE700" s="15"/>
      <c r="DG700" s="15"/>
      <c r="DI700" s="15"/>
      <c r="DK700" s="15"/>
      <c r="DM700" s="15"/>
      <c r="DO700" s="15"/>
      <c r="DW700" s="15"/>
      <c r="DY700" s="15"/>
      <c r="EA700" s="15"/>
      <c r="EC700" s="15"/>
      <c r="EE700" s="15"/>
      <c r="EG700" s="15"/>
    </row>
    <row r="701" spans="2:137">
      <c r="B701" s="15"/>
      <c r="D701" s="15"/>
      <c r="F701" s="15"/>
      <c r="H701" s="15"/>
      <c r="J701" s="15"/>
      <c r="L701" s="15"/>
      <c r="N701" s="15"/>
      <c r="P701" s="15"/>
      <c r="R701" s="15"/>
      <c r="T701" s="15"/>
      <c r="W701" s="15"/>
      <c r="X701" s="15"/>
      <c r="Z701" s="15"/>
      <c r="AA701" s="15"/>
      <c r="AC701" s="15"/>
      <c r="AD701" s="15"/>
      <c r="AF701" s="15"/>
      <c r="AG701" s="15"/>
      <c r="AI701" s="15"/>
      <c r="AJ701" s="15"/>
      <c r="AL701" s="15"/>
      <c r="AM701" s="15"/>
      <c r="AO701" s="15"/>
      <c r="AP701" s="15"/>
      <c r="AQ701" s="15"/>
      <c r="AS701" s="15"/>
      <c r="AT701" s="15"/>
      <c r="AV701" s="15"/>
      <c r="AW701" s="15"/>
      <c r="AY701" s="15"/>
      <c r="AZ701" s="15"/>
      <c r="BB701" s="15"/>
      <c r="BD701" s="15"/>
      <c r="BF701" s="15"/>
      <c r="BG701" s="15"/>
      <c r="BI701" s="15"/>
      <c r="BJ701" s="15"/>
      <c r="BL701" s="15"/>
      <c r="BM701" s="15"/>
      <c r="BO701" s="15"/>
      <c r="BP701" s="15"/>
      <c r="BQ701" s="14">
        <v>4038</v>
      </c>
      <c r="BR701" s="15" t="s">
        <v>243</v>
      </c>
      <c r="BS701" s="15" t="s">
        <v>1081</v>
      </c>
      <c r="BU701" s="15"/>
      <c r="BW701" s="15"/>
      <c r="BX701" s="15"/>
      <c r="BZ701" s="15"/>
      <c r="CA701" s="15"/>
      <c r="CC701" s="15"/>
      <c r="CD701" s="15"/>
      <c r="CF701" s="15"/>
      <c r="CG701" s="15"/>
      <c r="CI701" s="15"/>
      <c r="CJ701" s="15"/>
      <c r="CL701" s="15"/>
      <c r="CM701" s="15"/>
      <c r="CO701" s="15"/>
      <c r="CP701" s="15"/>
      <c r="CR701" s="15"/>
      <c r="CS701" s="15"/>
      <c r="CU701" s="15"/>
      <c r="CV701" s="15"/>
      <c r="CX701" s="15"/>
      <c r="CY701" s="15"/>
      <c r="DA701" s="15"/>
      <c r="DC701" s="15"/>
      <c r="DE701" s="15"/>
      <c r="DG701" s="15"/>
      <c r="DI701" s="15"/>
      <c r="DK701" s="15"/>
      <c r="DM701" s="15"/>
      <c r="DO701" s="15"/>
      <c r="DW701" s="15"/>
      <c r="DY701" s="15"/>
      <c r="EA701" s="15"/>
      <c r="EC701" s="15"/>
      <c r="EE701" s="15"/>
      <c r="EG701" s="15"/>
    </row>
    <row r="702" spans="2:137">
      <c r="B702" s="15"/>
      <c r="D702" s="15"/>
      <c r="F702" s="15"/>
      <c r="H702" s="15"/>
      <c r="J702" s="15"/>
      <c r="L702" s="15"/>
      <c r="N702" s="15"/>
      <c r="P702" s="15"/>
      <c r="R702" s="15"/>
      <c r="T702" s="15"/>
      <c r="W702" s="15"/>
      <c r="X702" s="15"/>
      <c r="Z702" s="15"/>
      <c r="AA702" s="15"/>
      <c r="AC702" s="15"/>
      <c r="AD702" s="15"/>
      <c r="AF702" s="15"/>
      <c r="AG702" s="15"/>
      <c r="AI702" s="15"/>
      <c r="AJ702" s="15"/>
      <c r="AL702" s="15"/>
      <c r="AM702" s="15"/>
      <c r="AO702" s="15"/>
      <c r="AP702" s="15"/>
      <c r="AQ702" s="15"/>
      <c r="AS702" s="15"/>
      <c r="AT702" s="15"/>
      <c r="AV702" s="15"/>
      <c r="AW702" s="15"/>
      <c r="AY702" s="15"/>
      <c r="AZ702" s="15"/>
      <c r="BB702" s="15"/>
      <c r="BD702" s="15"/>
      <c r="BF702" s="15"/>
      <c r="BG702" s="15"/>
      <c r="BI702" s="15"/>
      <c r="BJ702" s="15"/>
      <c r="BL702" s="15"/>
      <c r="BM702" s="15"/>
      <c r="BO702" s="15"/>
      <c r="BP702" s="15"/>
      <c r="BQ702" s="14">
        <v>4039</v>
      </c>
      <c r="BR702" s="15" t="s">
        <v>243</v>
      </c>
      <c r="BS702" s="15" t="s">
        <v>1082</v>
      </c>
      <c r="BU702" s="15"/>
      <c r="BW702" s="15"/>
      <c r="BX702" s="15"/>
      <c r="BZ702" s="15"/>
      <c r="CA702" s="15"/>
      <c r="CC702" s="15"/>
      <c r="CD702" s="15"/>
      <c r="CF702" s="15"/>
      <c r="CG702" s="15"/>
      <c r="CI702" s="15"/>
      <c r="CJ702" s="15"/>
      <c r="CL702" s="15"/>
      <c r="CM702" s="15"/>
      <c r="CO702" s="15"/>
      <c r="CP702" s="15"/>
      <c r="CR702" s="15"/>
      <c r="CS702" s="15"/>
      <c r="CU702" s="15"/>
      <c r="CV702" s="15"/>
      <c r="CX702" s="15"/>
      <c r="CY702" s="15"/>
      <c r="DA702" s="15"/>
      <c r="DC702" s="15"/>
      <c r="DE702" s="15"/>
      <c r="DG702" s="15"/>
      <c r="DI702" s="15"/>
      <c r="DK702" s="15"/>
      <c r="DM702" s="15"/>
      <c r="DO702" s="15"/>
      <c r="DW702" s="15"/>
      <c r="DY702" s="15"/>
      <c r="EA702" s="15"/>
      <c r="EC702" s="15"/>
      <c r="EE702" s="15"/>
      <c r="EG702" s="15"/>
    </row>
    <row r="703" spans="2:137">
      <c r="B703" s="15"/>
      <c r="D703" s="15"/>
      <c r="F703" s="15"/>
      <c r="H703" s="15"/>
      <c r="J703" s="15"/>
      <c r="L703" s="15"/>
      <c r="N703" s="15"/>
      <c r="P703" s="15"/>
      <c r="R703" s="15"/>
      <c r="T703" s="15"/>
      <c r="W703" s="15"/>
      <c r="X703" s="15"/>
      <c r="Z703" s="15"/>
      <c r="AA703" s="15"/>
      <c r="AC703" s="15"/>
      <c r="AD703" s="15"/>
      <c r="AF703" s="15"/>
      <c r="AG703" s="15"/>
      <c r="AI703" s="15"/>
      <c r="AJ703" s="15"/>
      <c r="AL703" s="15"/>
      <c r="AM703" s="15"/>
      <c r="AO703" s="15"/>
      <c r="AP703" s="15"/>
      <c r="AQ703" s="15"/>
      <c r="AS703" s="15"/>
      <c r="AT703" s="15"/>
      <c r="AV703" s="15"/>
      <c r="AW703" s="15"/>
      <c r="AY703" s="15"/>
      <c r="AZ703" s="15"/>
      <c r="BB703" s="15"/>
      <c r="BD703" s="15"/>
      <c r="BF703" s="15"/>
      <c r="BG703" s="15"/>
      <c r="BI703" s="15"/>
      <c r="BJ703" s="15"/>
      <c r="BL703" s="15"/>
      <c r="BM703" s="15"/>
      <c r="BO703" s="15"/>
      <c r="BP703" s="15"/>
      <c r="BQ703" s="14">
        <v>4091</v>
      </c>
      <c r="BR703" s="15" t="s">
        <v>243</v>
      </c>
      <c r="BS703" s="15" t="s">
        <v>1083</v>
      </c>
      <c r="BU703" s="15"/>
      <c r="BW703" s="15"/>
      <c r="BX703" s="15"/>
      <c r="BZ703" s="15"/>
      <c r="CA703" s="15"/>
      <c r="CC703" s="15"/>
      <c r="CD703" s="15"/>
      <c r="CF703" s="15"/>
      <c r="CG703" s="15"/>
      <c r="CI703" s="15"/>
      <c r="CJ703" s="15"/>
      <c r="CL703" s="15"/>
      <c r="CM703" s="15"/>
      <c r="CO703" s="15"/>
      <c r="CP703" s="15"/>
      <c r="CR703" s="15"/>
      <c r="CS703" s="15"/>
      <c r="CU703" s="15"/>
      <c r="CV703" s="15"/>
      <c r="CX703" s="15"/>
      <c r="CY703" s="15"/>
      <c r="DA703" s="15"/>
      <c r="DC703" s="15"/>
      <c r="DE703" s="15"/>
      <c r="DG703" s="15"/>
      <c r="DI703" s="15"/>
      <c r="DK703" s="15"/>
      <c r="DM703" s="15"/>
      <c r="DO703" s="15"/>
      <c r="DW703" s="15"/>
      <c r="DY703" s="15"/>
      <c r="EA703" s="15"/>
      <c r="EC703" s="15"/>
      <c r="EE703" s="15"/>
      <c r="EG703" s="15"/>
    </row>
    <row r="704" spans="2:137">
      <c r="B704" s="15"/>
      <c r="D704" s="15"/>
      <c r="F704" s="15"/>
      <c r="H704" s="15"/>
      <c r="J704" s="15"/>
      <c r="L704" s="15"/>
      <c r="N704" s="15"/>
      <c r="P704" s="15"/>
      <c r="R704" s="15"/>
      <c r="T704" s="15"/>
      <c r="W704" s="15"/>
      <c r="X704" s="15"/>
      <c r="Z704" s="15"/>
      <c r="AA704" s="15"/>
      <c r="AC704" s="15"/>
      <c r="AD704" s="15"/>
      <c r="AF704" s="15"/>
      <c r="AG704" s="15"/>
      <c r="AI704" s="15"/>
      <c r="AJ704" s="15"/>
      <c r="AL704" s="15"/>
      <c r="AM704" s="15"/>
      <c r="AO704" s="15"/>
      <c r="AP704" s="15"/>
      <c r="AQ704" s="15"/>
      <c r="AS704" s="15"/>
      <c r="AT704" s="15"/>
      <c r="AV704" s="15"/>
      <c r="AW704" s="15"/>
      <c r="AY704" s="15"/>
      <c r="AZ704" s="15"/>
      <c r="BB704" s="15"/>
      <c r="BD704" s="15"/>
      <c r="BF704" s="15"/>
      <c r="BG704" s="15"/>
      <c r="BI704" s="15"/>
      <c r="BJ704" s="15"/>
      <c r="BL704" s="15"/>
      <c r="BM704" s="15"/>
      <c r="BO704" s="15"/>
      <c r="BP704" s="15"/>
      <c r="BQ704" s="14">
        <v>4092</v>
      </c>
      <c r="BR704" s="15" t="s">
        <v>249</v>
      </c>
      <c r="BS704" s="15" t="s">
        <v>1084</v>
      </c>
      <c r="BU704" s="15"/>
      <c r="BW704" s="15"/>
      <c r="BX704" s="15"/>
      <c r="BZ704" s="15"/>
      <c r="CA704" s="15"/>
      <c r="CC704" s="15"/>
      <c r="CD704" s="15"/>
      <c r="CF704" s="15"/>
      <c r="CG704" s="15"/>
      <c r="CI704" s="15"/>
      <c r="CJ704" s="15"/>
      <c r="CL704" s="15"/>
      <c r="CM704" s="15"/>
      <c r="CO704" s="15"/>
      <c r="CP704" s="15"/>
      <c r="CR704" s="15"/>
      <c r="CS704" s="15"/>
      <c r="CU704" s="15"/>
      <c r="CV704" s="15"/>
      <c r="CX704" s="15"/>
      <c r="CY704" s="15"/>
      <c r="DA704" s="15"/>
      <c r="DC704" s="15"/>
      <c r="DE704" s="15"/>
      <c r="DG704" s="15"/>
      <c r="DI704" s="15"/>
      <c r="DK704" s="15"/>
      <c r="DM704" s="15"/>
      <c r="DO704" s="15"/>
      <c r="DW704" s="15"/>
      <c r="DY704" s="15"/>
      <c r="EA704" s="15"/>
      <c r="EC704" s="15"/>
      <c r="EE704" s="15"/>
      <c r="EG704" s="15"/>
    </row>
    <row r="705" spans="2:137">
      <c r="B705" s="15"/>
      <c r="D705" s="15"/>
      <c r="F705" s="15"/>
      <c r="H705" s="15"/>
      <c r="J705" s="15"/>
      <c r="L705" s="15"/>
      <c r="N705" s="15"/>
      <c r="P705" s="15"/>
      <c r="R705" s="15"/>
      <c r="T705" s="15"/>
      <c r="W705" s="15"/>
      <c r="X705" s="15"/>
      <c r="Z705" s="15"/>
      <c r="AA705" s="15"/>
      <c r="AC705" s="15"/>
      <c r="AD705" s="15"/>
      <c r="AF705" s="15"/>
      <c r="AG705" s="15"/>
      <c r="AI705" s="15"/>
      <c r="AJ705" s="15"/>
      <c r="AL705" s="15"/>
      <c r="AM705" s="15"/>
      <c r="AO705" s="15"/>
      <c r="AP705" s="15"/>
      <c r="AQ705" s="15"/>
      <c r="AS705" s="15"/>
      <c r="AT705" s="15"/>
      <c r="AV705" s="15"/>
      <c r="AW705" s="15"/>
      <c r="AY705" s="15"/>
      <c r="AZ705" s="15"/>
      <c r="BB705" s="15"/>
      <c r="BD705" s="15"/>
      <c r="BF705" s="15"/>
      <c r="BG705" s="15"/>
      <c r="BI705" s="15"/>
      <c r="BJ705" s="15"/>
      <c r="BL705" s="15"/>
      <c r="BM705" s="15"/>
      <c r="BO705" s="15"/>
      <c r="BP705" s="15"/>
      <c r="BQ705" s="14">
        <v>4040</v>
      </c>
      <c r="BR705" s="15" t="s">
        <v>243</v>
      </c>
      <c r="BS705" s="15" t="s">
        <v>1085</v>
      </c>
      <c r="BU705" s="15"/>
      <c r="BW705" s="15"/>
      <c r="BX705" s="15"/>
      <c r="BZ705" s="15"/>
      <c r="CA705" s="15"/>
      <c r="CC705" s="15"/>
      <c r="CD705" s="15"/>
      <c r="CF705" s="15"/>
      <c r="CG705" s="15"/>
      <c r="CI705" s="15"/>
      <c r="CJ705" s="15"/>
      <c r="CL705" s="15"/>
      <c r="CM705" s="15"/>
      <c r="CO705" s="15"/>
      <c r="CP705" s="15"/>
      <c r="CR705" s="15"/>
      <c r="CS705" s="15"/>
      <c r="CU705" s="15"/>
      <c r="CV705" s="15"/>
      <c r="CX705" s="15"/>
      <c r="CY705" s="15"/>
      <c r="DA705" s="15"/>
      <c r="DC705" s="15"/>
      <c r="DE705" s="15"/>
      <c r="DG705" s="15"/>
      <c r="DI705" s="15"/>
      <c r="DK705" s="15"/>
      <c r="DM705" s="15"/>
      <c r="DO705" s="15"/>
      <c r="DW705" s="15"/>
      <c r="DY705" s="15"/>
      <c r="EA705" s="15"/>
      <c r="EC705" s="15"/>
      <c r="EE705" s="15"/>
      <c r="EG705" s="15"/>
    </row>
    <row r="706" spans="2:137">
      <c r="B706" s="15"/>
      <c r="D706" s="15"/>
      <c r="F706" s="15"/>
      <c r="H706" s="15"/>
      <c r="J706" s="15"/>
      <c r="L706" s="15"/>
      <c r="N706" s="15"/>
      <c r="P706" s="15"/>
      <c r="R706" s="15"/>
      <c r="T706" s="15"/>
      <c r="W706" s="15"/>
      <c r="X706" s="15"/>
      <c r="Z706" s="15"/>
      <c r="AA706" s="15"/>
      <c r="AC706" s="15"/>
      <c r="AD706" s="15"/>
      <c r="AF706" s="15"/>
      <c r="AG706" s="15"/>
      <c r="AI706" s="15"/>
      <c r="AJ706" s="15"/>
      <c r="AL706" s="15"/>
      <c r="AM706" s="15"/>
      <c r="AO706" s="15"/>
      <c r="AP706" s="15"/>
      <c r="AQ706" s="15"/>
      <c r="AS706" s="15"/>
      <c r="AT706" s="15"/>
      <c r="AV706" s="15"/>
      <c r="AW706" s="15"/>
      <c r="AY706" s="15"/>
      <c r="AZ706" s="15"/>
      <c r="BB706" s="15"/>
      <c r="BD706" s="15"/>
      <c r="BF706" s="15"/>
      <c r="BG706" s="15"/>
      <c r="BI706" s="15"/>
      <c r="BJ706" s="15"/>
      <c r="BL706" s="15"/>
      <c r="BM706" s="15"/>
      <c r="BO706" s="15"/>
      <c r="BP706" s="15"/>
      <c r="BQ706" s="14">
        <v>4093</v>
      </c>
      <c r="BR706" s="15" t="s">
        <v>243</v>
      </c>
      <c r="BS706" s="15" t="s">
        <v>1086</v>
      </c>
      <c r="BU706" s="15"/>
      <c r="BW706" s="15"/>
      <c r="BX706" s="15"/>
      <c r="BZ706" s="15"/>
      <c r="CA706" s="15"/>
      <c r="CC706" s="15"/>
      <c r="CD706" s="15"/>
      <c r="CF706" s="15"/>
      <c r="CG706" s="15"/>
      <c r="CI706" s="15"/>
      <c r="CJ706" s="15"/>
      <c r="CL706" s="15"/>
      <c r="CM706" s="15"/>
      <c r="CO706" s="15"/>
      <c r="CP706" s="15"/>
      <c r="CR706" s="15"/>
      <c r="CS706" s="15"/>
      <c r="CU706" s="15"/>
      <c r="CV706" s="15"/>
      <c r="CX706" s="15"/>
      <c r="CY706" s="15"/>
      <c r="DA706" s="15"/>
      <c r="DC706" s="15"/>
      <c r="DE706" s="15"/>
      <c r="DG706" s="15"/>
      <c r="DI706" s="15"/>
      <c r="DK706" s="15"/>
      <c r="DM706" s="15"/>
      <c r="DO706" s="15"/>
      <c r="DW706" s="15"/>
      <c r="DY706" s="15"/>
      <c r="EA706" s="15"/>
      <c r="EC706" s="15"/>
      <c r="EE706" s="15"/>
      <c r="EG706" s="15"/>
    </row>
    <row r="707" spans="2:137">
      <c r="B707" s="15"/>
      <c r="D707" s="15"/>
      <c r="F707" s="15"/>
      <c r="H707" s="15"/>
      <c r="J707" s="15"/>
      <c r="L707" s="15"/>
      <c r="N707" s="15"/>
      <c r="P707" s="15"/>
      <c r="R707" s="15"/>
      <c r="T707" s="15"/>
      <c r="W707" s="15"/>
      <c r="X707" s="15"/>
      <c r="Z707" s="15"/>
      <c r="AA707" s="15"/>
      <c r="AC707" s="15"/>
      <c r="AD707" s="15"/>
      <c r="AF707" s="15"/>
      <c r="AG707" s="15"/>
      <c r="AI707" s="15"/>
      <c r="AJ707" s="15"/>
      <c r="AL707" s="15"/>
      <c r="AM707" s="15"/>
      <c r="AO707" s="15"/>
      <c r="AP707" s="15"/>
      <c r="AQ707" s="15"/>
      <c r="AS707" s="15"/>
      <c r="AT707" s="15"/>
      <c r="AV707" s="15"/>
      <c r="AW707" s="15"/>
      <c r="AY707" s="15"/>
      <c r="AZ707" s="15"/>
      <c r="BB707" s="15"/>
      <c r="BD707" s="15"/>
      <c r="BF707" s="15"/>
      <c r="BG707" s="15"/>
      <c r="BI707" s="15"/>
      <c r="BJ707" s="15"/>
      <c r="BL707" s="15"/>
      <c r="BM707" s="15"/>
      <c r="BO707" s="15"/>
      <c r="BP707" s="15"/>
      <c r="BQ707" s="14">
        <v>4094</v>
      </c>
      <c r="BR707" s="15" t="s">
        <v>249</v>
      </c>
      <c r="BS707" s="15" t="s">
        <v>1087</v>
      </c>
      <c r="BU707" s="15"/>
      <c r="BW707" s="15"/>
      <c r="BX707" s="15"/>
      <c r="BZ707" s="15"/>
      <c r="CA707" s="15"/>
      <c r="CC707" s="15"/>
      <c r="CD707" s="15"/>
      <c r="CF707" s="15"/>
      <c r="CG707" s="15"/>
      <c r="CI707" s="15"/>
      <c r="CJ707" s="15"/>
      <c r="CL707" s="15"/>
      <c r="CM707" s="15"/>
      <c r="CO707" s="15"/>
      <c r="CP707" s="15"/>
      <c r="CR707" s="15"/>
      <c r="CS707" s="15"/>
      <c r="CU707" s="15"/>
      <c r="CV707" s="15"/>
      <c r="CX707" s="15"/>
      <c r="CY707" s="15"/>
      <c r="DA707" s="15"/>
      <c r="DC707" s="15"/>
      <c r="DE707" s="15"/>
      <c r="DG707" s="15"/>
      <c r="DI707" s="15"/>
      <c r="DK707" s="15"/>
      <c r="DM707" s="15"/>
      <c r="DO707" s="15"/>
      <c r="DW707" s="15"/>
      <c r="DY707" s="15"/>
      <c r="EA707" s="15"/>
      <c r="EC707" s="15"/>
      <c r="EE707" s="15"/>
      <c r="EG707" s="15"/>
    </row>
    <row r="708" spans="2:137">
      <c r="B708" s="15"/>
      <c r="D708" s="15"/>
      <c r="F708" s="15"/>
      <c r="H708" s="15"/>
      <c r="J708" s="15"/>
      <c r="L708" s="15"/>
      <c r="N708" s="15"/>
      <c r="P708" s="15"/>
      <c r="R708" s="15"/>
      <c r="T708" s="15"/>
      <c r="W708" s="15"/>
      <c r="X708" s="15"/>
      <c r="Z708" s="15"/>
      <c r="AA708" s="15"/>
      <c r="AC708" s="15"/>
      <c r="AD708" s="15"/>
      <c r="AF708" s="15"/>
      <c r="AG708" s="15"/>
      <c r="AI708" s="15"/>
      <c r="AJ708" s="15"/>
      <c r="AL708" s="15"/>
      <c r="AM708" s="15"/>
      <c r="AO708" s="15"/>
      <c r="AP708" s="15"/>
      <c r="AQ708" s="15"/>
      <c r="AS708" s="15"/>
      <c r="AT708" s="15"/>
      <c r="AV708" s="15"/>
      <c r="AW708" s="15"/>
      <c r="AY708" s="15"/>
      <c r="AZ708" s="15"/>
      <c r="BB708" s="15"/>
      <c r="BD708" s="15"/>
      <c r="BF708" s="15"/>
      <c r="BG708" s="15"/>
      <c r="BI708" s="15"/>
      <c r="BJ708" s="15"/>
      <c r="BL708" s="15"/>
      <c r="BM708" s="15"/>
      <c r="BO708" s="15"/>
      <c r="BP708" s="15"/>
      <c r="BQ708" s="14">
        <v>4041</v>
      </c>
      <c r="BR708" s="15" t="s">
        <v>243</v>
      </c>
      <c r="BS708" s="15" t="s">
        <v>1088</v>
      </c>
      <c r="BU708" s="15"/>
      <c r="BW708" s="15"/>
      <c r="BX708" s="15"/>
      <c r="BZ708" s="15"/>
      <c r="CA708" s="15"/>
      <c r="CC708" s="15"/>
      <c r="CD708" s="15"/>
      <c r="CF708" s="15"/>
      <c r="CG708" s="15"/>
      <c r="CI708" s="15"/>
      <c r="CJ708" s="15"/>
      <c r="CL708" s="15"/>
      <c r="CM708" s="15"/>
      <c r="CO708" s="15"/>
      <c r="CP708" s="15"/>
      <c r="CR708" s="15"/>
      <c r="CS708" s="15"/>
      <c r="CU708" s="15"/>
      <c r="CV708" s="15"/>
      <c r="CX708" s="15"/>
      <c r="CY708" s="15"/>
      <c r="DA708" s="15"/>
      <c r="DC708" s="15"/>
      <c r="DE708" s="15"/>
      <c r="DG708" s="15"/>
      <c r="DI708" s="15"/>
      <c r="DK708" s="15"/>
      <c r="DM708" s="15"/>
      <c r="DO708" s="15"/>
      <c r="DW708" s="15"/>
      <c r="DY708" s="15"/>
      <c r="EA708" s="15"/>
      <c r="EC708" s="15"/>
      <c r="EE708" s="15"/>
      <c r="EG708" s="15"/>
    </row>
    <row r="709" spans="2:137">
      <c r="B709" s="15"/>
      <c r="D709" s="15"/>
      <c r="F709" s="15"/>
      <c r="H709" s="15"/>
      <c r="J709" s="15"/>
      <c r="L709" s="15"/>
      <c r="N709" s="15"/>
      <c r="P709" s="15"/>
      <c r="R709" s="15"/>
      <c r="T709" s="15"/>
      <c r="W709" s="15"/>
      <c r="X709" s="15"/>
      <c r="Z709" s="15"/>
      <c r="AA709" s="15"/>
      <c r="AC709" s="15"/>
      <c r="AD709" s="15"/>
      <c r="AF709" s="15"/>
      <c r="AG709" s="15"/>
      <c r="AI709" s="15"/>
      <c r="AJ709" s="15"/>
      <c r="AL709" s="15"/>
      <c r="AM709" s="15"/>
      <c r="AO709" s="15"/>
      <c r="AP709" s="15"/>
      <c r="AQ709" s="15"/>
      <c r="AS709" s="15"/>
      <c r="AT709" s="15"/>
      <c r="AV709" s="15"/>
      <c r="AW709" s="15"/>
      <c r="AY709" s="15"/>
      <c r="AZ709" s="15"/>
      <c r="BB709" s="15"/>
      <c r="BD709" s="15"/>
      <c r="BF709" s="15"/>
      <c r="BG709" s="15"/>
      <c r="BI709" s="15"/>
      <c r="BJ709" s="15"/>
      <c r="BL709" s="15"/>
      <c r="BM709" s="15"/>
      <c r="BO709" s="15"/>
      <c r="BP709" s="15"/>
      <c r="BQ709" s="14">
        <v>4042</v>
      </c>
      <c r="BR709" s="15" t="s">
        <v>243</v>
      </c>
      <c r="BS709" s="15" t="s">
        <v>1089</v>
      </c>
      <c r="BU709" s="15"/>
      <c r="BW709" s="15"/>
      <c r="BX709" s="15"/>
      <c r="BZ709" s="15"/>
      <c r="CA709" s="15"/>
      <c r="CC709" s="15"/>
      <c r="CD709" s="15"/>
      <c r="CF709" s="15"/>
      <c r="CG709" s="15"/>
      <c r="CI709" s="15"/>
      <c r="CJ709" s="15"/>
      <c r="CL709" s="15"/>
      <c r="CM709" s="15"/>
      <c r="CO709" s="15"/>
      <c r="CP709" s="15"/>
      <c r="CR709" s="15"/>
      <c r="CS709" s="15"/>
      <c r="CU709" s="15"/>
      <c r="CV709" s="15"/>
      <c r="CX709" s="15"/>
      <c r="CY709" s="15"/>
      <c r="DA709" s="15"/>
      <c r="DC709" s="15"/>
      <c r="DE709" s="15"/>
      <c r="DG709" s="15"/>
      <c r="DI709" s="15"/>
      <c r="DK709" s="15"/>
      <c r="DM709" s="15"/>
      <c r="DO709" s="15"/>
      <c r="DW709" s="15"/>
      <c r="DY709" s="15"/>
      <c r="EA709" s="15"/>
      <c r="EC709" s="15"/>
      <c r="EE709" s="15"/>
      <c r="EG709" s="15"/>
    </row>
    <row r="710" spans="2:137">
      <c r="B710" s="15"/>
      <c r="D710" s="15"/>
      <c r="F710" s="15"/>
      <c r="H710" s="15"/>
      <c r="J710" s="15"/>
      <c r="L710" s="15"/>
      <c r="N710" s="15"/>
      <c r="P710" s="15"/>
      <c r="R710" s="15"/>
      <c r="T710" s="15"/>
      <c r="W710" s="15"/>
      <c r="X710" s="15"/>
      <c r="Z710" s="15"/>
      <c r="AA710" s="15"/>
      <c r="AC710" s="15"/>
      <c r="AD710" s="15"/>
      <c r="AF710" s="15"/>
      <c r="AG710" s="15"/>
      <c r="AI710" s="15"/>
      <c r="AJ710" s="15"/>
      <c r="AL710" s="15"/>
      <c r="AM710" s="15"/>
      <c r="AO710" s="15"/>
      <c r="AP710" s="15"/>
      <c r="AQ710" s="15"/>
      <c r="AS710" s="15"/>
      <c r="AT710" s="15"/>
      <c r="AV710" s="15"/>
      <c r="AW710" s="15"/>
      <c r="AY710" s="15"/>
      <c r="AZ710" s="15"/>
      <c r="BB710" s="15"/>
      <c r="BD710" s="15"/>
      <c r="BF710" s="15"/>
      <c r="BG710" s="15"/>
      <c r="BI710" s="15"/>
      <c r="BJ710" s="15"/>
      <c r="BL710" s="15"/>
      <c r="BM710" s="15"/>
      <c r="BO710" s="15"/>
      <c r="BP710" s="15"/>
      <c r="BQ710" s="14">
        <v>4043</v>
      </c>
      <c r="BR710" s="15" t="s">
        <v>243</v>
      </c>
      <c r="BS710" s="15" t="s">
        <v>1090</v>
      </c>
      <c r="BU710" s="15"/>
      <c r="BW710" s="15"/>
      <c r="BX710" s="15"/>
      <c r="BZ710" s="15"/>
      <c r="CA710" s="15"/>
      <c r="CC710" s="15"/>
      <c r="CD710" s="15"/>
      <c r="CF710" s="15"/>
      <c r="CG710" s="15"/>
      <c r="CI710" s="15"/>
      <c r="CJ710" s="15"/>
      <c r="CL710" s="15"/>
      <c r="CM710" s="15"/>
      <c r="CO710" s="15"/>
      <c r="CP710" s="15"/>
      <c r="CR710" s="15"/>
      <c r="CS710" s="15"/>
      <c r="CU710" s="15"/>
      <c r="CV710" s="15"/>
      <c r="CX710" s="15"/>
      <c r="CY710" s="15"/>
      <c r="DA710" s="15"/>
      <c r="DC710" s="15"/>
      <c r="DE710" s="15"/>
      <c r="DG710" s="15"/>
      <c r="DI710" s="15"/>
      <c r="DK710" s="15"/>
      <c r="DM710" s="15"/>
      <c r="DO710" s="15"/>
      <c r="DW710" s="15"/>
      <c r="DY710" s="15"/>
      <c r="EA710" s="15"/>
      <c r="EC710" s="15"/>
      <c r="EE710" s="15"/>
      <c r="EG710" s="15"/>
    </row>
    <row r="711" spans="2:137">
      <c r="B711" s="15"/>
      <c r="D711" s="15"/>
      <c r="F711" s="15"/>
      <c r="H711" s="15"/>
      <c r="J711" s="15"/>
      <c r="L711" s="15"/>
      <c r="N711" s="15"/>
      <c r="P711" s="15"/>
      <c r="R711" s="15"/>
      <c r="T711" s="15"/>
      <c r="W711" s="15"/>
      <c r="X711" s="15"/>
      <c r="Z711" s="15"/>
      <c r="AA711" s="15"/>
      <c r="AC711" s="15"/>
      <c r="AD711" s="15"/>
      <c r="AF711" s="15"/>
      <c r="AG711" s="15"/>
      <c r="AI711" s="15"/>
      <c r="AJ711" s="15"/>
      <c r="AL711" s="15"/>
      <c r="AM711" s="15"/>
      <c r="AO711" s="15"/>
      <c r="AP711" s="15"/>
      <c r="AQ711" s="15"/>
      <c r="AS711" s="15"/>
      <c r="AT711" s="15"/>
      <c r="AV711" s="15"/>
      <c r="AW711" s="15"/>
      <c r="AY711" s="15"/>
      <c r="AZ711" s="15"/>
      <c r="BB711" s="15"/>
      <c r="BD711" s="15"/>
      <c r="BF711" s="15"/>
      <c r="BG711" s="15"/>
      <c r="BI711" s="15"/>
      <c r="BJ711" s="15"/>
      <c r="BL711" s="15"/>
      <c r="BM711" s="15"/>
      <c r="BO711" s="15"/>
      <c r="BP711" s="15"/>
      <c r="BQ711" s="14">
        <v>4101</v>
      </c>
      <c r="BR711" s="15" t="s">
        <v>243</v>
      </c>
      <c r="BS711" s="15" t="s">
        <v>1091</v>
      </c>
      <c r="BU711" s="15"/>
      <c r="BW711" s="15"/>
      <c r="BX711" s="15"/>
      <c r="BZ711" s="15"/>
      <c r="CA711" s="15"/>
      <c r="CC711" s="15"/>
      <c r="CD711" s="15"/>
      <c r="CF711" s="15"/>
      <c r="CG711" s="15"/>
      <c r="CI711" s="15"/>
      <c r="CJ711" s="15"/>
      <c r="CL711" s="15"/>
      <c r="CM711" s="15"/>
      <c r="CO711" s="15"/>
      <c r="CP711" s="15"/>
      <c r="CR711" s="15"/>
      <c r="CS711" s="15"/>
      <c r="CU711" s="15"/>
      <c r="CV711" s="15"/>
      <c r="CX711" s="15"/>
      <c r="CY711" s="15"/>
      <c r="DA711" s="15"/>
      <c r="DC711" s="15"/>
      <c r="DE711" s="15"/>
      <c r="DG711" s="15"/>
      <c r="DI711" s="15"/>
      <c r="DK711" s="15"/>
      <c r="DM711" s="15"/>
      <c r="DO711" s="15"/>
      <c r="DW711" s="15"/>
      <c r="DY711" s="15"/>
      <c r="EA711" s="15"/>
      <c r="EC711" s="15"/>
      <c r="EE711" s="15"/>
      <c r="EG711" s="15"/>
    </row>
    <row r="712" spans="2:137">
      <c r="B712" s="15"/>
      <c r="D712" s="15"/>
      <c r="F712" s="15"/>
      <c r="H712" s="15"/>
      <c r="J712" s="15"/>
      <c r="L712" s="15"/>
      <c r="N712" s="15"/>
      <c r="P712" s="15"/>
      <c r="R712" s="15"/>
      <c r="T712" s="15"/>
      <c r="W712" s="15"/>
      <c r="X712" s="15"/>
      <c r="Z712" s="15"/>
      <c r="AA712" s="15"/>
      <c r="AC712" s="15"/>
      <c r="AD712" s="15"/>
      <c r="AF712" s="15"/>
      <c r="AG712" s="15"/>
      <c r="AI712" s="15"/>
      <c r="AJ712" s="15"/>
      <c r="AL712" s="15"/>
      <c r="AM712" s="15"/>
      <c r="AO712" s="15"/>
      <c r="AP712" s="15"/>
      <c r="AQ712" s="15"/>
      <c r="AS712" s="15"/>
      <c r="AT712" s="15"/>
      <c r="AV712" s="15"/>
      <c r="AW712" s="15"/>
      <c r="AY712" s="15"/>
      <c r="AZ712" s="15"/>
      <c r="BB712" s="15"/>
      <c r="BD712" s="15"/>
      <c r="BF712" s="15"/>
      <c r="BG712" s="15"/>
      <c r="BI712" s="15"/>
      <c r="BJ712" s="15"/>
      <c r="BL712" s="15"/>
      <c r="BM712" s="15"/>
      <c r="BO712" s="15"/>
      <c r="BP712" s="15"/>
      <c r="BQ712" s="14">
        <v>4102</v>
      </c>
      <c r="BR712" s="15" t="s">
        <v>249</v>
      </c>
      <c r="BS712" s="15" t="s">
        <v>1092</v>
      </c>
      <c r="BU712" s="15"/>
      <c r="BW712" s="15"/>
      <c r="BX712" s="15"/>
      <c r="BZ712" s="15"/>
      <c r="CA712" s="15"/>
      <c r="CC712" s="15"/>
      <c r="CD712" s="15"/>
      <c r="CF712" s="15"/>
      <c r="CG712" s="15"/>
      <c r="CI712" s="15"/>
      <c r="CJ712" s="15"/>
      <c r="CL712" s="15"/>
      <c r="CM712" s="15"/>
      <c r="CO712" s="15"/>
      <c r="CP712" s="15"/>
      <c r="CR712" s="15"/>
      <c r="CS712" s="15"/>
      <c r="CU712" s="15"/>
      <c r="CV712" s="15"/>
      <c r="CX712" s="15"/>
      <c r="CY712" s="15"/>
      <c r="DA712" s="15"/>
      <c r="DC712" s="15"/>
      <c r="DE712" s="15"/>
      <c r="DG712" s="15"/>
      <c r="DI712" s="15"/>
      <c r="DK712" s="15"/>
      <c r="DM712" s="15"/>
      <c r="DO712" s="15"/>
      <c r="DW712" s="15"/>
      <c r="DY712" s="15"/>
      <c r="EA712" s="15"/>
      <c r="EC712" s="15"/>
      <c r="EE712" s="15"/>
      <c r="EG712" s="15"/>
    </row>
    <row r="713" spans="2:137">
      <c r="B713" s="15"/>
      <c r="D713" s="15"/>
      <c r="F713" s="15"/>
      <c r="H713" s="15"/>
      <c r="J713" s="15"/>
      <c r="L713" s="15"/>
      <c r="N713" s="15"/>
      <c r="P713" s="15"/>
      <c r="R713" s="15"/>
      <c r="T713" s="15"/>
      <c r="W713" s="15"/>
      <c r="X713" s="15"/>
      <c r="Z713" s="15"/>
      <c r="AA713" s="15"/>
      <c r="AC713" s="15"/>
      <c r="AD713" s="15"/>
      <c r="AF713" s="15"/>
      <c r="AG713" s="15"/>
      <c r="AI713" s="15"/>
      <c r="AJ713" s="15"/>
      <c r="AL713" s="15"/>
      <c r="AM713" s="15"/>
      <c r="AO713" s="15"/>
      <c r="AP713" s="15"/>
      <c r="AQ713" s="15"/>
      <c r="AS713" s="15"/>
      <c r="AT713" s="15"/>
      <c r="AV713" s="15"/>
      <c r="AW713" s="15"/>
      <c r="AY713" s="15"/>
      <c r="AZ713" s="15"/>
      <c r="BB713" s="15"/>
      <c r="BD713" s="15"/>
      <c r="BF713" s="15"/>
      <c r="BG713" s="15"/>
      <c r="BI713" s="15"/>
      <c r="BJ713" s="15"/>
      <c r="BL713" s="15"/>
      <c r="BM713" s="15"/>
      <c r="BO713" s="15"/>
      <c r="BP713" s="15"/>
      <c r="BQ713" s="14">
        <v>4044</v>
      </c>
      <c r="BR713" s="15" t="s">
        <v>243</v>
      </c>
      <c r="BS713" s="15" t="s">
        <v>1093</v>
      </c>
      <c r="BU713" s="15"/>
      <c r="BW713" s="15"/>
      <c r="BX713" s="15"/>
      <c r="BZ713" s="15"/>
      <c r="CA713" s="15"/>
      <c r="CC713" s="15"/>
      <c r="CD713" s="15"/>
      <c r="CF713" s="15"/>
      <c r="CG713" s="15"/>
      <c r="CI713" s="15"/>
      <c r="CJ713" s="15"/>
      <c r="CL713" s="15"/>
      <c r="CM713" s="15"/>
      <c r="CO713" s="15"/>
      <c r="CP713" s="15"/>
      <c r="CR713" s="15"/>
      <c r="CS713" s="15"/>
      <c r="CU713" s="15"/>
      <c r="CV713" s="15"/>
      <c r="CX713" s="15"/>
      <c r="CY713" s="15"/>
      <c r="DA713" s="15"/>
      <c r="DC713" s="15"/>
      <c r="DE713" s="15"/>
      <c r="DG713" s="15"/>
      <c r="DI713" s="15"/>
      <c r="DK713" s="15"/>
      <c r="DM713" s="15"/>
      <c r="DO713" s="15"/>
      <c r="DW713" s="15"/>
      <c r="DY713" s="15"/>
      <c r="EA713" s="15"/>
      <c r="EC713" s="15"/>
      <c r="EE713" s="15"/>
      <c r="EG713" s="15"/>
    </row>
    <row r="714" spans="2:137">
      <c r="B714" s="15"/>
      <c r="D714" s="15"/>
      <c r="F714" s="15"/>
      <c r="H714" s="15"/>
      <c r="J714" s="15"/>
      <c r="L714" s="15"/>
      <c r="N714" s="15"/>
      <c r="P714" s="15"/>
      <c r="R714" s="15"/>
      <c r="T714" s="15"/>
      <c r="W714" s="15"/>
      <c r="X714" s="15"/>
      <c r="Z714" s="15"/>
      <c r="AA714" s="15"/>
      <c r="AC714" s="15"/>
      <c r="AD714" s="15"/>
      <c r="AF714" s="15"/>
      <c r="AG714" s="15"/>
      <c r="AI714" s="15"/>
      <c r="AJ714" s="15"/>
      <c r="AL714" s="15"/>
      <c r="AM714" s="15"/>
      <c r="AO714" s="15"/>
      <c r="AP714" s="15"/>
      <c r="AQ714" s="15"/>
      <c r="AS714" s="15"/>
      <c r="AT714" s="15"/>
      <c r="AV714" s="15"/>
      <c r="AW714" s="15"/>
      <c r="AY714" s="15"/>
      <c r="AZ714" s="15"/>
      <c r="BB714" s="15"/>
      <c r="BD714" s="15"/>
      <c r="BF714" s="15"/>
      <c r="BG714" s="15"/>
      <c r="BI714" s="15"/>
      <c r="BJ714" s="15"/>
      <c r="BL714" s="15"/>
      <c r="BM714" s="15"/>
      <c r="BO714" s="15"/>
      <c r="BP714" s="15"/>
      <c r="BQ714" s="14">
        <v>4103</v>
      </c>
      <c r="BR714" s="15" t="s">
        <v>243</v>
      </c>
      <c r="BS714" s="15" t="s">
        <v>1094</v>
      </c>
      <c r="BU714" s="15"/>
      <c r="BW714" s="15"/>
      <c r="BX714" s="15"/>
      <c r="BZ714" s="15"/>
      <c r="CA714" s="15"/>
      <c r="CC714" s="15"/>
      <c r="CD714" s="15"/>
      <c r="CF714" s="15"/>
      <c r="CG714" s="15"/>
      <c r="CI714" s="15"/>
      <c r="CJ714" s="15"/>
      <c r="CL714" s="15"/>
      <c r="CM714" s="15"/>
      <c r="CO714" s="15"/>
      <c r="CP714" s="15"/>
      <c r="CR714" s="15"/>
      <c r="CS714" s="15"/>
      <c r="CU714" s="15"/>
      <c r="CV714" s="15"/>
      <c r="CX714" s="15"/>
      <c r="CY714" s="15"/>
      <c r="DA714" s="15"/>
      <c r="DC714" s="15"/>
      <c r="DE714" s="15"/>
      <c r="DG714" s="15"/>
      <c r="DI714" s="15"/>
      <c r="DK714" s="15"/>
      <c r="DM714" s="15"/>
      <c r="DO714" s="15"/>
      <c r="DW714" s="15"/>
      <c r="DY714" s="15"/>
      <c r="EA714" s="15"/>
      <c r="EC714" s="15"/>
      <c r="EE714" s="15"/>
      <c r="EG714" s="15"/>
    </row>
    <row r="715" spans="2:137">
      <c r="B715" s="15"/>
      <c r="D715" s="15"/>
      <c r="F715" s="15"/>
      <c r="H715" s="15"/>
      <c r="J715" s="15"/>
      <c r="L715" s="15"/>
      <c r="N715" s="15"/>
      <c r="P715" s="15"/>
      <c r="R715" s="15"/>
      <c r="T715" s="15"/>
      <c r="W715" s="15"/>
      <c r="X715" s="15"/>
      <c r="Z715" s="15"/>
      <c r="AA715" s="15"/>
      <c r="AC715" s="15"/>
      <c r="AD715" s="15"/>
      <c r="AF715" s="15"/>
      <c r="AG715" s="15"/>
      <c r="AI715" s="15"/>
      <c r="AJ715" s="15"/>
      <c r="AL715" s="15"/>
      <c r="AM715" s="15"/>
      <c r="AO715" s="15"/>
      <c r="AP715" s="15"/>
      <c r="AQ715" s="15"/>
      <c r="AS715" s="15"/>
      <c r="AT715" s="15"/>
      <c r="AV715" s="15"/>
      <c r="AW715" s="15"/>
      <c r="AY715" s="15"/>
      <c r="AZ715" s="15"/>
      <c r="BB715" s="15"/>
      <c r="BD715" s="15"/>
      <c r="BF715" s="15"/>
      <c r="BG715" s="15"/>
      <c r="BI715" s="15"/>
      <c r="BJ715" s="15"/>
      <c r="BL715" s="15"/>
      <c r="BM715" s="15"/>
      <c r="BO715" s="15"/>
      <c r="BP715" s="15"/>
      <c r="BQ715" s="14">
        <v>4104</v>
      </c>
      <c r="BR715" s="15" t="s">
        <v>249</v>
      </c>
      <c r="BS715" s="15" t="s">
        <v>1095</v>
      </c>
      <c r="BU715" s="15"/>
      <c r="BW715" s="15"/>
      <c r="BX715" s="15"/>
      <c r="BZ715" s="15"/>
      <c r="CA715" s="15"/>
      <c r="CC715" s="15"/>
      <c r="CD715" s="15"/>
      <c r="CF715" s="15"/>
      <c r="CG715" s="15"/>
      <c r="CI715" s="15"/>
      <c r="CJ715" s="15"/>
      <c r="CL715" s="15"/>
      <c r="CM715" s="15"/>
      <c r="CO715" s="15"/>
      <c r="CP715" s="15"/>
      <c r="CR715" s="15"/>
      <c r="CS715" s="15"/>
      <c r="CU715" s="15"/>
      <c r="CV715" s="15"/>
      <c r="CX715" s="15"/>
      <c r="CY715" s="15"/>
      <c r="DA715" s="15"/>
      <c r="DC715" s="15"/>
      <c r="DE715" s="15"/>
      <c r="DG715" s="15"/>
      <c r="DI715" s="15"/>
      <c r="DK715" s="15"/>
      <c r="DM715" s="15"/>
      <c r="DO715" s="15"/>
      <c r="DW715" s="15"/>
      <c r="DY715" s="15"/>
      <c r="EA715" s="15"/>
      <c r="EC715" s="15"/>
      <c r="EE715" s="15"/>
      <c r="EG715" s="15"/>
    </row>
    <row r="716" spans="2:137">
      <c r="B716" s="15"/>
      <c r="D716" s="15"/>
      <c r="F716" s="15"/>
      <c r="H716" s="15"/>
      <c r="J716" s="15"/>
      <c r="L716" s="15"/>
      <c r="N716" s="15"/>
      <c r="P716" s="15"/>
      <c r="R716" s="15"/>
      <c r="T716" s="15"/>
      <c r="W716" s="15"/>
      <c r="X716" s="15"/>
      <c r="Z716" s="15"/>
      <c r="AA716" s="15"/>
      <c r="AC716" s="15"/>
      <c r="AD716" s="15"/>
      <c r="AF716" s="15"/>
      <c r="AG716" s="15"/>
      <c r="AI716" s="15"/>
      <c r="AJ716" s="15"/>
      <c r="AL716" s="15"/>
      <c r="AM716" s="15"/>
      <c r="AO716" s="15"/>
      <c r="AP716" s="15"/>
      <c r="AQ716" s="15"/>
      <c r="AS716" s="15"/>
      <c r="AT716" s="15"/>
      <c r="AV716" s="15"/>
      <c r="AW716" s="15"/>
      <c r="AY716" s="15"/>
      <c r="AZ716" s="15"/>
      <c r="BB716" s="15"/>
      <c r="BD716" s="15"/>
      <c r="BF716" s="15"/>
      <c r="BG716" s="15"/>
      <c r="BI716" s="15"/>
      <c r="BJ716" s="15"/>
      <c r="BL716" s="15"/>
      <c r="BM716" s="15"/>
      <c r="BO716" s="15"/>
      <c r="BP716" s="15"/>
      <c r="BQ716" s="14">
        <v>4150</v>
      </c>
      <c r="BR716" s="15" t="s">
        <v>243</v>
      </c>
      <c r="BS716" s="15" t="s">
        <v>1096</v>
      </c>
      <c r="BU716" s="15"/>
      <c r="BW716" s="15"/>
      <c r="BX716" s="15"/>
      <c r="BZ716" s="15"/>
      <c r="CA716" s="15"/>
      <c r="CC716" s="15"/>
      <c r="CD716" s="15"/>
      <c r="CF716" s="15"/>
      <c r="CG716" s="15"/>
      <c r="CI716" s="15"/>
      <c r="CJ716" s="15"/>
      <c r="CL716" s="15"/>
      <c r="CM716" s="15"/>
      <c r="CO716" s="15"/>
      <c r="CP716" s="15"/>
      <c r="CR716" s="15"/>
      <c r="CS716" s="15"/>
      <c r="CU716" s="15"/>
      <c r="CV716" s="15"/>
      <c r="CX716" s="15"/>
      <c r="CY716" s="15"/>
      <c r="DA716" s="15"/>
      <c r="DC716" s="15"/>
      <c r="DE716" s="15"/>
      <c r="DG716" s="15"/>
      <c r="DI716" s="15"/>
      <c r="DK716" s="15"/>
      <c r="DM716" s="15"/>
      <c r="DO716" s="15"/>
      <c r="DW716" s="15"/>
      <c r="DY716" s="15"/>
      <c r="EA716" s="15"/>
      <c r="EC716" s="15"/>
      <c r="EE716" s="15"/>
      <c r="EG716" s="15"/>
    </row>
    <row r="717" spans="2:137">
      <c r="B717" s="15"/>
      <c r="D717" s="15"/>
      <c r="F717" s="15"/>
      <c r="H717" s="15"/>
      <c r="J717" s="15"/>
      <c r="L717" s="15"/>
      <c r="N717" s="15"/>
      <c r="P717" s="15"/>
      <c r="R717" s="15"/>
      <c r="T717" s="15"/>
      <c r="W717" s="15"/>
      <c r="X717" s="15"/>
      <c r="Z717" s="15"/>
      <c r="AA717" s="15"/>
      <c r="AC717" s="15"/>
      <c r="AD717" s="15"/>
      <c r="AF717" s="15"/>
      <c r="AG717" s="15"/>
      <c r="AI717" s="15"/>
      <c r="AJ717" s="15"/>
      <c r="AL717" s="15"/>
      <c r="AM717" s="15"/>
      <c r="AO717" s="15"/>
      <c r="AP717" s="15"/>
      <c r="AQ717" s="15"/>
      <c r="AS717" s="15"/>
      <c r="AT717" s="15"/>
      <c r="AV717" s="15"/>
      <c r="AW717" s="15"/>
      <c r="AY717" s="15"/>
      <c r="AZ717" s="15"/>
      <c r="BB717" s="15"/>
      <c r="BD717" s="15"/>
      <c r="BF717" s="15"/>
      <c r="BG717" s="15"/>
      <c r="BI717" s="15"/>
      <c r="BJ717" s="15"/>
      <c r="BL717" s="15"/>
      <c r="BM717" s="15"/>
      <c r="BO717" s="15"/>
      <c r="BP717" s="15"/>
      <c r="BQ717" s="14">
        <v>4151</v>
      </c>
      <c r="BR717" s="15" t="s">
        <v>243</v>
      </c>
      <c r="BS717" s="15" t="s">
        <v>1097</v>
      </c>
      <c r="BU717" s="15"/>
      <c r="BW717" s="15"/>
      <c r="BX717" s="15"/>
      <c r="BZ717" s="15"/>
      <c r="CA717" s="15"/>
      <c r="CC717" s="15"/>
      <c r="CD717" s="15"/>
      <c r="CF717" s="15"/>
      <c r="CG717" s="15"/>
      <c r="CI717" s="15"/>
      <c r="CJ717" s="15"/>
      <c r="CL717" s="15"/>
      <c r="CM717" s="15"/>
      <c r="CO717" s="15"/>
      <c r="CP717" s="15"/>
      <c r="CR717" s="15"/>
      <c r="CS717" s="15"/>
      <c r="CU717" s="15"/>
      <c r="CV717" s="15"/>
      <c r="CX717" s="15"/>
      <c r="CY717" s="15"/>
      <c r="DA717" s="15"/>
      <c r="DC717" s="15"/>
      <c r="DE717" s="15"/>
      <c r="DG717" s="15"/>
      <c r="DI717" s="15"/>
      <c r="DK717" s="15"/>
      <c r="DM717" s="15"/>
      <c r="DO717" s="15"/>
      <c r="DW717" s="15"/>
      <c r="DY717" s="15"/>
      <c r="EA717" s="15"/>
      <c r="EC717" s="15"/>
      <c r="EE717" s="15"/>
      <c r="EG717" s="15"/>
    </row>
    <row r="718" spans="2:137">
      <c r="B718" s="15"/>
      <c r="D718" s="15"/>
      <c r="F718" s="15"/>
      <c r="H718" s="15"/>
      <c r="J718" s="15"/>
      <c r="L718" s="15"/>
      <c r="N718" s="15"/>
      <c r="P718" s="15"/>
      <c r="R718" s="15"/>
      <c r="T718" s="15"/>
      <c r="W718" s="15"/>
      <c r="X718" s="15"/>
      <c r="Z718" s="15"/>
      <c r="AA718" s="15"/>
      <c r="AC718" s="15"/>
      <c r="AD718" s="15"/>
      <c r="AF718" s="15"/>
      <c r="AG718" s="15"/>
      <c r="AI718" s="15"/>
      <c r="AJ718" s="15"/>
      <c r="AL718" s="15"/>
      <c r="AM718" s="15"/>
      <c r="AO718" s="15"/>
      <c r="AP718" s="15"/>
      <c r="AQ718" s="15"/>
      <c r="AS718" s="15"/>
      <c r="AT718" s="15"/>
      <c r="AV718" s="15"/>
      <c r="AW718" s="15"/>
      <c r="AY718" s="15"/>
      <c r="AZ718" s="15"/>
      <c r="BB718" s="15"/>
      <c r="BD718" s="15"/>
      <c r="BF718" s="15"/>
      <c r="BG718" s="15"/>
      <c r="BI718" s="15"/>
      <c r="BJ718" s="15"/>
      <c r="BL718" s="15"/>
      <c r="BM718" s="15"/>
      <c r="BO718" s="15"/>
      <c r="BP718" s="15"/>
      <c r="BQ718" s="14">
        <v>4152</v>
      </c>
      <c r="BR718" s="15" t="s">
        <v>243</v>
      </c>
      <c r="BS718" s="15" t="s">
        <v>1098</v>
      </c>
      <c r="BU718" s="15"/>
      <c r="BW718" s="15"/>
      <c r="BX718" s="15"/>
      <c r="BZ718" s="15"/>
      <c r="CA718" s="15"/>
      <c r="CC718" s="15"/>
      <c r="CD718" s="15"/>
      <c r="CF718" s="15"/>
      <c r="CG718" s="15"/>
      <c r="CI718" s="15"/>
      <c r="CJ718" s="15"/>
      <c r="CL718" s="15"/>
      <c r="CM718" s="15"/>
      <c r="CO718" s="15"/>
      <c r="CP718" s="15"/>
      <c r="CR718" s="15"/>
      <c r="CS718" s="15"/>
      <c r="CU718" s="15"/>
      <c r="CV718" s="15"/>
      <c r="CX718" s="15"/>
      <c r="CY718" s="15"/>
      <c r="DA718" s="15"/>
      <c r="DC718" s="15"/>
      <c r="DE718" s="15"/>
      <c r="DG718" s="15"/>
      <c r="DI718" s="15"/>
      <c r="DK718" s="15"/>
      <c r="DM718" s="15"/>
      <c r="DO718" s="15"/>
      <c r="DW718" s="15"/>
      <c r="DY718" s="15"/>
      <c r="EA718" s="15"/>
      <c r="EC718" s="15"/>
      <c r="EE718" s="15"/>
      <c r="EG718" s="15"/>
    </row>
    <row r="719" spans="2:137">
      <c r="B719" s="15"/>
      <c r="D719" s="15"/>
      <c r="F719" s="15"/>
      <c r="H719" s="15"/>
      <c r="J719" s="15"/>
      <c r="L719" s="15"/>
      <c r="N719" s="15"/>
      <c r="P719" s="15"/>
      <c r="R719" s="15"/>
      <c r="T719" s="15"/>
      <c r="W719" s="15"/>
      <c r="X719" s="15"/>
      <c r="Z719" s="15"/>
      <c r="AA719" s="15"/>
      <c r="AC719" s="15"/>
      <c r="AD719" s="15"/>
      <c r="AF719" s="15"/>
      <c r="AG719" s="15"/>
      <c r="AI719" s="15"/>
      <c r="AJ719" s="15"/>
      <c r="AL719" s="15"/>
      <c r="AM719" s="15"/>
      <c r="AO719" s="15"/>
      <c r="AP719" s="15"/>
      <c r="AQ719" s="15"/>
      <c r="AS719" s="15"/>
      <c r="AT719" s="15"/>
      <c r="AV719" s="15"/>
      <c r="AW719" s="15"/>
      <c r="AY719" s="15"/>
      <c r="AZ719" s="15"/>
      <c r="BB719" s="15"/>
      <c r="BD719" s="15"/>
      <c r="BF719" s="15"/>
      <c r="BG719" s="15"/>
      <c r="BI719" s="15"/>
      <c r="BJ719" s="15"/>
      <c r="BL719" s="15"/>
      <c r="BM719" s="15"/>
      <c r="BO719" s="15"/>
      <c r="BP719" s="15"/>
      <c r="BQ719" s="14">
        <v>4153</v>
      </c>
      <c r="BR719" s="15" t="s">
        <v>243</v>
      </c>
      <c r="BS719" s="15" t="s">
        <v>1099</v>
      </c>
      <c r="BU719" s="15"/>
      <c r="BW719" s="15"/>
      <c r="BX719" s="15"/>
      <c r="BZ719" s="15"/>
      <c r="CA719" s="15"/>
      <c r="CC719" s="15"/>
      <c r="CD719" s="15"/>
      <c r="CF719" s="15"/>
      <c r="CG719" s="15"/>
      <c r="CI719" s="15"/>
      <c r="CJ719" s="15"/>
      <c r="CL719" s="15"/>
      <c r="CM719" s="15"/>
      <c r="CO719" s="15"/>
      <c r="CP719" s="15"/>
      <c r="CR719" s="15"/>
      <c r="CS719" s="15"/>
      <c r="CU719" s="15"/>
      <c r="CV719" s="15"/>
      <c r="CX719" s="15"/>
      <c r="CY719" s="15"/>
      <c r="DA719" s="15"/>
      <c r="DC719" s="15"/>
      <c r="DE719" s="15"/>
      <c r="DG719" s="15"/>
      <c r="DI719" s="15"/>
      <c r="DK719" s="15"/>
      <c r="DM719" s="15"/>
      <c r="DO719" s="15"/>
      <c r="DW719" s="15"/>
      <c r="DY719" s="15"/>
      <c r="EA719" s="15"/>
      <c r="EC719" s="15"/>
      <c r="EE719" s="15"/>
      <c r="EG719" s="15"/>
    </row>
    <row r="720" spans="2:137">
      <c r="B720" s="15"/>
      <c r="D720" s="15"/>
      <c r="F720" s="15"/>
      <c r="H720" s="15"/>
      <c r="J720" s="15"/>
      <c r="L720" s="15"/>
      <c r="N720" s="15"/>
      <c r="P720" s="15"/>
      <c r="R720" s="15"/>
      <c r="T720" s="15"/>
      <c r="W720" s="15"/>
      <c r="X720" s="15"/>
      <c r="Z720" s="15"/>
      <c r="AA720" s="15"/>
      <c r="AC720" s="15"/>
      <c r="AD720" s="15"/>
      <c r="AF720" s="15"/>
      <c r="AG720" s="15"/>
      <c r="AI720" s="15"/>
      <c r="AJ720" s="15"/>
      <c r="AL720" s="15"/>
      <c r="AM720" s="15"/>
      <c r="AO720" s="15"/>
      <c r="AP720" s="15"/>
      <c r="AQ720" s="15"/>
      <c r="AS720" s="15"/>
      <c r="AT720" s="15"/>
      <c r="AV720" s="15"/>
      <c r="AW720" s="15"/>
      <c r="AY720" s="15"/>
      <c r="AZ720" s="15"/>
      <c r="BB720" s="15"/>
      <c r="BD720" s="15"/>
      <c r="BF720" s="15"/>
      <c r="BG720" s="15"/>
      <c r="BI720" s="15"/>
      <c r="BJ720" s="15"/>
      <c r="BL720" s="15"/>
      <c r="BM720" s="15"/>
      <c r="BO720" s="15"/>
      <c r="BP720" s="15"/>
      <c r="BQ720" s="14">
        <v>4154</v>
      </c>
      <c r="BR720" s="15" t="s">
        <v>243</v>
      </c>
      <c r="BS720" s="15" t="s">
        <v>1100</v>
      </c>
      <c r="BU720" s="15"/>
      <c r="BW720" s="15"/>
      <c r="BX720" s="15"/>
      <c r="BZ720" s="15"/>
      <c r="CA720" s="15"/>
      <c r="CC720" s="15"/>
      <c r="CD720" s="15"/>
      <c r="CF720" s="15"/>
      <c r="CG720" s="15"/>
      <c r="CI720" s="15"/>
      <c r="CJ720" s="15"/>
      <c r="CL720" s="15"/>
      <c r="CM720" s="15"/>
      <c r="CO720" s="15"/>
      <c r="CP720" s="15"/>
      <c r="CR720" s="15"/>
      <c r="CS720" s="15"/>
      <c r="CU720" s="15"/>
      <c r="CV720" s="15"/>
      <c r="CX720" s="15"/>
      <c r="CY720" s="15"/>
      <c r="DA720" s="15"/>
      <c r="DC720" s="15"/>
      <c r="DE720" s="15"/>
      <c r="DG720" s="15"/>
      <c r="DI720" s="15"/>
      <c r="DK720" s="15"/>
      <c r="DM720" s="15"/>
      <c r="DO720" s="15"/>
      <c r="DW720" s="15"/>
      <c r="DY720" s="15"/>
      <c r="EA720" s="15"/>
      <c r="EC720" s="15"/>
      <c r="EE720" s="15"/>
      <c r="EG720" s="15"/>
    </row>
    <row r="721" spans="2:137">
      <c r="B721" s="15"/>
      <c r="D721" s="15"/>
      <c r="F721" s="15"/>
      <c r="H721" s="15"/>
      <c r="J721" s="15"/>
      <c r="L721" s="15"/>
      <c r="N721" s="15"/>
      <c r="P721" s="15"/>
      <c r="R721" s="15"/>
      <c r="T721" s="15"/>
      <c r="W721" s="15"/>
      <c r="X721" s="15"/>
      <c r="Z721" s="15"/>
      <c r="AA721" s="15"/>
      <c r="AC721" s="15"/>
      <c r="AD721" s="15"/>
      <c r="AF721" s="15"/>
      <c r="AG721" s="15"/>
      <c r="AI721" s="15"/>
      <c r="AJ721" s="15"/>
      <c r="AL721" s="15"/>
      <c r="AM721" s="15"/>
      <c r="AO721" s="15"/>
      <c r="AP721" s="15"/>
      <c r="AQ721" s="15"/>
      <c r="AS721" s="15"/>
      <c r="AT721" s="15"/>
      <c r="AV721" s="15"/>
      <c r="AW721" s="15"/>
      <c r="AY721" s="15"/>
      <c r="AZ721" s="15"/>
      <c r="BB721" s="15"/>
      <c r="BD721" s="15"/>
      <c r="BF721" s="15"/>
      <c r="BG721" s="15"/>
      <c r="BI721" s="15"/>
      <c r="BJ721" s="15"/>
      <c r="BL721" s="15"/>
      <c r="BM721" s="15"/>
      <c r="BO721" s="15"/>
      <c r="BP721" s="15"/>
      <c r="BQ721" s="14">
        <v>4155</v>
      </c>
      <c r="BR721" s="15" t="s">
        <v>249</v>
      </c>
      <c r="BS721" s="15" t="s">
        <v>1101</v>
      </c>
      <c r="BU721" s="15"/>
      <c r="BW721" s="15"/>
      <c r="BX721" s="15"/>
      <c r="BZ721" s="15"/>
      <c r="CA721" s="15"/>
      <c r="CC721" s="15"/>
      <c r="CD721" s="15"/>
      <c r="CF721" s="15"/>
      <c r="CG721" s="15"/>
      <c r="CI721" s="15"/>
      <c r="CJ721" s="15"/>
      <c r="CL721" s="15"/>
      <c r="CM721" s="15"/>
      <c r="CO721" s="15"/>
      <c r="CP721" s="15"/>
      <c r="CR721" s="15"/>
      <c r="CS721" s="15"/>
      <c r="CU721" s="15"/>
      <c r="CV721" s="15"/>
      <c r="CX721" s="15"/>
      <c r="CY721" s="15"/>
      <c r="DA721" s="15"/>
      <c r="DC721" s="15"/>
      <c r="DE721" s="15"/>
      <c r="DG721" s="15"/>
      <c r="DI721" s="15"/>
      <c r="DK721" s="15"/>
      <c r="DM721" s="15"/>
      <c r="DO721" s="15"/>
      <c r="DW721" s="15"/>
      <c r="DY721" s="15"/>
      <c r="EA721" s="15"/>
      <c r="EC721" s="15"/>
      <c r="EE721" s="15"/>
      <c r="EG721" s="15"/>
    </row>
    <row r="722" spans="2:137">
      <c r="B722" s="15"/>
      <c r="D722" s="15"/>
      <c r="F722" s="15"/>
      <c r="H722" s="15"/>
      <c r="J722" s="15"/>
      <c r="L722" s="15"/>
      <c r="N722" s="15"/>
      <c r="P722" s="15"/>
      <c r="R722" s="15"/>
      <c r="T722" s="15"/>
      <c r="W722" s="15"/>
      <c r="X722" s="15"/>
      <c r="Z722" s="15"/>
      <c r="AA722" s="15"/>
      <c r="AC722" s="15"/>
      <c r="AD722" s="15"/>
      <c r="AF722" s="15"/>
      <c r="AG722" s="15"/>
      <c r="AI722" s="15"/>
      <c r="AJ722" s="15"/>
      <c r="AL722" s="15"/>
      <c r="AM722" s="15"/>
      <c r="AO722" s="15"/>
      <c r="AP722" s="15"/>
      <c r="AQ722" s="15"/>
      <c r="AS722" s="15"/>
      <c r="AT722" s="15"/>
      <c r="AV722" s="15"/>
      <c r="AW722" s="15"/>
      <c r="AY722" s="15"/>
      <c r="AZ722" s="15"/>
      <c r="BB722" s="15"/>
      <c r="BD722" s="15"/>
      <c r="BF722" s="15"/>
      <c r="BG722" s="15"/>
      <c r="BI722" s="15"/>
      <c r="BJ722" s="15"/>
      <c r="BL722" s="15"/>
      <c r="BM722" s="15"/>
      <c r="BO722" s="15"/>
      <c r="BP722" s="15"/>
      <c r="BQ722" s="14">
        <v>4156</v>
      </c>
      <c r="BR722" s="15" t="s">
        <v>243</v>
      </c>
      <c r="BS722" s="15" t="s">
        <v>1102</v>
      </c>
      <c r="BU722" s="15"/>
      <c r="BW722" s="15"/>
      <c r="BX722" s="15"/>
      <c r="BZ722" s="15"/>
      <c r="CA722" s="15"/>
      <c r="CC722" s="15"/>
      <c r="CD722" s="15"/>
      <c r="CF722" s="15"/>
      <c r="CG722" s="15"/>
      <c r="CI722" s="15"/>
      <c r="CJ722" s="15"/>
      <c r="CL722" s="15"/>
      <c r="CM722" s="15"/>
      <c r="CO722" s="15"/>
      <c r="CP722" s="15"/>
      <c r="CR722" s="15"/>
      <c r="CS722" s="15"/>
      <c r="CU722" s="15"/>
      <c r="CV722" s="15"/>
      <c r="CX722" s="15"/>
      <c r="CY722" s="15"/>
      <c r="DA722" s="15"/>
      <c r="DC722" s="15"/>
      <c r="DE722" s="15"/>
      <c r="DG722" s="15"/>
      <c r="DI722" s="15"/>
      <c r="DK722" s="15"/>
      <c r="DM722" s="15"/>
      <c r="DO722" s="15"/>
      <c r="DW722" s="15"/>
      <c r="DY722" s="15"/>
      <c r="EA722" s="15"/>
      <c r="EC722" s="15"/>
      <c r="EE722" s="15"/>
      <c r="EG722" s="15"/>
    </row>
    <row r="723" spans="2:137">
      <c r="B723" s="15"/>
      <c r="D723" s="15"/>
      <c r="F723" s="15"/>
      <c r="H723" s="15"/>
      <c r="J723" s="15"/>
      <c r="L723" s="15"/>
      <c r="N723" s="15"/>
      <c r="P723" s="15"/>
      <c r="R723" s="15"/>
      <c r="T723" s="15"/>
      <c r="W723" s="15"/>
      <c r="X723" s="15"/>
      <c r="Z723" s="15"/>
      <c r="AA723" s="15"/>
      <c r="AC723" s="15"/>
      <c r="AD723" s="15"/>
      <c r="AF723" s="15"/>
      <c r="AG723" s="15"/>
      <c r="AI723" s="15"/>
      <c r="AJ723" s="15"/>
      <c r="AL723" s="15"/>
      <c r="AM723" s="15"/>
      <c r="AO723" s="15"/>
      <c r="AP723" s="15"/>
      <c r="AQ723" s="15"/>
      <c r="AS723" s="15"/>
      <c r="AT723" s="15"/>
      <c r="AV723" s="15"/>
      <c r="AW723" s="15"/>
      <c r="AY723" s="15"/>
      <c r="AZ723" s="15"/>
      <c r="BB723" s="15"/>
      <c r="BD723" s="15"/>
      <c r="BF723" s="15"/>
      <c r="BG723" s="15"/>
      <c r="BI723" s="15"/>
      <c r="BJ723" s="15"/>
      <c r="BL723" s="15"/>
      <c r="BM723" s="15"/>
      <c r="BO723" s="15"/>
      <c r="BP723" s="15"/>
      <c r="BQ723" s="14">
        <v>4157</v>
      </c>
      <c r="BR723" s="15" t="s">
        <v>243</v>
      </c>
      <c r="BS723" s="15" t="s">
        <v>1103</v>
      </c>
      <c r="BU723" s="15"/>
      <c r="BW723" s="15"/>
      <c r="BX723" s="15"/>
      <c r="BZ723" s="15"/>
      <c r="CA723" s="15"/>
      <c r="CC723" s="15"/>
      <c r="CD723" s="15"/>
      <c r="CF723" s="15"/>
      <c r="CG723" s="15"/>
      <c r="CI723" s="15"/>
      <c r="CJ723" s="15"/>
      <c r="CL723" s="15"/>
      <c r="CM723" s="15"/>
      <c r="CO723" s="15"/>
      <c r="CP723" s="15"/>
      <c r="CR723" s="15"/>
      <c r="CS723" s="15"/>
      <c r="CU723" s="15"/>
      <c r="CV723" s="15"/>
      <c r="CX723" s="15"/>
      <c r="CY723" s="15"/>
      <c r="DA723" s="15"/>
      <c r="DC723" s="15"/>
      <c r="DE723" s="15"/>
      <c r="DG723" s="15"/>
      <c r="DI723" s="15"/>
      <c r="DK723" s="15"/>
      <c r="DM723" s="15"/>
      <c r="DO723" s="15"/>
      <c r="DW723" s="15"/>
      <c r="DY723" s="15"/>
      <c r="EA723" s="15"/>
      <c r="EC723" s="15"/>
      <c r="EE723" s="15"/>
      <c r="EG723" s="15"/>
    </row>
    <row r="724" spans="2:137">
      <c r="B724" s="15"/>
      <c r="D724" s="15"/>
      <c r="F724" s="15"/>
      <c r="H724" s="15"/>
      <c r="J724" s="15"/>
      <c r="L724" s="15"/>
      <c r="N724" s="15"/>
      <c r="P724" s="15"/>
      <c r="R724" s="15"/>
      <c r="T724" s="15"/>
      <c r="W724" s="15"/>
      <c r="X724" s="15"/>
      <c r="Z724" s="15"/>
      <c r="AA724" s="15"/>
      <c r="AC724" s="15"/>
      <c r="AD724" s="15"/>
      <c r="AF724" s="15"/>
      <c r="AG724" s="15"/>
      <c r="AI724" s="15"/>
      <c r="AJ724" s="15"/>
      <c r="AL724" s="15"/>
      <c r="AM724" s="15"/>
      <c r="AO724" s="15"/>
      <c r="AP724" s="15"/>
      <c r="AQ724" s="15"/>
      <c r="AS724" s="15"/>
      <c r="AT724" s="15"/>
      <c r="AV724" s="15"/>
      <c r="AW724" s="15"/>
      <c r="AY724" s="15"/>
      <c r="AZ724" s="15"/>
      <c r="BB724" s="15"/>
      <c r="BD724" s="15"/>
      <c r="BF724" s="15"/>
      <c r="BG724" s="15"/>
      <c r="BI724" s="15"/>
      <c r="BJ724" s="15"/>
      <c r="BL724" s="15"/>
      <c r="BM724" s="15"/>
      <c r="BO724" s="15"/>
      <c r="BP724" s="15"/>
      <c r="BQ724" s="14">
        <v>4158</v>
      </c>
      <c r="BR724" s="15" t="s">
        <v>243</v>
      </c>
      <c r="BS724" s="15" t="s">
        <v>1104</v>
      </c>
      <c r="BU724" s="15"/>
      <c r="BW724" s="15"/>
      <c r="BX724" s="15"/>
      <c r="BZ724" s="15"/>
      <c r="CA724" s="15"/>
      <c r="CC724" s="15"/>
      <c r="CD724" s="15"/>
      <c r="CF724" s="15"/>
      <c r="CG724" s="15"/>
      <c r="CI724" s="15"/>
      <c r="CJ724" s="15"/>
      <c r="CL724" s="15"/>
      <c r="CM724" s="15"/>
      <c r="CO724" s="15"/>
      <c r="CP724" s="15"/>
      <c r="CR724" s="15"/>
      <c r="CS724" s="15"/>
      <c r="CU724" s="15"/>
      <c r="CV724" s="15"/>
      <c r="CX724" s="15"/>
      <c r="CY724" s="15"/>
      <c r="DA724" s="15"/>
      <c r="DC724" s="15"/>
      <c r="DE724" s="15"/>
      <c r="DG724" s="15"/>
      <c r="DI724" s="15"/>
      <c r="DK724" s="15"/>
      <c r="DM724" s="15"/>
      <c r="DO724" s="15"/>
      <c r="DW724" s="15"/>
      <c r="DY724" s="15"/>
      <c r="EA724" s="15"/>
      <c r="EC724" s="15"/>
      <c r="EE724" s="15"/>
      <c r="EG724" s="15"/>
    </row>
    <row r="725" spans="2:137">
      <c r="B725" s="15"/>
      <c r="D725" s="15"/>
      <c r="F725" s="15"/>
      <c r="H725" s="15"/>
      <c r="J725" s="15"/>
      <c r="L725" s="15"/>
      <c r="N725" s="15"/>
      <c r="P725" s="15"/>
      <c r="R725" s="15"/>
      <c r="T725" s="15"/>
      <c r="W725" s="15"/>
      <c r="X725" s="15"/>
      <c r="Z725" s="15"/>
      <c r="AA725" s="15"/>
      <c r="AC725" s="15"/>
      <c r="AD725" s="15"/>
      <c r="AF725" s="15"/>
      <c r="AG725" s="15"/>
      <c r="AI725" s="15"/>
      <c r="AJ725" s="15"/>
      <c r="AL725" s="15"/>
      <c r="AM725" s="15"/>
      <c r="AO725" s="15"/>
      <c r="AP725" s="15"/>
      <c r="AQ725" s="15"/>
      <c r="AS725" s="15"/>
      <c r="AT725" s="15"/>
      <c r="AV725" s="15"/>
      <c r="AW725" s="15"/>
      <c r="AY725" s="15"/>
      <c r="AZ725" s="15"/>
      <c r="BB725" s="15"/>
      <c r="BD725" s="15"/>
      <c r="BF725" s="15"/>
      <c r="BG725" s="15"/>
      <c r="BI725" s="15"/>
      <c r="BJ725" s="15"/>
      <c r="BL725" s="15"/>
      <c r="BM725" s="15"/>
      <c r="BO725" s="15"/>
      <c r="BP725" s="15"/>
      <c r="BQ725" s="14">
        <v>4159</v>
      </c>
      <c r="BR725" s="15" t="s">
        <v>243</v>
      </c>
      <c r="BS725" s="15" t="s">
        <v>1105</v>
      </c>
      <c r="BU725" s="15"/>
      <c r="BW725" s="15"/>
      <c r="BX725" s="15"/>
      <c r="BZ725" s="15"/>
      <c r="CA725" s="15"/>
      <c r="CC725" s="15"/>
      <c r="CD725" s="15"/>
      <c r="CF725" s="15"/>
      <c r="CG725" s="15"/>
      <c r="CI725" s="15"/>
      <c r="CJ725" s="15"/>
      <c r="CL725" s="15"/>
      <c r="CM725" s="15"/>
      <c r="CO725" s="15"/>
      <c r="CP725" s="15"/>
      <c r="CR725" s="15"/>
      <c r="CS725" s="15"/>
      <c r="CU725" s="15"/>
      <c r="CV725" s="15"/>
      <c r="CX725" s="15"/>
      <c r="CY725" s="15"/>
      <c r="DA725" s="15"/>
      <c r="DC725" s="15"/>
      <c r="DE725" s="15"/>
      <c r="DG725" s="15"/>
      <c r="DI725" s="15"/>
      <c r="DK725" s="15"/>
      <c r="DM725" s="15"/>
      <c r="DO725" s="15"/>
      <c r="DW725" s="15"/>
      <c r="DY725" s="15"/>
      <c r="EA725" s="15"/>
      <c r="EC725" s="15"/>
      <c r="EE725" s="15"/>
      <c r="EG725" s="15"/>
    </row>
    <row r="726" spans="2:137">
      <c r="B726" s="15"/>
      <c r="D726" s="15"/>
      <c r="F726" s="15"/>
      <c r="H726" s="15"/>
      <c r="J726" s="15"/>
      <c r="L726" s="15"/>
      <c r="N726" s="15"/>
      <c r="P726" s="15"/>
      <c r="R726" s="15"/>
      <c r="T726" s="15"/>
      <c r="W726" s="15"/>
      <c r="X726" s="15"/>
      <c r="Z726" s="15"/>
      <c r="AA726" s="15"/>
      <c r="AC726" s="15"/>
      <c r="AD726" s="15"/>
      <c r="AF726" s="15"/>
      <c r="AG726" s="15"/>
      <c r="AI726" s="15"/>
      <c r="AJ726" s="15"/>
      <c r="AL726" s="15"/>
      <c r="AM726" s="15"/>
      <c r="AO726" s="15"/>
      <c r="AP726" s="15"/>
      <c r="AQ726" s="15"/>
      <c r="AS726" s="15"/>
      <c r="AT726" s="15"/>
      <c r="AV726" s="15"/>
      <c r="AW726" s="15"/>
      <c r="AY726" s="15"/>
      <c r="AZ726" s="15"/>
      <c r="BB726" s="15"/>
      <c r="BD726" s="15"/>
      <c r="BF726" s="15"/>
      <c r="BG726" s="15"/>
      <c r="BI726" s="15"/>
      <c r="BJ726" s="15"/>
      <c r="BL726" s="15"/>
      <c r="BM726" s="15"/>
      <c r="BO726" s="15"/>
      <c r="BP726" s="15"/>
      <c r="BQ726" s="14">
        <v>4160</v>
      </c>
      <c r="BR726" s="15" t="s">
        <v>243</v>
      </c>
      <c r="BS726" s="15" t="s">
        <v>1106</v>
      </c>
      <c r="BU726" s="15"/>
      <c r="BW726" s="15"/>
      <c r="BX726" s="15"/>
      <c r="BZ726" s="15"/>
      <c r="CA726" s="15"/>
      <c r="CC726" s="15"/>
      <c r="CD726" s="15"/>
      <c r="CF726" s="15"/>
      <c r="CG726" s="15"/>
      <c r="CI726" s="15"/>
      <c r="CJ726" s="15"/>
      <c r="CL726" s="15"/>
      <c r="CM726" s="15"/>
      <c r="CO726" s="15"/>
      <c r="CP726" s="15"/>
      <c r="CR726" s="15"/>
      <c r="CS726" s="15"/>
      <c r="CU726" s="15"/>
      <c r="CV726" s="15"/>
      <c r="CX726" s="15"/>
      <c r="CY726" s="15"/>
      <c r="DA726" s="15"/>
      <c r="DC726" s="15"/>
      <c r="DE726" s="15"/>
      <c r="DG726" s="15"/>
      <c r="DI726" s="15"/>
      <c r="DK726" s="15"/>
      <c r="DM726" s="15"/>
      <c r="DO726" s="15"/>
      <c r="DW726" s="15"/>
      <c r="DY726" s="15"/>
      <c r="EA726" s="15"/>
      <c r="EC726" s="15"/>
      <c r="EE726" s="15"/>
      <c r="EG726" s="15"/>
    </row>
    <row r="727" spans="2:137">
      <c r="B727" s="15"/>
      <c r="D727" s="15"/>
      <c r="F727" s="15"/>
      <c r="H727" s="15"/>
      <c r="J727" s="15"/>
      <c r="L727" s="15"/>
      <c r="N727" s="15"/>
      <c r="P727" s="15"/>
      <c r="R727" s="15"/>
      <c r="T727" s="15"/>
      <c r="W727" s="15"/>
      <c r="X727" s="15"/>
      <c r="Z727" s="15"/>
      <c r="AA727" s="15"/>
      <c r="AC727" s="15"/>
      <c r="AD727" s="15"/>
      <c r="AF727" s="15"/>
      <c r="AG727" s="15"/>
      <c r="AI727" s="15"/>
      <c r="AJ727" s="15"/>
      <c r="AL727" s="15"/>
      <c r="AM727" s="15"/>
      <c r="AO727" s="15"/>
      <c r="AP727" s="15"/>
      <c r="AQ727" s="15"/>
      <c r="AS727" s="15"/>
      <c r="AT727" s="15"/>
      <c r="AV727" s="15"/>
      <c r="AW727" s="15"/>
      <c r="AY727" s="15"/>
      <c r="AZ727" s="15"/>
      <c r="BB727" s="15"/>
      <c r="BD727" s="15"/>
      <c r="BF727" s="15"/>
      <c r="BG727" s="15"/>
      <c r="BI727" s="15"/>
      <c r="BJ727" s="15"/>
      <c r="BL727" s="15"/>
      <c r="BM727" s="15"/>
      <c r="BO727" s="15"/>
      <c r="BP727" s="15"/>
      <c r="BQ727" s="14">
        <v>4161</v>
      </c>
      <c r="BR727" s="15" t="s">
        <v>243</v>
      </c>
      <c r="BS727" s="15" t="s">
        <v>1107</v>
      </c>
      <c r="BU727" s="15"/>
      <c r="BW727" s="15"/>
      <c r="BX727" s="15"/>
      <c r="BZ727" s="15"/>
      <c r="CA727" s="15"/>
      <c r="CC727" s="15"/>
      <c r="CD727" s="15"/>
      <c r="CF727" s="15"/>
      <c r="CG727" s="15"/>
      <c r="CI727" s="15"/>
      <c r="CJ727" s="15"/>
      <c r="CL727" s="15"/>
      <c r="CM727" s="15"/>
      <c r="CO727" s="15"/>
      <c r="CP727" s="15"/>
      <c r="CR727" s="15"/>
      <c r="CS727" s="15"/>
      <c r="CU727" s="15"/>
      <c r="CV727" s="15"/>
      <c r="CX727" s="15"/>
      <c r="CY727" s="15"/>
      <c r="DA727" s="15"/>
      <c r="DC727" s="15"/>
      <c r="DE727" s="15"/>
      <c r="DG727" s="15"/>
      <c r="DI727" s="15"/>
      <c r="DK727" s="15"/>
      <c r="DM727" s="15"/>
      <c r="DO727" s="15"/>
      <c r="DW727" s="15"/>
      <c r="DY727" s="15"/>
      <c r="EA727" s="15"/>
      <c r="EC727" s="15"/>
      <c r="EE727" s="15"/>
      <c r="EG727" s="15"/>
    </row>
    <row r="728" spans="2:137">
      <c r="B728" s="15"/>
      <c r="D728" s="15"/>
      <c r="F728" s="15"/>
      <c r="H728" s="15"/>
      <c r="J728" s="15"/>
      <c r="L728" s="15"/>
      <c r="N728" s="15"/>
      <c r="P728" s="15"/>
      <c r="R728" s="15"/>
      <c r="T728" s="15"/>
      <c r="W728" s="15"/>
      <c r="X728" s="15"/>
      <c r="Z728" s="15"/>
      <c r="AA728" s="15"/>
      <c r="AC728" s="15"/>
      <c r="AD728" s="15"/>
      <c r="AF728" s="15"/>
      <c r="AG728" s="15"/>
      <c r="AI728" s="15"/>
      <c r="AJ728" s="15"/>
      <c r="AL728" s="15"/>
      <c r="AM728" s="15"/>
      <c r="AO728" s="15"/>
      <c r="AP728" s="15"/>
      <c r="AQ728" s="15"/>
      <c r="AS728" s="15"/>
      <c r="AT728" s="15"/>
      <c r="AV728" s="15"/>
      <c r="AW728" s="15"/>
      <c r="AY728" s="15"/>
      <c r="AZ728" s="15"/>
      <c r="BB728" s="15"/>
      <c r="BD728" s="15"/>
      <c r="BF728" s="15"/>
      <c r="BG728" s="15"/>
      <c r="BI728" s="15"/>
      <c r="BJ728" s="15"/>
      <c r="BL728" s="15"/>
      <c r="BM728" s="15"/>
      <c r="BO728" s="15"/>
      <c r="BP728" s="15"/>
      <c r="BQ728" s="14">
        <v>4162</v>
      </c>
      <c r="BR728" s="15" t="s">
        <v>243</v>
      </c>
      <c r="BS728" s="15" t="s">
        <v>1108</v>
      </c>
      <c r="BU728" s="15"/>
      <c r="BW728" s="15"/>
      <c r="BX728" s="15"/>
      <c r="BZ728" s="15"/>
      <c r="CA728" s="15"/>
      <c r="CC728" s="15"/>
      <c r="CD728" s="15"/>
      <c r="CF728" s="15"/>
      <c r="CG728" s="15"/>
      <c r="CI728" s="15"/>
      <c r="CJ728" s="15"/>
      <c r="CL728" s="15"/>
      <c r="CM728" s="15"/>
      <c r="CO728" s="15"/>
      <c r="CP728" s="15"/>
      <c r="CR728" s="15"/>
      <c r="CS728" s="15"/>
      <c r="CU728" s="15"/>
      <c r="CV728" s="15"/>
      <c r="CX728" s="15"/>
      <c r="CY728" s="15"/>
      <c r="DA728" s="15"/>
      <c r="DC728" s="15"/>
      <c r="DE728" s="15"/>
      <c r="DG728" s="15"/>
      <c r="DI728" s="15"/>
      <c r="DK728" s="15"/>
      <c r="DM728" s="15"/>
      <c r="DO728" s="15"/>
      <c r="DW728" s="15"/>
      <c r="DY728" s="15"/>
      <c r="EA728" s="15"/>
      <c r="EC728" s="15"/>
      <c r="EE728" s="15"/>
      <c r="EG728" s="15"/>
    </row>
    <row r="729" spans="2:137">
      <c r="B729" s="15"/>
      <c r="D729" s="15"/>
      <c r="F729" s="15"/>
      <c r="H729" s="15"/>
      <c r="J729" s="15"/>
      <c r="L729" s="15"/>
      <c r="N729" s="15"/>
      <c r="P729" s="15"/>
      <c r="R729" s="15"/>
      <c r="T729" s="15"/>
      <c r="W729" s="15"/>
      <c r="X729" s="15"/>
      <c r="Z729" s="15"/>
      <c r="AA729" s="15"/>
      <c r="AC729" s="15"/>
      <c r="AD729" s="15"/>
      <c r="AF729" s="15"/>
      <c r="AG729" s="15"/>
      <c r="AI729" s="15"/>
      <c r="AJ729" s="15"/>
      <c r="AL729" s="15"/>
      <c r="AM729" s="15"/>
      <c r="AO729" s="15"/>
      <c r="AP729" s="15"/>
      <c r="AQ729" s="15"/>
      <c r="AS729" s="15"/>
      <c r="AT729" s="15"/>
      <c r="AV729" s="15"/>
      <c r="AW729" s="15"/>
      <c r="AY729" s="15"/>
      <c r="AZ729" s="15"/>
      <c r="BB729" s="15"/>
      <c r="BD729" s="15"/>
      <c r="BF729" s="15"/>
      <c r="BG729" s="15"/>
      <c r="BI729" s="15"/>
      <c r="BJ729" s="15"/>
      <c r="BL729" s="15"/>
      <c r="BM729" s="15"/>
      <c r="BO729" s="15"/>
      <c r="BP729" s="15"/>
      <c r="BQ729" s="14">
        <v>4163</v>
      </c>
      <c r="BR729" s="15" t="s">
        <v>249</v>
      </c>
      <c r="BS729" s="15" t="s">
        <v>1109</v>
      </c>
      <c r="BU729" s="15"/>
      <c r="BW729" s="15"/>
      <c r="BX729" s="15"/>
      <c r="BZ729" s="15"/>
      <c r="CA729" s="15"/>
      <c r="CC729" s="15"/>
      <c r="CD729" s="15"/>
      <c r="CF729" s="15"/>
      <c r="CG729" s="15"/>
      <c r="CI729" s="15"/>
      <c r="CJ729" s="15"/>
      <c r="CL729" s="15"/>
      <c r="CM729" s="15"/>
      <c r="CO729" s="15"/>
      <c r="CP729" s="15"/>
      <c r="CR729" s="15"/>
      <c r="CS729" s="15"/>
      <c r="CU729" s="15"/>
      <c r="CV729" s="15"/>
      <c r="CX729" s="15"/>
      <c r="CY729" s="15"/>
      <c r="DA729" s="15"/>
      <c r="DC729" s="15"/>
      <c r="DE729" s="15"/>
      <c r="DG729" s="15"/>
      <c r="DI729" s="15"/>
      <c r="DK729" s="15"/>
      <c r="DM729" s="15"/>
      <c r="DO729" s="15"/>
      <c r="DW729" s="15"/>
      <c r="DY729" s="15"/>
      <c r="EA729" s="15"/>
      <c r="EC729" s="15"/>
      <c r="EE729" s="15"/>
      <c r="EG729" s="15"/>
    </row>
    <row r="730" spans="2:137">
      <c r="B730" s="15"/>
      <c r="D730" s="15"/>
      <c r="F730" s="15"/>
      <c r="H730" s="15"/>
      <c r="J730" s="15"/>
      <c r="L730" s="15"/>
      <c r="N730" s="15"/>
      <c r="P730" s="15"/>
      <c r="R730" s="15"/>
      <c r="T730" s="15"/>
      <c r="W730" s="15"/>
      <c r="X730" s="15"/>
      <c r="Z730" s="15"/>
      <c r="AA730" s="15"/>
      <c r="AC730" s="15"/>
      <c r="AD730" s="15"/>
      <c r="AF730" s="15"/>
      <c r="AG730" s="15"/>
      <c r="AI730" s="15"/>
      <c r="AJ730" s="15"/>
      <c r="AL730" s="15"/>
      <c r="AM730" s="15"/>
      <c r="AO730" s="15"/>
      <c r="AP730" s="15"/>
      <c r="AQ730" s="15"/>
      <c r="AS730" s="15"/>
      <c r="AT730" s="15"/>
      <c r="AV730" s="15"/>
      <c r="AW730" s="15"/>
      <c r="AY730" s="15"/>
      <c r="AZ730" s="15"/>
      <c r="BB730" s="15"/>
      <c r="BD730" s="15"/>
      <c r="BF730" s="15"/>
      <c r="BG730" s="15"/>
      <c r="BI730" s="15"/>
      <c r="BJ730" s="15"/>
      <c r="BL730" s="15"/>
      <c r="BM730" s="15"/>
      <c r="BO730" s="15"/>
      <c r="BP730" s="15"/>
      <c r="BQ730" s="14">
        <v>4164</v>
      </c>
      <c r="BR730" s="15" t="s">
        <v>243</v>
      </c>
      <c r="BS730" s="15" t="s">
        <v>1110</v>
      </c>
      <c r="BU730" s="15"/>
      <c r="BW730" s="15"/>
      <c r="BX730" s="15"/>
      <c r="BZ730" s="15"/>
      <c r="CA730" s="15"/>
      <c r="CC730" s="15"/>
      <c r="CD730" s="15"/>
      <c r="CF730" s="15"/>
      <c r="CG730" s="15"/>
      <c r="CI730" s="15"/>
      <c r="CJ730" s="15"/>
      <c r="CL730" s="15"/>
      <c r="CM730" s="15"/>
      <c r="CO730" s="15"/>
      <c r="CP730" s="15"/>
      <c r="CR730" s="15"/>
      <c r="CS730" s="15"/>
      <c r="CU730" s="15"/>
      <c r="CV730" s="15"/>
      <c r="CX730" s="15"/>
      <c r="CY730" s="15"/>
      <c r="DA730" s="15"/>
      <c r="DC730" s="15"/>
      <c r="DE730" s="15"/>
      <c r="DG730" s="15"/>
      <c r="DI730" s="15"/>
      <c r="DK730" s="15"/>
      <c r="DM730" s="15"/>
      <c r="DO730" s="15"/>
      <c r="DW730" s="15"/>
      <c r="DY730" s="15"/>
      <c r="EA730" s="15"/>
      <c r="EC730" s="15"/>
      <c r="EE730" s="15"/>
      <c r="EG730" s="15"/>
    </row>
    <row r="731" spans="2:137">
      <c r="B731" s="15"/>
      <c r="D731" s="15"/>
      <c r="F731" s="15"/>
      <c r="H731" s="15"/>
      <c r="J731" s="15"/>
      <c r="L731" s="15"/>
      <c r="N731" s="15"/>
      <c r="P731" s="15"/>
      <c r="R731" s="15"/>
      <c r="T731" s="15"/>
      <c r="W731" s="15"/>
      <c r="X731" s="15"/>
      <c r="Z731" s="15"/>
      <c r="AA731" s="15"/>
      <c r="AC731" s="15"/>
      <c r="AD731" s="15"/>
      <c r="AF731" s="15"/>
      <c r="AG731" s="15"/>
      <c r="AI731" s="15"/>
      <c r="AJ731" s="15"/>
      <c r="AL731" s="15"/>
      <c r="AM731" s="15"/>
      <c r="AO731" s="15"/>
      <c r="AP731" s="15"/>
      <c r="AQ731" s="15"/>
      <c r="AS731" s="15"/>
      <c r="AT731" s="15"/>
      <c r="AV731" s="15"/>
      <c r="AW731" s="15"/>
      <c r="AY731" s="15"/>
      <c r="AZ731" s="15"/>
      <c r="BB731" s="15"/>
      <c r="BD731" s="15"/>
      <c r="BF731" s="15"/>
      <c r="BG731" s="15"/>
      <c r="BI731" s="15"/>
      <c r="BJ731" s="15"/>
      <c r="BL731" s="15"/>
      <c r="BM731" s="15"/>
      <c r="BO731" s="15"/>
      <c r="BP731" s="15"/>
      <c r="BQ731" s="14">
        <v>4165</v>
      </c>
      <c r="BR731" s="15" t="s">
        <v>243</v>
      </c>
      <c r="BS731" s="15" t="s">
        <v>1111</v>
      </c>
      <c r="BU731" s="15"/>
      <c r="BW731" s="15"/>
      <c r="BX731" s="15"/>
      <c r="BZ731" s="15"/>
      <c r="CA731" s="15"/>
      <c r="CC731" s="15"/>
      <c r="CD731" s="15"/>
      <c r="CF731" s="15"/>
      <c r="CG731" s="15"/>
      <c r="CI731" s="15"/>
      <c r="CJ731" s="15"/>
      <c r="CL731" s="15"/>
      <c r="CM731" s="15"/>
      <c r="CO731" s="15"/>
      <c r="CP731" s="15"/>
      <c r="CR731" s="15"/>
      <c r="CS731" s="15"/>
      <c r="CU731" s="15"/>
      <c r="CV731" s="15"/>
      <c r="CX731" s="15"/>
      <c r="CY731" s="15"/>
      <c r="DA731" s="15"/>
      <c r="DC731" s="15"/>
      <c r="DE731" s="15"/>
      <c r="DG731" s="15"/>
      <c r="DI731" s="15"/>
      <c r="DK731" s="15"/>
      <c r="DM731" s="15"/>
      <c r="DO731" s="15"/>
      <c r="DW731" s="15"/>
      <c r="DY731" s="15"/>
      <c r="EA731" s="15"/>
      <c r="EC731" s="15"/>
      <c r="EE731" s="15"/>
      <c r="EG731" s="15"/>
    </row>
    <row r="732" spans="2:137">
      <c r="B732" s="15"/>
      <c r="D732" s="15"/>
      <c r="F732" s="15"/>
      <c r="H732" s="15"/>
      <c r="J732" s="15"/>
      <c r="L732" s="15"/>
      <c r="N732" s="15"/>
      <c r="P732" s="15"/>
      <c r="R732" s="15"/>
      <c r="T732" s="15"/>
      <c r="W732" s="15"/>
      <c r="X732" s="15"/>
      <c r="Z732" s="15"/>
      <c r="AA732" s="15"/>
      <c r="AC732" s="15"/>
      <c r="AD732" s="15"/>
      <c r="AF732" s="15"/>
      <c r="AG732" s="15"/>
      <c r="AI732" s="15"/>
      <c r="AJ732" s="15"/>
      <c r="AL732" s="15"/>
      <c r="AM732" s="15"/>
      <c r="AO732" s="15"/>
      <c r="AP732" s="15"/>
      <c r="AQ732" s="15"/>
      <c r="AS732" s="15"/>
      <c r="AT732" s="15"/>
      <c r="AV732" s="15"/>
      <c r="AW732" s="15"/>
      <c r="AY732" s="15"/>
      <c r="AZ732" s="15"/>
      <c r="BB732" s="15"/>
      <c r="BD732" s="15"/>
      <c r="BF732" s="15"/>
      <c r="BG732" s="15"/>
      <c r="BI732" s="15"/>
      <c r="BJ732" s="15"/>
      <c r="BL732" s="15"/>
      <c r="BM732" s="15"/>
      <c r="BO732" s="15"/>
      <c r="BP732" s="15"/>
      <c r="BQ732" s="14">
        <v>4166</v>
      </c>
      <c r="BR732" s="15" t="s">
        <v>249</v>
      </c>
      <c r="BS732" s="15" t="s">
        <v>1112</v>
      </c>
      <c r="BU732" s="15"/>
      <c r="BW732" s="15"/>
      <c r="BX732" s="15"/>
      <c r="BZ732" s="15"/>
      <c r="CA732" s="15"/>
      <c r="CC732" s="15"/>
      <c r="CD732" s="15"/>
      <c r="CF732" s="15"/>
      <c r="CG732" s="15"/>
      <c r="CI732" s="15"/>
      <c r="CJ732" s="15"/>
      <c r="CL732" s="15"/>
      <c r="CM732" s="15"/>
      <c r="CO732" s="15"/>
      <c r="CP732" s="15"/>
      <c r="CR732" s="15"/>
      <c r="CS732" s="15"/>
      <c r="CU732" s="15"/>
      <c r="CV732" s="15"/>
      <c r="CX732" s="15"/>
      <c r="CY732" s="15"/>
      <c r="DA732" s="15"/>
      <c r="DC732" s="15"/>
      <c r="DE732" s="15"/>
      <c r="DG732" s="15"/>
      <c r="DI732" s="15"/>
      <c r="DK732" s="15"/>
      <c r="DM732" s="15"/>
      <c r="DO732" s="15"/>
      <c r="DW732" s="15"/>
      <c r="DY732" s="15"/>
      <c r="EA732" s="15"/>
      <c r="EC732" s="15"/>
      <c r="EE732" s="15"/>
      <c r="EG732" s="15"/>
    </row>
    <row r="733" spans="2:137">
      <c r="B733" s="15"/>
      <c r="D733" s="15"/>
      <c r="F733" s="15"/>
      <c r="H733" s="15"/>
      <c r="J733" s="15"/>
      <c r="L733" s="15"/>
      <c r="N733" s="15"/>
      <c r="P733" s="15"/>
      <c r="R733" s="15"/>
      <c r="T733" s="15"/>
      <c r="W733" s="15"/>
      <c r="X733" s="15"/>
      <c r="Z733" s="15"/>
      <c r="AA733" s="15"/>
      <c r="AC733" s="15"/>
      <c r="AD733" s="15"/>
      <c r="AF733" s="15"/>
      <c r="AG733" s="15"/>
      <c r="AI733" s="15"/>
      <c r="AJ733" s="15"/>
      <c r="AL733" s="15"/>
      <c r="AM733" s="15"/>
      <c r="AO733" s="15"/>
      <c r="AP733" s="15"/>
      <c r="AQ733" s="15"/>
      <c r="AS733" s="15"/>
      <c r="AT733" s="15"/>
      <c r="AV733" s="15"/>
      <c r="AW733" s="15"/>
      <c r="AY733" s="15"/>
      <c r="AZ733" s="15"/>
      <c r="BB733" s="15"/>
      <c r="BD733" s="15"/>
      <c r="BF733" s="15"/>
      <c r="BG733" s="15"/>
      <c r="BI733" s="15"/>
      <c r="BJ733" s="15"/>
      <c r="BL733" s="15"/>
      <c r="BM733" s="15"/>
      <c r="BO733" s="15"/>
      <c r="BP733" s="15"/>
      <c r="BQ733" s="14">
        <v>4167</v>
      </c>
      <c r="BR733" s="15" t="s">
        <v>243</v>
      </c>
      <c r="BS733" s="15" t="s">
        <v>1113</v>
      </c>
      <c r="BU733" s="15"/>
      <c r="BW733" s="15"/>
      <c r="BX733" s="15"/>
      <c r="BZ733" s="15"/>
      <c r="CA733" s="15"/>
      <c r="CC733" s="15"/>
      <c r="CD733" s="15"/>
      <c r="CF733" s="15"/>
      <c r="CG733" s="15"/>
      <c r="CI733" s="15"/>
      <c r="CJ733" s="15"/>
      <c r="CL733" s="15"/>
      <c r="CM733" s="15"/>
      <c r="CO733" s="15"/>
      <c r="CP733" s="15"/>
      <c r="CR733" s="15"/>
      <c r="CS733" s="15"/>
      <c r="CU733" s="15"/>
      <c r="CV733" s="15"/>
      <c r="CX733" s="15"/>
      <c r="CY733" s="15"/>
      <c r="DA733" s="15"/>
      <c r="DC733" s="15"/>
      <c r="DE733" s="15"/>
      <c r="DG733" s="15"/>
      <c r="DI733" s="15"/>
      <c r="DK733" s="15"/>
      <c r="DM733" s="15"/>
      <c r="DO733" s="15"/>
      <c r="DW733" s="15"/>
      <c r="DY733" s="15"/>
      <c r="EA733" s="15"/>
      <c r="EC733" s="15"/>
      <c r="EE733" s="15"/>
      <c r="EG733" s="15"/>
    </row>
    <row r="734" spans="2:137">
      <c r="B734" s="15"/>
      <c r="D734" s="15"/>
      <c r="F734" s="15"/>
      <c r="H734" s="15"/>
      <c r="J734" s="15"/>
      <c r="L734" s="15"/>
      <c r="N734" s="15"/>
      <c r="P734" s="15"/>
      <c r="R734" s="15"/>
      <c r="T734" s="15"/>
      <c r="W734" s="15"/>
      <c r="X734" s="15"/>
      <c r="Z734" s="15"/>
      <c r="AA734" s="15"/>
      <c r="AC734" s="15"/>
      <c r="AD734" s="15"/>
      <c r="AF734" s="15"/>
      <c r="AG734" s="15"/>
      <c r="AI734" s="15"/>
      <c r="AJ734" s="15"/>
      <c r="AL734" s="15"/>
      <c r="AM734" s="15"/>
      <c r="AO734" s="15"/>
      <c r="AP734" s="15"/>
      <c r="AQ734" s="15"/>
      <c r="AS734" s="15"/>
      <c r="AT734" s="15"/>
      <c r="AV734" s="15"/>
      <c r="AW734" s="15"/>
      <c r="AY734" s="15"/>
      <c r="AZ734" s="15"/>
      <c r="BB734" s="15"/>
      <c r="BD734" s="15"/>
      <c r="BF734" s="15"/>
      <c r="BG734" s="15"/>
      <c r="BI734" s="15"/>
      <c r="BJ734" s="15"/>
      <c r="BL734" s="15"/>
      <c r="BM734" s="15"/>
      <c r="BO734" s="15"/>
      <c r="BP734" s="15"/>
      <c r="BQ734" s="14">
        <v>4048</v>
      </c>
      <c r="BR734" s="15" t="s">
        <v>243</v>
      </c>
      <c r="BS734" s="15" t="s">
        <v>1114</v>
      </c>
      <c r="BU734" s="15"/>
      <c r="BW734" s="15"/>
      <c r="BX734" s="15"/>
      <c r="BZ734" s="15"/>
      <c r="CA734" s="15"/>
      <c r="CC734" s="15"/>
      <c r="CD734" s="15"/>
      <c r="CF734" s="15"/>
      <c r="CG734" s="15"/>
      <c r="CI734" s="15"/>
      <c r="CJ734" s="15"/>
      <c r="CL734" s="15"/>
      <c r="CM734" s="15"/>
      <c r="CO734" s="15"/>
      <c r="CP734" s="15"/>
      <c r="CR734" s="15"/>
      <c r="CS734" s="15"/>
      <c r="CU734" s="15"/>
      <c r="CV734" s="15"/>
      <c r="CX734" s="15"/>
      <c r="CY734" s="15"/>
      <c r="DA734" s="15"/>
      <c r="DC734" s="15"/>
      <c r="DE734" s="15"/>
      <c r="DG734" s="15"/>
      <c r="DI734" s="15"/>
      <c r="DK734" s="15"/>
      <c r="DM734" s="15"/>
      <c r="DO734" s="15"/>
      <c r="DW734" s="15"/>
      <c r="DY734" s="15"/>
      <c r="EA734" s="15"/>
      <c r="EC734" s="15"/>
      <c r="EE734" s="15"/>
      <c r="EG734" s="15"/>
    </row>
    <row r="735" spans="2:137">
      <c r="B735" s="15"/>
      <c r="D735" s="15"/>
      <c r="F735" s="15"/>
      <c r="H735" s="15"/>
      <c r="J735" s="15"/>
      <c r="L735" s="15"/>
      <c r="N735" s="15"/>
      <c r="P735" s="15"/>
      <c r="R735" s="15"/>
      <c r="T735" s="15"/>
      <c r="W735" s="15"/>
      <c r="X735" s="15"/>
      <c r="Z735" s="15"/>
      <c r="AA735" s="15"/>
      <c r="AC735" s="15"/>
      <c r="AD735" s="15"/>
      <c r="AF735" s="15"/>
      <c r="AG735" s="15"/>
      <c r="AI735" s="15"/>
      <c r="AJ735" s="15"/>
      <c r="AL735" s="15"/>
      <c r="AM735" s="15"/>
      <c r="AO735" s="15"/>
      <c r="AP735" s="15"/>
      <c r="AQ735" s="15"/>
      <c r="AS735" s="15"/>
      <c r="AT735" s="15"/>
      <c r="AV735" s="15"/>
      <c r="AW735" s="15"/>
      <c r="AY735" s="15"/>
      <c r="AZ735" s="15"/>
      <c r="BB735" s="15"/>
      <c r="BD735" s="15"/>
      <c r="BF735" s="15"/>
      <c r="BG735" s="15"/>
      <c r="BI735" s="15"/>
      <c r="BJ735" s="15"/>
      <c r="BL735" s="15"/>
      <c r="BM735" s="15"/>
      <c r="BO735" s="15"/>
      <c r="BP735" s="15"/>
      <c r="BQ735" s="14">
        <v>4049</v>
      </c>
      <c r="BR735" s="15" t="s">
        <v>243</v>
      </c>
      <c r="BS735" s="15" t="s">
        <v>1115</v>
      </c>
      <c r="BU735" s="15"/>
      <c r="BW735" s="15"/>
      <c r="BX735" s="15"/>
      <c r="BZ735" s="15"/>
      <c r="CA735" s="15"/>
      <c r="CC735" s="15"/>
      <c r="CD735" s="15"/>
      <c r="CF735" s="15"/>
      <c r="CG735" s="15"/>
      <c r="CI735" s="15"/>
      <c r="CJ735" s="15"/>
      <c r="CL735" s="15"/>
      <c r="CM735" s="15"/>
      <c r="CO735" s="15"/>
      <c r="CP735" s="15"/>
      <c r="CR735" s="15"/>
      <c r="CS735" s="15"/>
      <c r="CU735" s="15"/>
      <c r="CV735" s="15"/>
      <c r="CX735" s="15"/>
      <c r="CY735" s="15"/>
      <c r="DA735" s="15"/>
      <c r="DC735" s="15"/>
      <c r="DE735" s="15"/>
      <c r="DG735" s="15"/>
      <c r="DI735" s="15"/>
      <c r="DK735" s="15"/>
      <c r="DM735" s="15"/>
      <c r="DO735" s="15"/>
      <c r="DW735" s="15"/>
      <c r="DY735" s="15"/>
      <c r="EA735" s="15"/>
      <c r="EC735" s="15"/>
      <c r="EE735" s="15"/>
      <c r="EG735" s="15"/>
    </row>
    <row r="736" spans="2:137">
      <c r="B736" s="15"/>
      <c r="D736" s="15"/>
      <c r="F736" s="15"/>
      <c r="H736" s="15"/>
      <c r="J736" s="15"/>
      <c r="L736" s="15"/>
      <c r="N736" s="15"/>
      <c r="P736" s="15"/>
      <c r="R736" s="15"/>
      <c r="T736" s="15"/>
      <c r="W736" s="15"/>
      <c r="X736" s="15"/>
      <c r="Z736" s="15"/>
      <c r="AA736" s="15"/>
      <c r="AC736" s="15"/>
      <c r="AD736" s="15"/>
      <c r="AF736" s="15"/>
      <c r="AG736" s="15"/>
      <c r="AI736" s="15"/>
      <c r="AJ736" s="15"/>
      <c r="AL736" s="15"/>
      <c r="AM736" s="15"/>
      <c r="AO736" s="15"/>
      <c r="AP736" s="15"/>
      <c r="AQ736" s="15"/>
      <c r="AS736" s="15"/>
      <c r="AT736" s="15"/>
      <c r="AV736" s="15"/>
      <c r="AW736" s="15"/>
      <c r="AY736" s="15"/>
      <c r="AZ736" s="15"/>
      <c r="BB736" s="15"/>
      <c r="BD736" s="15"/>
      <c r="BF736" s="15"/>
      <c r="BG736" s="15"/>
      <c r="BI736" s="15"/>
      <c r="BJ736" s="15"/>
      <c r="BL736" s="15"/>
      <c r="BM736" s="15"/>
      <c r="BO736" s="15"/>
      <c r="BP736" s="15"/>
      <c r="BQ736" s="14">
        <v>4095</v>
      </c>
      <c r="BR736" s="15" t="s">
        <v>243</v>
      </c>
      <c r="BS736" s="15" t="s">
        <v>1116</v>
      </c>
      <c r="BU736" s="15"/>
      <c r="BW736" s="15"/>
      <c r="BX736" s="15"/>
      <c r="BZ736" s="15"/>
      <c r="CA736" s="15"/>
      <c r="CC736" s="15"/>
      <c r="CD736" s="15"/>
      <c r="CF736" s="15"/>
      <c r="CG736" s="15"/>
      <c r="CI736" s="15"/>
      <c r="CJ736" s="15"/>
      <c r="CL736" s="15"/>
      <c r="CM736" s="15"/>
      <c r="CO736" s="15"/>
      <c r="CP736" s="15"/>
      <c r="CR736" s="15"/>
      <c r="CS736" s="15"/>
      <c r="CU736" s="15"/>
      <c r="CV736" s="15"/>
      <c r="CX736" s="15"/>
      <c r="CY736" s="15"/>
      <c r="DA736" s="15"/>
      <c r="DC736" s="15"/>
      <c r="DE736" s="15"/>
      <c r="DG736" s="15"/>
      <c r="DI736" s="15"/>
      <c r="DK736" s="15"/>
      <c r="DM736" s="15"/>
      <c r="DO736" s="15"/>
      <c r="DW736" s="15"/>
      <c r="DY736" s="15"/>
      <c r="EA736" s="15"/>
      <c r="EC736" s="15"/>
      <c r="EE736" s="15"/>
      <c r="EG736" s="15"/>
    </row>
    <row r="737" spans="2:137">
      <c r="B737" s="15"/>
      <c r="D737" s="15"/>
      <c r="F737" s="15"/>
      <c r="H737" s="15"/>
      <c r="J737" s="15"/>
      <c r="L737" s="15"/>
      <c r="N737" s="15"/>
      <c r="P737" s="15"/>
      <c r="R737" s="15"/>
      <c r="T737" s="15"/>
      <c r="W737" s="15"/>
      <c r="X737" s="15"/>
      <c r="Z737" s="15"/>
      <c r="AA737" s="15"/>
      <c r="AC737" s="15"/>
      <c r="AD737" s="15"/>
      <c r="AF737" s="15"/>
      <c r="AG737" s="15"/>
      <c r="AI737" s="15"/>
      <c r="AJ737" s="15"/>
      <c r="AL737" s="15"/>
      <c r="AM737" s="15"/>
      <c r="AO737" s="15"/>
      <c r="AP737" s="15"/>
      <c r="AQ737" s="15"/>
      <c r="AS737" s="15"/>
      <c r="AT737" s="15"/>
      <c r="AV737" s="15"/>
      <c r="AW737" s="15"/>
      <c r="AY737" s="15"/>
      <c r="AZ737" s="15"/>
      <c r="BB737" s="15"/>
      <c r="BD737" s="15"/>
      <c r="BF737" s="15"/>
      <c r="BG737" s="15"/>
      <c r="BI737" s="15"/>
      <c r="BJ737" s="15"/>
      <c r="BL737" s="15"/>
      <c r="BM737" s="15"/>
      <c r="BO737" s="15"/>
      <c r="BP737" s="15"/>
      <c r="BQ737" s="14">
        <v>4096</v>
      </c>
      <c r="BR737" s="15" t="s">
        <v>249</v>
      </c>
      <c r="BS737" s="15" t="s">
        <v>1117</v>
      </c>
      <c r="BU737" s="15"/>
      <c r="BW737" s="15"/>
      <c r="BX737" s="15"/>
      <c r="BZ737" s="15"/>
      <c r="CA737" s="15"/>
      <c r="CC737" s="15"/>
      <c r="CD737" s="15"/>
      <c r="CF737" s="15"/>
      <c r="CG737" s="15"/>
      <c r="CI737" s="15"/>
      <c r="CJ737" s="15"/>
      <c r="CL737" s="15"/>
      <c r="CM737" s="15"/>
      <c r="CO737" s="15"/>
      <c r="CP737" s="15"/>
      <c r="CR737" s="15"/>
      <c r="CS737" s="15"/>
      <c r="CU737" s="15"/>
      <c r="CV737" s="15"/>
      <c r="CX737" s="15"/>
      <c r="CY737" s="15"/>
      <c r="DA737" s="15"/>
      <c r="DC737" s="15"/>
      <c r="DE737" s="15"/>
      <c r="DG737" s="15"/>
      <c r="DI737" s="15"/>
      <c r="DK737" s="15"/>
      <c r="DM737" s="15"/>
      <c r="DO737" s="15"/>
      <c r="DW737" s="15"/>
      <c r="DY737" s="15"/>
      <c r="EA737" s="15"/>
      <c r="EC737" s="15"/>
      <c r="EE737" s="15"/>
      <c r="EG737" s="15"/>
    </row>
    <row r="738" spans="2:137">
      <c r="B738" s="15"/>
      <c r="D738" s="15"/>
      <c r="F738" s="15"/>
      <c r="H738" s="15"/>
      <c r="J738" s="15"/>
      <c r="L738" s="15"/>
      <c r="N738" s="15"/>
      <c r="P738" s="15"/>
      <c r="R738" s="15"/>
      <c r="T738" s="15"/>
      <c r="W738" s="15"/>
      <c r="X738" s="15"/>
      <c r="Z738" s="15"/>
      <c r="AA738" s="15"/>
      <c r="AC738" s="15"/>
      <c r="AD738" s="15"/>
      <c r="AF738" s="15"/>
      <c r="AG738" s="15"/>
      <c r="AI738" s="15"/>
      <c r="AJ738" s="15"/>
      <c r="AL738" s="15"/>
      <c r="AM738" s="15"/>
      <c r="AO738" s="15"/>
      <c r="AP738" s="15"/>
      <c r="AQ738" s="15"/>
      <c r="AS738" s="15"/>
      <c r="AT738" s="15"/>
      <c r="AV738" s="15"/>
      <c r="AW738" s="15"/>
      <c r="AY738" s="15"/>
      <c r="AZ738" s="15"/>
      <c r="BB738" s="15"/>
      <c r="BD738" s="15"/>
      <c r="BF738" s="15"/>
      <c r="BG738" s="15"/>
      <c r="BI738" s="15"/>
      <c r="BJ738" s="15"/>
      <c r="BL738" s="15"/>
      <c r="BM738" s="15"/>
      <c r="BO738" s="15"/>
      <c r="BP738" s="15"/>
      <c r="BQ738" s="14">
        <v>4050</v>
      </c>
      <c r="BR738" s="15" t="s">
        <v>243</v>
      </c>
      <c r="BS738" s="15" t="s">
        <v>1118</v>
      </c>
      <c r="BU738" s="15"/>
      <c r="BW738" s="15"/>
      <c r="BX738" s="15"/>
      <c r="BZ738" s="15"/>
      <c r="CA738" s="15"/>
      <c r="CC738" s="15"/>
      <c r="CD738" s="15"/>
      <c r="CF738" s="15"/>
      <c r="CG738" s="15"/>
      <c r="CI738" s="15"/>
      <c r="CJ738" s="15"/>
      <c r="CL738" s="15"/>
      <c r="CM738" s="15"/>
      <c r="CO738" s="15"/>
      <c r="CP738" s="15"/>
      <c r="CR738" s="15"/>
      <c r="CS738" s="15"/>
      <c r="CU738" s="15"/>
      <c r="CV738" s="15"/>
      <c r="CX738" s="15"/>
      <c r="CY738" s="15"/>
      <c r="DA738" s="15"/>
      <c r="DC738" s="15"/>
      <c r="DE738" s="15"/>
      <c r="DG738" s="15"/>
      <c r="DI738" s="15"/>
      <c r="DK738" s="15"/>
      <c r="DM738" s="15"/>
      <c r="DO738" s="15"/>
      <c r="DW738" s="15"/>
      <c r="DY738" s="15"/>
      <c r="EA738" s="15"/>
      <c r="EC738" s="15"/>
      <c r="EE738" s="15"/>
      <c r="EG738" s="15"/>
    </row>
    <row r="739" spans="2:137">
      <c r="B739" s="15"/>
      <c r="D739" s="15"/>
      <c r="F739" s="15"/>
      <c r="H739" s="15"/>
      <c r="J739" s="15"/>
      <c r="L739" s="15"/>
      <c r="N739" s="15"/>
      <c r="P739" s="15"/>
      <c r="R739" s="15"/>
      <c r="T739" s="15"/>
      <c r="W739" s="15"/>
      <c r="X739" s="15"/>
      <c r="Z739" s="15"/>
      <c r="AA739" s="15"/>
      <c r="AC739" s="15"/>
      <c r="AD739" s="15"/>
      <c r="AF739" s="15"/>
      <c r="AG739" s="15"/>
      <c r="AI739" s="15"/>
      <c r="AJ739" s="15"/>
      <c r="AL739" s="15"/>
      <c r="AM739" s="15"/>
      <c r="AO739" s="15"/>
      <c r="AP739" s="15"/>
      <c r="AQ739" s="15"/>
      <c r="AS739" s="15"/>
      <c r="AT739" s="15"/>
      <c r="AV739" s="15"/>
      <c r="AW739" s="15"/>
      <c r="AY739" s="15"/>
      <c r="AZ739" s="15"/>
      <c r="BB739" s="15"/>
      <c r="BD739" s="15"/>
      <c r="BF739" s="15"/>
      <c r="BG739" s="15"/>
      <c r="BI739" s="15"/>
      <c r="BJ739" s="15"/>
      <c r="BL739" s="15"/>
      <c r="BM739" s="15"/>
      <c r="BO739" s="15"/>
      <c r="BP739" s="15"/>
      <c r="BQ739" s="14">
        <v>4097</v>
      </c>
      <c r="BR739" s="15" t="s">
        <v>243</v>
      </c>
      <c r="BS739" s="15" t="s">
        <v>1119</v>
      </c>
      <c r="BU739" s="15"/>
      <c r="BW739" s="15"/>
      <c r="BX739" s="15"/>
      <c r="BZ739" s="15"/>
      <c r="CA739" s="15"/>
      <c r="CC739" s="15"/>
      <c r="CD739" s="15"/>
      <c r="CF739" s="15"/>
      <c r="CG739" s="15"/>
      <c r="CI739" s="15"/>
      <c r="CJ739" s="15"/>
      <c r="CL739" s="15"/>
      <c r="CM739" s="15"/>
      <c r="CO739" s="15"/>
      <c r="CP739" s="15"/>
      <c r="CR739" s="15"/>
      <c r="CS739" s="15"/>
      <c r="CU739" s="15"/>
      <c r="CV739" s="15"/>
      <c r="CX739" s="15"/>
      <c r="CY739" s="15"/>
      <c r="DA739" s="15"/>
      <c r="DC739" s="15"/>
      <c r="DE739" s="15"/>
      <c r="DG739" s="15"/>
      <c r="DI739" s="15"/>
      <c r="DK739" s="15"/>
      <c r="DM739" s="15"/>
      <c r="DO739" s="15"/>
      <c r="DW739" s="15"/>
      <c r="DY739" s="15"/>
      <c r="EA739" s="15"/>
      <c r="EC739" s="15"/>
      <c r="EE739" s="15"/>
      <c r="EG739" s="15"/>
    </row>
    <row r="740" spans="2:137">
      <c r="B740" s="15"/>
      <c r="D740" s="15"/>
      <c r="F740" s="15"/>
      <c r="H740" s="15"/>
      <c r="J740" s="15"/>
      <c r="L740" s="15"/>
      <c r="N740" s="15"/>
      <c r="P740" s="15"/>
      <c r="R740" s="15"/>
      <c r="T740" s="15"/>
      <c r="W740" s="15"/>
      <c r="X740" s="15"/>
      <c r="Z740" s="15"/>
      <c r="AA740" s="15"/>
      <c r="AC740" s="15"/>
      <c r="AD740" s="15"/>
      <c r="AF740" s="15"/>
      <c r="AG740" s="15"/>
      <c r="AI740" s="15"/>
      <c r="AJ740" s="15"/>
      <c r="AL740" s="15"/>
      <c r="AM740" s="15"/>
      <c r="AO740" s="15"/>
      <c r="AP740" s="15"/>
      <c r="AQ740" s="15"/>
      <c r="AS740" s="15"/>
      <c r="AT740" s="15"/>
      <c r="AV740" s="15"/>
      <c r="AW740" s="15"/>
      <c r="AY740" s="15"/>
      <c r="AZ740" s="15"/>
      <c r="BB740" s="15"/>
      <c r="BD740" s="15"/>
      <c r="BF740" s="15"/>
      <c r="BG740" s="15"/>
      <c r="BI740" s="15"/>
      <c r="BJ740" s="15"/>
      <c r="BL740" s="15"/>
      <c r="BM740" s="15"/>
      <c r="BO740" s="15"/>
      <c r="BP740" s="15"/>
      <c r="BQ740" s="14">
        <v>4098</v>
      </c>
      <c r="BR740" s="15" t="s">
        <v>249</v>
      </c>
      <c r="BS740" s="15" t="s">
        <v>1120</v>
      </c>
      <c r="BU740" s="15"/>
      <c r="BW740" s="15"/>
      <c r="BX740" s="15"/>
      <c r="BZ740" s="15"/>
      <c r="CA740" s="15"/>
      <c r="CC740" s="15"/>
      <c r="CD740" s="15"/>
      <c r="CF740" s="15"/>
      <c r="CG740" s="15"/>
      <c r="CI740" s="15"/>
      <c r="CJ740" s="15"/>
      <c r="CL740" s="15"/>
      <c r="CM740" s="15"/>
      <c r="CO740" s="15"/>
      <c r="CP740" s="15"/>
      <c r="CR740" s="15"/>
      <c r="CS740" s="15"/>
      <c r="CU740" s="15"/>
      <c r="CV740" s="15"/>
      <c r="CX740" s="15"/>
      <c r="CY740" s="15"/>
      <c r="DA740" s="15"/>
      <c r="DC740" s="15"/>
      <c r="DE740" s="15"/>
      <c r="DG740" s="15"/>
      <c r="DI740" s="15"/>
      <c r="DK740" s="15"/>
      <c r="DM740" s="15"/>
      <c r="DO740" s="15"/>
      <c r="DW740" s="15"/>
      <c r="DY740" s="15"/>
      <c r="EA740" s="15"/>
      <c r="EC740" s="15"/>
      <c r="EE740" s="15"/>
      <c r="EG740" s="15"/>
    </row>
    <row r="741" spans="2:137">
      <c r="B741" s="15"/>
      <c r="D741" s="15"/>
      <c r="F741" s="15"/>
      <c r="H741" s="15"/>
      <c r="J741" s="15"/>
      <c r="L741" s="15"/>
      <c r="N741" s="15"/>
      <c r="P741" s="15"/>
      <c r="R741" s="15"/>
      <c r="T741" s="15"/>
      <c r="W741" s="15"/>
      <c r="X741" s="15"/>
      <c r="Z741" s="15"/>
      <c r="AA741" s="15"/>
      <c r="AC741" s="15"/>
      <c r="AD741" s="15"/>
      <c r="AF741" s="15"/>
      <c r="AG741" s="15"/>
      <c r="AI741" s="15"/>
      <c r="AJ741" s="15"/>
      <c r="AL741" s="15"/>
      <c r="AM741" s="15"/>
      <c r="AO741" s="15"/>
      <c r="AP741" s="15"/>
      <c r="AQ741" s="15"/>
      <c r="AS741" s="15"/>
      <c r="AT741" s="15"/>
      <c r="AV741" s="15"/>
      <c r="AW741" s="15"/>
      <c r="AY741" s="15"/>
      <c r="AZ741" s="15"/>
      <c r="BB741" s="15"/>
      <c r="BD741" s="15"/>
      <c r="BF741" s="15"/>
      <c r="BG741" s="15"/>
      <c r="BI741" s="15"/>
      <c r="BJ741" s="15"/>
      <c r="BL741" s="15"/>
      <c r="BM741" s="15"/>
      <c r="BO741" s="15"/>
      <c r="BP741" s="15"/>
      <c r="BQ741" s="14">
        <v>4051</v>
      </c>
      <c r="BR741" s="15" t="s">
        <v>243</v>
      </c>
      <c r="BS741" s="15" t="s">
        <v>1121</v>
      </c>
      <c r="BU741" s="15"/>
      <c r="BW741" s="15"/>
      <c r="BX741" s="15"/>
      <c r="BZ741" s="15"/>
      <c r="CA741" s="15"/>
      <c r="CC741" s="15"/>
      <c r="CD741" s="15"/>
      <c r="CF741" s="15"/>
      <c r="CG741" s="15"/>
      <c r="CI741" s="15"/>
      <c r="CJ741" s="15"/>
      <c r="CL741" s="15"/>
      <c r="CM741" s="15"/>
      <c r="CO741" s="15"/>
      <c r="CP741" s="15"/>
      <c r="CR741" s="15"/>
      <c r="CS741" s="15"/>
      <c r="CU741" s="15"/>
      <c r="CV741" s="15"/>
      <c r="CX741" s="15"/>
      <c r="CY741" s="15"/>
      <c r="DA741" s="15"/>
      <c r="DC741" s="15"/>
      <c r="DE741" s="15"/>
      <c r="DG741" s="15"/>
      <c r="DI741" s="15"/>
      <c r="DK741" s="15"/>
      <c r="DM741" s="15"/>
      <c r="DO741" s="15"/>
      <c r="DW741" s="15"/>
      <c r="DY741" s="15"/>
      <c r="EA741" s="15"/>
      <c r="EC741" s="15"/>
      <c r="EE741" s="15"/>
      <c r="EG741" s="15"/>
    </row>
    <row r="742" spans="2:137">
      <c r="B742" s="15"/>
      <c r="D742" s="15"/>
      <c r="F742" s="15"/>
      <c r="H742" s="15"/>
      <c r="J742" s="15"/>
      <c r="L742" s="15"/>
      <c r="N742" s="15"/>
      <c r="P742" s="15"/>
      <c r="R742" s="15"/>
      <c r="T742" s="15"/>
      <c r="W742" s="15"/>
      <c r="X742" s="15"/>
      <c r="Z742" s="15"/>
      <c r="AA742" s="15"/>
      <c r="AC742" s="15"/>
      <c r="AD742" s="15"/>
      <c r="AF742" s="15"/>
      <c r="AG742" s="15"/>
      <c r="AI742" s="15"/>
      <c r="AJ742" s="15"/>
      <c r="AL742" s="15"/>
      <c r="AM742" s="15"/>
      <c r="AO742" s="15"/>
      <c r="AP742" s="15"/>
      <c r="AQ742" s="15"/>
      <c r="AS742" s="15"/>
      <c r="AT742" s="15"/>
      <c r="AV742" s="15"/>
      <c r="AW742" s="15"/>
      <c r="AY742" s="15"/>
      <c r="AZ742" s="15"/>
      <c r="BB742" s="15"/>
      <c r="BD742" s="15"/>
      <c r="BF742" s="15"/>
      <c r="BG742" s="15"/>
      <c r="BI742" s="15"/>
      <c r="BJ742" s="15"/>
      <c r="BL742" s="15"/>
      <c r="BM742" s="15"/>
      <c r="BO742" s="15"/>
      <c r="BP742" s="15"/>
      <c r="BQ742" s="14">
        <v>4099</v>
      </c>
      <c r="BR742" s="15" t="s">
        <v>243</v>
      </c>
      <c r="BS742" s="15" t="s">
        <v>1122</v>
      </c>
      <c r="BU742" s="15"/>
      <c r="BW742" s="15"/>
      <c r="BX742" s="15"/>
      <c r="BZ742" s="15"/>
      <c r="CA742" s="15"/>
      <c r="CC742" s="15"/>
      <c r="CD742" s="15"/>
      <c r="CF742" s="15"/>
      <c r="CG742" s="15"/>
      <c r="CI742" s="15"/>
      <c r="CJ742" s="15"/>
      <c r="CL742" s="15"/>
      <c r="CM742" s="15"/>
      <c r="CO742" s="15"/>
      <c r="CP742" s="15"/>
      <c r="CR742" s="15"/>
      <c r="CS742" s="15"/>
      <c r="CU742" s="15"/>
      <c r="CV742" s="15"/>
      <c r="CX742" s="15"/>
      <c r="CY742" s="15"/>
      <c r="DA742" s="15"/>
      <c r="DC742" s="15"/>
      <c r="DE742" s="15"/>
      <c r="DG742" s="15"/>
      <c r="DI742" s="15"/>
      <c r="DK742" s="15"/>
      <c r="DM742" s="15"/>
      <c r="DO742" s="15"/>
      <c r="DW742" s="15"/>
      <c r="DY742" s="15"/>
      <c r="EA742" s="15"/>
      <c r="EC742" s="15"/>
      <c r="EE742" s="15"/>
      <c r="EG742" s="15"/>
    </row>
    <row r="743" spans="2:137">
      <c r="B743" s="15"/>
      <c r="D743" s="15"/>
      <c r="F743" s="15"/>
      <c r="H743" s="15"/>
      <c r="J743" s="15"/>
      <c r="L743" s="15"/>
      <c r="N743" s="15"/>
      <c r="P743" s="15"/>
      <c r="R743" s="15"/>
      <c r="T743" s="15"/>
      <c r="W743" s="15"/>
      <c r="X743" s="15"/>
      <c r="Z743" s="15"/>
      <c r="AA743" s="15"/>
      <c r="AC743" s="15"/>
      <c r="AD743" s="15"/>
      <c r="AF743" s="15"/>
      <c r="AG743" s="15"/>
      <c r="AI743" s="15"/>
      <c r="AJ743" s="15"/>
      <c r="AL743" s="15"/>
      <c r="AM743" s="15"/>
      <c r="AO743" s="15"/>
      <c r="AP743" s="15"/>
      <c r="AQ743" s="15"/>
      <c r="AS743" s="15"/>
      <c r="AT743" s="15"/>
      <c r="AV743" s="15"/>
      <c r="AW743" s="15"/>
      <c r="AY743" s="15"/>
      <c r="AZ743" s="15"/>
      <c r="BB743" s="15"/>
      <c r="BD743" s="15"/>
      <c r="BF743" s="15"/>
      <c r="BG743" s="15"/>
      <c r="BI743" s="15"/>
      <c r="BJ743" s="15"/>
      <c r="BL743" s="15"/>
      <c r="BM743" s="15"/>
      <c r="BO743" s="15"/>
      <c r="BP743" s="15"/>
      <c r="BQ743" s="14">
        <v>4100</v>
      </c>
      <c r="BR743" s="15" t="s">
        <v>249</v>
      </c>
      <c r="BS743" s="15" t="s">
        <v>1123</v>
      </c>
      <c r="BU743" s="15"/>
      <c r="BW743" s="15"/>
      <c r="BX743" s="15"/>
      <c r="BZ743" s="15"/>
      <c r="CA743" s="15"/>
      <c r="CC743" s="15"/>
      <c r="CD743" s="15"/>
      <c r="CF743" s="15"/>
      <c r="CG743" s="15"/>
      <c r="CI743" s="15"/>
      <c r="CJ743" s="15"/>
      <c r="CL743" s="15"/>
      <c r="CM743" s="15"/>
      <c r="CO743" s="15"/>
      <c r="CP743" s="15"/>
      <c r="CR743" s="15"/>
      <c r="CS743" s="15"/>
      <c r="CU743" s="15"/>
      <c r="CV743" s="15"/>
      <c r="CX743" s="15"/>
      <c r="CY743" s="15"/>
      <c r="DA743" s="15"/>
      <c r="DC743" s="15"/>
      <c r="DE743" s="15"/>
      <c r="DG743" s="15"/>
      <c r="DI743" s="15"/>
      <c r="DK743" s="15"/>
      <c r="DM743" s="15"/>
      <c r="DO743" s="15"/>
      <c r="DW743" s="15"/>
      <c r="DY743" s="15"/>
      <c r="EA743" s="15"/>
      <c r="EC743" s="15"/>
      <c r="EE743" s="15"/>
      <c r="EG743" s="15"/>
    </row>
    <row r="744" spans="2:137">
      <c r="B744" s="15"/>
      <c r="D744" s="15"/>
      <c r="F744" s="15"/>
      <c r="H744" s="15"/>
      <c r="J744" s="15"/>
      <c r="L744" s="15"/>
      <c r="N744" s="15"/>
      <c r="P744" s="15"/>
      <c r="R744" s="15"/>
      <c r="T744" s="15"/>
      <c r="W744" s="15"/>
      <c r="X744" s="15"/>
      <c r="Z744" s="15"/>
      <c r="AA744" s="15"/>
      <c r="AC744" s="15"/>
      <c r="AD744" s="15"/>
      <c r="AF744" s="15"/>
      <c r="AG744" s="15"/>
      <c r="AI744" s="15"/>
      <c r="AJ744" s="15"/>
      <c r="AL744" s="15"/>
      <c r="AM744" s="15"/>
      <c r="AO744" s="15"/>
      <c r="AP744" s="15"/>
      <c r="AQ744" s="15"/>
      <c r="AS744" s="15"/>
      <c r="AT744" s="15"/>
      <c r="AV744" s="15"/>
      <c r="AW744" s="15"/>
      <c r="AY744" s="15"/>
      <c r="AZ744" s="15"/>
      <c r="BB744" s="15"/>
      <c r="BD744" s="15"/>
      <c r="BF744" s="15"/>
      <c r="BG744" s="15"/>
      <c r="BI744" s="15"/>
      <c r="BJ744" s="15"/>
      <c r="BL744" s="15"/>
      <c r="BM744" s="15"/>
      <c r="BO744" s="15"/>
      <c r="BP744" s="15"/>
      <c r="BQ744" s="14">
        <v>4052</v>
      </c>
      <c r="BR744" s="15" t="s">
        <v>243</v>
      </c>
      <c r="BS744" s="15" t="s">
        <v>1124</v>
      </c>
      <c r="BU744" s="15"/>
      <c r="BW744" s="15"/>
      <c r="BX744" s="15"/>
      <c r="BZ744" s="15"/>
      <c r="CA744" s="15"/>
      <c r="CC744" s="15"/>
      <c r="CD744" s="15"/>
      <c r="CF744" s="15"/>
      <c r="CG744" s="15"/>
      <c r="CI744" s="15"/>
      <c r="CJ744" s="15"/>
      <c r="CL744" s="15"/>
      <c r="CM744" s="15"/>
      <c r="CO744" s="15"/>
      <c r="CP744" s="15"/>
      <c r="CR744" s="15"/>
      <c r="CS744" s="15"/>
      <c r="CU744" s="15"/>
      <c r="CV744" s="15"/>
      <c r="CX744" s="15"/>
      <c r="CY744" s="15"/>
      <c r="DA744" s="15"/>
      <c r="DC744" s="15"/>
      <c r="DE744" s="15"/>
      <c r="DG744" s="15"/>
      <c r="DI744" s="15"/>
      <c r="DK744" s="15"/>
      <c r="DM744" s="15"/>
      <c r="DO744" s="15"/>
      <c r="DW744" s="15"/>
      <c r="DY744" s="15"/>
      <c r="EA744" s="15"/>
      <c r="EC744" s="15"/>
      <c r="EE744" s="15"/>
      <c r="EG744" s="15"/>
    </row>
    <row r="745" spans="2:137">
      <c r="B745" s="15"/>
      <c r="D745" s="15"/>
      <c r="F745" s="15"/>
      <c r="H745" s="15"/>
      <c r="J745" s="15"/>
      <c r="L745" s="15"/>
      <c r="N745" s="15"/>
      <c r="P745" s="15"/>
      <c r="R745" s="15"/>
      <c r="T745" s="15"/>
      <c r="W745" s="15"/>
      <c r="X745" s="15"/>
      <c r="Z745" s="15"/>
      <c r="AA745" s="15"/>
      <c r="AC745" s="15"/>
      <c r="AD745" s="15"/>
      <c r="AF745" s="15"/>
      <c r="AG745" s="15"/>
      <c r="AI745" s="15"/>
      <c r="AJ745" s="15"/>
      <c r="AL745" s="15"/>
      <c r="AM745" s="15"/>
      <c r="AO745" s="15"/>
      <c r="AP745" s="15"/>
      <c r="AQ745" s="15"/>
      <c r="AS745" s="15"/>
      <c r="AT745" s="15"/>
      <c r="AV745" s="15"/>
      <c r="AW745" s="15"/>
      <c r="AY745" s="15"/>
      <c r="AZ745" s="15"/>
      <c r="BB745" s="15"/>
      <c r="BD745" s="15"/>
      <c r="BF745" s="15"/>
      <c r="BG745" s="15"/>
      <c r="BI745" s="15"/>
      <c r="BJ745" s="15"/>
      <c r="BL745" s="15"/>
      <c r="BM745" s="15"/>
      <c r="BO745" s="15"/>
      <c r="BP745" s="15"/>
      <c r="BQ745" s="14">
        <v>4053</v>
      </c>
      <c r="BR745" s="15" t="s">
        <v>243</v>
      </c>
      <c r="BS745" s="15" t="s">
        <v>1125</v>
      </c>
      <c r="BU745" s="15"/>
      <c r="BW745" s="15"/>
      <c r="BX745" s="15"/>
      <c r="BZ745" s="15"/>
      <c r="CA745" s="15"/>
      <c r="CC745" s="15"/>
      <c r="CD745" s="15"/>
      <c r="CF745" s="15"/>
      <c r="CG745" s="15"/>
      <c r="CI745" s="15"/>
      <c r="CJ745" s="15"/>
      <c r="CL745" s="15"/>
      <c r="CM745" s="15"/>
      <c r="CO745" s="15"/>
      <c r="CP745" s="15"/>
      <c r="CR745" s="15"/>
      <c r="CS745" s="15"/>
      <c r="CU745" s="15"/>
      <c r="CV745" s="15"/>
      <c r="CX745" s="15"/>
      <c r="CY745" s="15"/>
      <c r="DA745" s="15"/>
      <c r="DC745" s="15"/>
      <c r="DE745" s="15"/>
      <c r="DG745" s="15"/>
      <c r="DI745" s="15"/>
      <c r="DK745" s="15"/>
      <c r="DM745" s="15"/>
      <c r="DO745" s="15"/>
      <c r="DW745" s="15"/>
      <c r="DY745" s="15"/>
      <c r="EA745" s="15"/>
      <c r="EC745" s="15"/>
      <c r="EE745" s="15"/>
      <c r="EG745" s="15"/>
    </row>
    <row r="746" spans="2:137">
      <c r="B746" s="15"/>
      <c r="D746" s="15"/>
      <c r="F746" s="15"/>
      <c r="H746" s="15"/>
      <c r="J746" s="15"/>
      <c r="L746" s="15"/>
      <c r="N746" s="15"/>
      <c r="P746" s="15"/>
      <c r="R746" s="15"/>
      <c r="T746" s="15"/>
      <c r="W746" s="15"/>
      <c r="X746" s="15"/>
      <c r="Z746" s="15"/>
      <c r="AA746" s="15"/>
      <c r="AC746" s="15"/>
      <c r="AD746" s="15"/>
      <c r="AF746" s="15"/>
      <c r="AG746" s="15"/>
      <c r="AI746" s="15"/>
      <c r="AJ746" s="15"/>
      <c r="AL746" s="15"/>
      <c r="AM746" s="15"/>
      <c r="AO746" s="15"/>
      <c r="AP746" s="15"/>
      <c r="AQ746" s="15"/>
      <c r="AS746" s="15"/>
      <c r="AT746" s="15"/>
      <c r="AV746" s="15"/>
      <c r="AW746" s="15"/>
      <c r="AY746" s="15"/>
      <c r="AZ746" s="15"/>
      <c r="BB746" s="15"/>
      <c r="BD746" s="15"/>
      <c r="BF746" s="15"/>
      <c r="BG746" s="15"/>
      <c r="BI746" s="15"/>
      <c r="BJ746" s="15"/>
      <c r="BL746" s="15"/>
      <c r="BM746" s="15"/>
      <c r="BO746" s="15"/>
      <c r="BP746" s="15"/>
      <c r="BQ746" s="14">
        <v>4054</v>
      </c>
      <c r="BR746" s="15" t="s">
        <v>243</v>
      </c>
      <c r="BS746" s="15" t="s">
        <v>1126</v>
      </c>
      <c r="BU746" s="15"/>
      <c r="BW746" s="15"/>
      <c r="BX746" s="15"/>
      <c r="BZ746" s="15"/>
      <c r="CA746" s="15"/>
      <c r="CC746" s="15"/>
      <c r="CD746" s="15"/>
      <c r="CF746" s="15"/>
      <c r="CG746" s="15"/>
      <c r="CI746" s="15"/>
      <c r="CJ746" s="15"/>
      <c r="CL746" s="15"/>
      <c r="CM746" s="15"/>
      <c r="CO746" s="15"/>
      <c r="CP746" s="15"/>
      <c r="CR746" s="15"/>
      <c r="CS746" s="15"/>
      <c r="CU746" s="15"/>
      <c r="CV746" s="15"/>
      <c r="CX746" s="15"/>
      <c r="CY746" s="15"/>
      <c r="DA746" s="15"/>
      <c r="DC746" s="15"/>
      <c r="DE746" s="15"/>
      <c r="DG746" s="15"/>
      <c r="DI746" s="15"/>
      <c r="DK746" s="15"/>
      <c r="DM746" s="15"/>
      <c r="DO746" s="15"/>
      <c r="DW746" s="15"/>
      <c r="DY746" s="15"/>
      <c r="EA746" s="15"/>
      <c r="EC746" s="15"/>
      <c r="EE746" s="15"/>
      <c r="EG746" s="15"/>
    </row>
    <row r="747" spans="2:137">
      <c r="B747" s="15"/>
      <c r="D747" s="15"/>
      <c r="F747" s="15"/>
      <c r="H747" s="15"/>
      <c r="J747" s="15"/>
      <c r="L747" s="15"/>
      <c r="N747" s="15"/>
      <c r="P747" s="15"/>
      <c r="R747" s="15"/>
      <c r="T747" s="15"/>
      <c r="W747" s="15"/>
      <c r="X747" s="15"/>
      <c r="Z747" s="15"/>
      <c r="AA747" s="15"/>
      <c r="AC747" s="15"/>
      <c r="AD747" s="15"/>
      <c r="AF747" s="15"/>
      <c r="AG747" s="15"/>
      <c r="AI747" s="15"/>
      <c r="AJ747" s="15"/>
      <c r="AL747" s="15"/>
      <c r="AM747" s="15"/>
      <c r="AO747" s="15"/>
      <c r="AP747" s="15"/>
      <c r="AQ747" s="15"/>
      <c r="AS747" s="15"/>
      <c r="AT747" s="15"/>
      <c r="AV747" s="15"/>
      <c r="AW747" s="15"/>
      <c r="AY747" s="15"/>
      <c r="AZ747" s="15"/>
      <c r="BB747" s="15"/>
      <c r="BD747" s="15"/>
      <c r="BF747" s="15"/>
      <c r="BG747" s="15"/>
      <c r="BI747" s="15"/>
      <c r="BJ747" s="15"/>
      <c r="BL747" s="15"/>
      <c r="BM747" s="15"/>
      <c r="BO747" s="15"/>
      <c r="BP747" s="15"/>
      <c r="BQ747" s="14">
        <v>4055</v>
      </c>
      <c r="BR747" s="15" t="s">
        <v>243</v>
      </c>
      <c r="BS747" s="15" t="s">
        <v>1127</v>
      </c>
      <c r="BU747" s="15"/>
      <c r="BW747" s="15"/>
      <c r="BX747" s="15"/>
      <c r="BZ747" s="15"/>
      <c r="CA747" s="15"/>
      <c r="CC747" s="15"/>
      <c r="CD747" s="15"/>
      <c r="CF747" s="15"/>
      <c r="CG747" s="15"/>
      <c r="CI747" s="15"/>
      <c r="CJ747" s="15"/>
      <c r="CL747" s="15"/>
      <c r="CM747" s="15"/>
      <c r="CO747" s="15"/>
      <c r="CP747" s="15"/>
      <c r="CR747" s="15"/>
      <c r="CS747" s="15"/>
      <c r="CU747" s="15"/>
      <c r="CV747" s="15"/>
      <c r="CX747" s="15"/>
      <c r="CY747" s="15"/>
      <c r="DA747" s="15"/>
      <c r="DC747" s="15"/>
      <c r="DE747" s="15"/>
      <c r="DG747" s="15"/>
      <c r="DI747" s="15"/>
      <c r="DK747" s="15"/>
      <c r="DM747" s="15"/>
      <c r="DO747" s="15"/>
      <c r="DW747" s="15"/>
      <c r="DY747" s="15"/>
      <c r="EA747" s="15"/>
      <c r="EC747" s="15"/>
      <c r="EE747" s="15"/>
      <c r="EG747" s="15"/>
    </row>
    <row r="748" spans="2:137">
      <c r="B748" s="15"/>
      <c r="D748" s="15"/>
      <c r="F748" s="15"/>
      <c r="H748" s="15"/>
      <c r="J748" s="15"/>
      <c r="L748" s="15"/>
      <c r="N748" s="15"/>
      <c r="P748" s="15"/>
      <c r="R748" s="15"/>
      <c r="T748" s="15"/>
      <c r="W748" s="15"/>
      <c r="X748" s="15"/>
      <c r="Z748" s="15"/>
      <c r="AA748" s="15"/>
      <c r="AC748" s="15"/>
      <c r="AD748" s="15"/>
      <c r="AF748" s="15"/>
      <c r="AG748" s="15"/>
      <c r="AI748" s="15"/>
      <c r="AJ748" s="15"/>
      <c r="AL748" s="15"/>
      <c r="AM748" s="15"/>
      <c r="AO748" s="15"/>
      <c r="AP748" s="15"/>
      <c r="AQ748" s="15"/>
      <c r="AS748" s="15"/>
      <c r="AT748" s="15"/>
      <c r="AV748" s="15"/>
      <c r="AW748" s="15"/>
      <c r="AY748" s="15"/>
      <c r="AZ748" s="15"/>
      <c r="BB748" s="15"/>
      <c r="BD748" s="15"/>
      <c r="BF748" s="15"/>
      <c r="BG748" s="15"/>
      <c r="BI748" s="15"/>
      <c r="BJ748" s="15"/>
      <c r="BL748" s="15"/>
      <c r="BM748" s="15"/>
      <c r="BO748" s="15"/>
      <c r="BP748" s="15"/>
      <c r="BQ748" s="14">
        <v>4056</v>
      </c>
      <c r="BR748" s="15" t="s">
        <v>243</v>
      </c>
      <c r="BS748" s="15" t="s">
        <v>1128</v>
      </c>
      <c r="BU748" s="15"/>
      <c r="BW748" s="15"/>
      <c r="BX748" s="15"/>
      <c r="BZ748" s="15"/>
      <c r="CA748" s="15"/>
      <c r="CC748" s="15"/>
      <c r="CD748" s="15"/>
      <c r="CF748" s="15"/>
      <c r="CG748" s="15"/>
      <c r="CI748" s="15"/>
      <c r="CJ748" s="15"/>
      <c r="CL748" s="15"/>
      <c r="CM748" s="15"/>
      <c r="CO748" s="15"/>
      <c r="CP748" s="15"/>
      <c r="CR748" s="15"/>
      <c r="CS748" s="15"/>
      <c r="CU748" s="15"/>
      <c r="CV748" s="15"/>
      <c r="CX748" s="15"/>
      <c r="CY748" s="15"/>
      <c r="DA748" s="15"/>
      <c r="DC748" s="15"/>
      <c r="DE748" s="15"/>
      <c r="DG748" s="15"/>
      <c r="DI748" s="15"/>
      <c r="DK748" s="15"/>
      <c r="DM748" s="15"/>
      <c r="DO748" s="15"/>
      <c r="DW748" s="15"/>
      <c r="DY748" s="15"/>
      <c r="EA748" s="15"/>
      <c r="EC748" s="15"/>
      <c r="EE748" s="15"/>
      <c r="EG748" s="15"/>
    </row>
    <row r="749" spans="2:137">
      <c r="B749" s="15"/>
      <c r="D749" s="15"/>
      <c r="F749" s="15"/>
      <c r="H749" s="15"/>
      <c r="J749" s="15"/>
      <c r="L749" s="15"/>
      <c r="N749" s="15"/>
      <c r="P749" s="15"/>
      <c r="R749" s="15"/>
      <c r="T749" s="15"/>
      <c r="W749" s="15"/>
      <c r="X749" s="15"/>
      <c r="Z749" s="15"/>
      <c r="AA749" s="15"/>
      <c r="AC749" s="15"/>
      <c r="AD749" s="15"/>
      <c r="AF749" s="15"/>
      <c r="AG749" s="15"/>
      <c r="AI749" s="15"/>
      <c r="AJ749" s="15"/>
      <c r="AL749" s="15"/>
      <c r="AM749" s="15"/>
      <c r="AO749" s="15"/>
      <c r="AP749" s="15"/>
      <c r="AQ749" s="15"/>
      <c r="AS749" s="15"/>
      <c r="AT749" s="15"/>
      <c r="AV749" s="15"/>
      <c r="AW749" s="15"/>
      <c r="AY749" s="15"/>
      <c r="AZ749" s="15"/>
      <c r="BB749" s="15"/>
      <c r="BD749" s="15"/>
      <c r="BF749" s="15"/>
      <c r="BG749" s="15"/>
      <c r="BI749" s="15"/>
      <c r="BJ749" s="15"/>
      <c r="BL749" s="15"/>
      <c r="BM749" s="15"/>
      <c r="BO749" s="15"/>
      <c r="BP749" s="15"/>
      <c r="BQ749" s="14">
        <v>4183</v>
      </c>
      <c r="BR749" s="15" t="s">
        <v>243</v>
      </c>
      <c r="BS749" s="15" t="s">
        <v>1129</v>
      </c>
      <c r="BU749" s="15"/>
      <c r="BW749" s="15"/>
      <c r="BX749" s="15"/>
      <c r="BZ749" s="15"/>
      <c r="CA749" s="15"/>
      <c r="CC749" s="15"/>
      <c r="CD749" s="15"/>
      <c r="CF749" s="15"/>
      <c r="CG749" s="15"/>
      <c r="CI749" s="15"/>
      <c r="CJ749" s="15"/>
      <c r="CL749" s="15"/>
      <c r="CM749" s="15"/>
      <c r="CO749" s="15"/>
      <c r="CP749" s="15"/>
      <c r="CR749" s="15"/>
      <c r="CS749" s="15"/>
      <c r="CU749" s="15"/>
      <c r="CV749" s="15"/>
      <c r="CX749" s="15"/>
      <c r="CY749" s="15"/>
      <c r="DA749" s="15"/>
      <c r="DC749" s="15"/>
      <c r="DE749" s="15"/>
      <c r="DG749" s="15"/>
      <c r="DI749" s="15"/>
      <c r="DK749" s="15"/>
      <c r="DM749" s="15"/>
      <c r="DO749" s="15"/>
      <c r="DW749" s="15"/>
      <c r="DY749" s="15"/>
      <c r="EA749" s="15"/>
      <c r="EC749" s="15"/>
      <c r="EE749" s="15"/>
      <c r="EG749" s="15"/>
    </row>
    <row r="750" spans="2:137">
      <c r="B750" s="15"/>
      <c r="D750" s="15"/>
      <c r="F750" s="15"/>
      <c r="H750" s="15"/>
      <c r="J750" s="15"/>
      <c r="L750" s="15"/>
      <c r="N750" s="15"/>
      <c r="P750" s="15"/>
      <c r="R750" s="15"/>
      <c r="T750" s="15"/>
      <c r="W750" s="15"/>
      <c r="X750" s="15"/>
      <c r="Z750" s="15"/>
      <c r="AA750" s="15"/>
      <c r="AC750" s="15"/>
      <c r="AD750" s="15"/>
      <c r="AF750" s="15"/>
      <c r="AG750" s="15"/>
      <c r="AI750" s="15"/>
      <c r="AJ750" s="15"/>
      <c r="AL750" s="15"/>
      <c r="AM750" s="15"/>
      <c r="AO750" s="15"/>
      <c r="AP750" s="15"/>
      <c r="AQ750" s="15"/>
      <c r="AS750" s="15"/>
      <c r="AT750" s="15"/>
      <c r="AV750" s="15"/>
      <c r="AW750" s="15"/>
      <c r="AY750" s="15"/>
      <c r="AZ750" s="15"/>
      <c r="BB750" s="15"/>
      <c r="BD750" s="15"/>
      <c r="BF750" s="15"/>
      <c r="BG750" s="15"/>
      <c r="BI750" s="15"/>
      <c r="BJ750" s="15"/>
      <c r="BL750" s="15"/>
      <c r="BM750" s="15"/>
      <c r="BO750" s="15"/>
      <c r="BP750" s="15"/>
      <c r="BQ750" s="14">
        <v>4057</v>
      </c>
      <c r="BR750" s="15" t="s">
        <v>243</v>
      </c>
      <c r="BS750" s="15" t="s">
        <v>1130</v>
      </c>
      <c r="BU750" s="15"/>
      <c r="BW750" s="15"/>
      <c r="BX750" s="15"/>
      <c r="BZ750" s="15"/>
      <c r="CA750" s="15"/>
      <c r="CC750" s="15"/>
      <c r="CD750" s="15"/>
      <c r="CF750" s="15"/>
      <c r="CG750" s="15"/>
      <c r="CI750" s="15"/>
      <c r="CJ750" s="15"/>
      <c r="CL750" s="15"/>
      <c r="CM750" s="15"/>
      <c r="CO750" s="15"/>
      <c r="CP750" s="15"/>
      <c r="CR750" s="15"/>
      <c r="CS750" s="15"/>
      <c r="CU750" s="15"/>
      <c r="CV750" s="15"/>
      <c r="CX750" s="15"/>
      <c r="CY750" s="15"/>
      <c r="DA750" s="15"/>
      <c r="DC750" s="15"/>
      <c r="DE750" s="15"/>
      <c r="DG750" s="15"/>
      <c r="DI750" s="15"/>
      <c r="DK750" s="15"/>
      <c r="DM750" s="15"/>
      <c r="DO750" s="15"/>
      <c r="DW750" s="15"/>
      <c r="DY750" s="15"/>
      <c r="EA750" s="15"/>
      <c r="EC750" s="15"/>
      <c r="EE750" s="15"/>
      <c r="EG750" s="15"/>
    </row>
    <row r="751" spans="2:137">
      <c r="B751" s="15"/>
      <c r="D751" s="15"/>
      <c r="F751" s="15"/>
      <c r="H751" s="15"/>
      <c r="J751" s="15"/>
      <c r="L751" s="15"/>
      <c r="N751" s="15"/>
      <c r="P751" s="15"/>
      <c r="R751" s="15"/>
      <c r="T751" s="15"/>
      <c r="W751" s="15"/>
      <c r="X751" s="15"/>
      <c r="Z751" s="15"/>
      <c r="AA751" s="15"/>
      <c r="AC751" s="15"/>
      <c r="AD751" s="15"/>
      <c r="AF751" s="15"/>
      <c r="AG751" s="15"/>
      <c r="AI751" s="15"/>
      <c r="AJ751" s="15"/>
      <c r="AL751" s="15"/>
      <c r="AM751" s="15"/>
      <c r="AO751" s="15"/>
      <c r="AP751" s="15"/>
      <c r="AQ751" s="15"/>
      <c r="AS751" s="15"/>
      <c r="AT751" s="15"/>
      <c r="AV751" s="15"/>
      <c r="AW751" s="15"/>
      <c r="AY751" s="15"/>
      <c r="AZ751" s="15"/>
      <c r="BB751" s="15"/>
      <c r="BD751" s="15"/>
      <c r="BF751" s="15"/>
      <c r="BG751" s="15"/>
      <c r="BI751" s="15"/>
      <c r="BJ751" s="15"/>
      <c r="BL751" s="15"/>
      <c r="BM751" s="15"/>
      <c r="BO751" s="15"/>
      <c r="BP751" s="15"/>
      <c r="BQ751" s="14">
        <v>4058</v>
      </c>
      <c r="BR751" s="15" t="s">
        <v>243</v>
      </c>
      <c r="BS751" s="15" t="s">
        <v>1131</v>
      </c>
      <c r="BU751" s="15"/>
      <c r="BW751" s="15"/>
      <c r="BX751" s="15"/>
      <c r="BZ751" s="15"/>
      <c r="CA751" s="15"/>
      <c r="CC751" s="15"/>
      <c r="CD751" s="15"/>
      <c r="CF751" s="15"/>
      <c r="CG751" s="15"/>
      <c r="CI751" s="15"/>
      <c r="CJ751" s="15"/>
      <c r="CL751" s="15"/>
      <c r="CM751" s="15"/>
      <c r="CO751" s="15"/>
      <c r="CP751" s="15"/>
      <c r="CR751" s="15"/>
      <c r="CS751" s="15"/>
      <c r="CU751" s="15"/>
      <c r="CV751" s="15"/>
      <c r="CX751" s="15"/>
      <c r="CY751" s="15"/>
      <c r="DA751" s="15"/>
      <c r="DC751" s="15"/>
      <c r="DE751" s="15"/>
      <c r="DG751" s="15"/>
      <c r="DI751" s="15"/>
      <c r="DK751" s="15"/>
      <c r="DM751" s="15"/>
      <c r="DO751" s="15"/>
      <c r="DW751" s="15"/>
      <c r="DY751" s="15"/>
      <c r="EA751" s="15"/>
      <c r="EC751" s="15"/>
      <c r="EE751" s="15"/>
      <c r="EG751" s="15"/>
    </row>
    <row r="752" spans="2:137">
      <c r="B752" s="15"/>
      <c r="D752" s="15"/>
      <c r="F752" s="15"/>
      <c r="H752" s="15"/>
      <c r="J752" s="15"/>
      <c r="L752" s="15"/>
      <c r="N752" s="15"/>
      <c r="P752" s="15"/>
      <c r="R752" s="15"/>
      <c r="T752" s="15"/>
      <c r="W752" s="15"/>
      <c r="X752" s="15"/>
      <c r="Z752" s="15"/>
      <c r="AA752" s="15"/>
      <c r="AC752" s="15"/>
      <c r="AD752" s="15"/>
      <c r="AF752" s="15"/>
      <c r="AG752" s="15"/>
      <c r="AI752" s="15"/>
      <c r="AJ752" s="15"/>
      <c r="AL752" s="15"/>
      <c r="AM752" s="15"/>
      <c r="AO752" s="15"/>
      <c r="AP752" s="15"/>
      <c r="AQ752" s="15"/>
      <c r="AS752" s="15"/>
      <c r="AT752" s="15"/>
      <c r="AV752" s="15"/>
      <c r="AW752" s="15"/>
      <c r="AY752" s="15"/>
      <c r="AZ752" s="15"/>
      <c r="BB752" s="15"/>
      <c r="BD752" s="15"/>
      <c r="BF752" s="15"/>
      <c r="BG752" s="15"/>
      <c r="BI752" s="15"/>
      <c r="BJ752" s="15"/>
      <c r="BL752" s="15"/>
      <c r="BM752" s="15"/>
      <c r="BO752" s="15"/>
      <c r="BP752" s="15"/>
      <c r="BQ752" s="14">
        <v>4059</v>
      </c>
      <c r="BR752" s="15" t="s">
        <v>243</v>
      </c>
      <c r="BS752" s="15" t="s">
        <v>1132</v>
      </c>
      <c r="BU752" s="15"/>
      <c r="BW752" s="15"/>
      <c r="BX752" s="15"/>
      <c r="BZ752" s="15"/>
      <c r="CA752" s="15"/>
      <c r="CC752" s="15"/>
      <c r="CD752" s="15"/>
      <c r="CF752" s="15"/>
      <c r="CG752" s="15"/>
      <c r="CI752" s="15"/>
      <c r="CJ752" s="15"/>
      <c r="CL752" s="15"/>
      <c r="CM752" s="15"/>
      <c r="CO752" s="15"/>
      <c r="CP752" s="15"/>
      <c r="CR752" s="15"/>
      <c r="CS752" s="15"/>
      <c r="CU752" s="15"/>
      <c r="CV752" s="15"/>
      <c r="CX752" s="15"/>
      <c r="CY752" s="15"/>
      <c r="DA752" s="15"/>
      <c r="DC752" s="15"/>
      <c r="DE752" s="15"/>
      <c r="DG752" s="15"/>
      <c r="DI752" s="15"/>
      <c r="DK752" s="15"/>
      <c r="DM752" s="15"/>
      <c r="DO752" s="15"/>
      <c r="DW752" s="15"/>
      <c r="DY752" s="15"/>
      <c r="EA752" s="15"/>
      <c r="EC752" s="15"/>
      <c r="EE752" s="15"/>
      <c r="EG752" s="15"/>
    </row>
    <row r="753" spans="2:137">
      <c r="B753" s="15"/>
      <c r="D753" s="15"/>
      <c r="F753" s="15"/>
      <c r="H753" s="15"/>
      <c r="J753" s="15"/>
      <c r="L753" s="15"/>
      <c r="N753" s="15"/>
      <c r="P753" s="15"/>
      <c r="R753" s="15"/>
      <c r="T753" s="15"/>
      <c r="W753" s="15"/>
      <c r="X753" s="15"/>
      <c r="Z753" s="15"/>
      <c r="AA753" s="15"/>
      <c r="AC753" s="15"/>
      <c r="AD753" s="15"/>
      <c r="AF753" s="15"/>
      <c r="AG753" s="15"/>
      <c r="AI753" s="15"/>
      <c r="AJ753" s="15"/>
      <c r="AL753" s="15"/>
      <c r="AM753" s="15"/>
      <c r="AO753" s="15"/>
      <c r="AP753" s="15"/>
      <c r="AQ753" s="15"/>
      <c r="AS753" s="15"/>
      <c r="AT753" s="15"/>
      <c r="AV753" s="15"/>
      <c r="AW753" s="15"/>
      <c r="AY753" s="15"/>
      <c r="AZ753" s="15"/>
      <c r="BB753" s="15"/>
      <c r="BD753" s="15"/>
      <c r="BF753" s="15"/>
      <c r="BG753" s="15"/>
      <c r="BI753" s="15"/>
      <c r="BJ753" s="15"/>
      <c r="BL753" s="15"/>
      <c r="BM753" s="15"/>
      <c r="BO753" s="15"/>
      <c r="BP753" s="15"/>
      <c r="BQ753" s="14">
        <v>4061</v>
      </c>
      <c r="BR753" s="15" t="s">
        <v>243</v>
      </c>
      <c r="BS753" s="15" t="s">
        <v>1133</v>
      </c>
      <c r="BU753" s="15"/>
      <c r="BW753" s="15"/>
      <c r="BX753" s="15"/>
      <c r="BZ753" s="15"/>
      <c r="CA753" s="15"/>
      <c r="CC753" s="15"/>
      <c r="CD753" s="15"/>
      <c r="CF753" s="15"/>
      <c r="CG753" s="15"/>
      <c r="CI753" s="15"/>
      <c r="CJ753" s="15"/>
      <c r="CL753" s="15"/>
      <c r="CM753" s="15"/>
      <c r="CO753" s="15"/>
      <c r="CP753" s="15"/>
      <c r="CR753" s="15"/>
      <c r="CS753" s="15"/>
      <c r="CU753" s="15"/>
      <c r="CV753" s="15"/>
      <c r="CX753" s="15"/>
      <c r="CY753" s="15"/>
      <c r="DA753" s="15"/>
      <c r="DC753" s="15"/>
      <c r="DE753" s="15"/>
      <c r="DG753" s="15"/>
      <c r="DI753" s="15"/>
      <c r="DK753" s="15"/>
      <c r="DM753" s="15"/>
      <c r="DO753" s="15"/>
      <c r="DW753" s="15"/>
      <c r="DY753" s="15"/>
      <c r="EA753" s="15"/>
      <c r="EC753" s="15"/>
      <c r="EE753" s="15"/>
      <c r="EG753" s="15"/>
    </row>
    <row r="754" spans="2:137">
      <c r="B754" s="15"/>
      <c r="D754" s="15"/>
      <c r="F754" s="15"/>
      <c r="H754" s="15"/>
      <c r="J754" s="15"/>
      <c r="L754" s="15"/>
      <c r="N754" s="15"/>
      <c r="P754" s="15"/>
      <c r="R754" s="15"/>
      <c r="T754" s="15"/>
      <c r="W754" s="15"/>
      <c r="X754" s="15"/>
      <c r="Z754" s="15"/>
      <c r="AA754" s="15"/>
      <c r="AC754" s="15"/>
      <c r="AD754" s="15"/>
      <c r="AF754" s="15"/>
      <c r="AG754" s="15"/>
      <c r="AI754" s="15"/>
      <c r="AJ754" s="15"/>
      <c r="AL754" s="15"/>
      <c r="AM754" s="15"/>
      <c r="AO754" s="15"/>
      <c r="AP754" s="15"/>
      <c r="AQ754" s="15"/>
      <c r="AS754" s="15"/>
      <c r="AT754" s="15"/>
      <c r="AV754" s="15"/>
      <c r="AW754" s="15"/>
      <c r="AY754" s="15"/>
      <c r="AZ754" s="15"/>
      <c r="BB754" s="15"/>
      <c r="BD754" s="15"/>
      <c r="BF754" s="15"/>
      <c r="BG754" s="15"/>
      <c r="BI754" s="15"/>
      <c r="BJ754" s="15"/>
      <c r="BL754" s="15"/>
      <c r="BM754" s="15"/>
      <c r="BO754" s="15"/>
      <c r="BP754" s="15"/>
      <c r="BQ754" s="14">
        <v>4062</v>
      </c>
      <c r="BR754" s="15" t="s">
        <v>243</v>
      </c>
      <c r="BS754" s="15" t="s">
        <v>1134</v>
      </c>
      <c r="BU754" s="15"/>
      <c r="BW754" s="15"/>
      <c r="BX754" s="15"/>
      <c r="BZ754" s="15"/>
      <c r="CA754" s="15"/>
      <c r="CC754" s="15"/>
      <c r="CD754" s="15"/>
      <c r="CF754" s="15"/>
      <c r="CG754" s="15"/>
      <c r="CI754" s="15"/>
      <c r="CJ754" s="15"/>
      <c r="CL754" s="15"/>
      <c r="CM754" s="15"/>
      <c r="CO754" s="15"/>
      <c r="CP754" s="15"/>
      <c r="CR754" s="15"/>
      <c r="CS754" s="15"/>
      <c r="CU754" s="15"/>
      <c r="CV754" s="15"/>
      <c r="CX754" s="15"/>
      <c r="CY754" s="15"/>
      <c r="DA754" s="15"/>
      <c r="DC754" s="15"/>
      <c r="DE754" s="15"/>
      <c r="DG754" s="15"/>
      <c r="DI754" s="15"/>
      <c r="DK754" s="15"/>
      <c r="DM754" s="15"/>
      <c r="DO754" s="15"/>
      <c r="DW754" s="15"/>
      <c r="DY754" s="15"/>
      <c r="EA754" s="15"/>
      <c r="EC754" s="15"/>
      <c r="EE754" s="15"/>
      <c r="EG754" s="15"/>
    </row>
    <row r="755" spans="2:137">
      <c r="B755" s="15"/>
      <c r="D755" s="15"/>
      <c r="F755" s="15"/>
      <c r="H755" s="15"/>
      <c r="J755" s="15"/>
      <c r="L755" s="15"/>
      <c r="N755" s="15"/>
      <c r="P755" s="15"/>
      <c r="R755" s="15"/>
      <c r="T755" s="15"/>
      <c r="W755" s="15"/>
      <c r="X755" s="15"/>
      <c r="Z755" s="15"/>
      <c r="AA755" s="15"/>
      <c r="AC755" s="15"/>
      <c r="AD755" s="15"/>
      <c r="AF755" s="15"/>
      <c r="AG755" s="15"/>
      <c r="AI755" s="15"/>
      <c r="AJ755" s="15"/>
      <c r="AL755" s="15"/>
      <c r="AM755" s="15"/>
      <c r="AO755" s="15"/>
      <c r="AP755" s="15"/>
      <c r="AQ755" s="15"/>
      <c r="AS755" s="15"/>
      <c r="AT755" s="15"/>
      <c r="AV755" s="15"/>
      <c r="AW755" s="15"/>
      <c r="AY755" s="15"/>
      <c r="AZ755" s="15"/>
      <c r="BB755" s="15"/>
      <c r="BD755" s="15"/>
      <c r="BF755" s="15"/>
      <c r="BG755" s="15"/>
      <c r="BI755" s="15"/>
      <c r="BJ755" s="15"/>
      <c r="BL755" s="15"/>
      <c r="BM755" s="15"/>
      <c r="BO755" s="15"/>
      <c r="BP755" s="15"/>
      <c r="BQ755" s="14">
        <v>4063</v>
      </c>
      <c r="BR755" s="15" t="s">
        <v>243</v>
      </c>
      <c r="BS755" s="15" t="s">
        <v>1135</v>
      </c>
      <c r="BU755" s="15"/>
      <c r="BW755" s="15"/>
      <c r="BX755" s="15"/>
      <c r="BZ755" s="15"/>
      <c r="CA755" s="15"/>
      <c r="CC755" s="15"/>
      <c r="CD755" s="15"/>
      <c r="CF755" s="15"/>
      <c r="CG755" s="15"/>
      <c r="CI755" s="15"/>
      <c r="CJ755" s="15"/>
      <c r="CL755" s="15"/>
      <c r="CM755" s="15"/>
      <c r="CO755" s="15"/>
      <c r="CP755" s="15"/>
      <c r="CR755" s="15"/>
      <c r="CS755" s="15"/>
      <c r="CU755" s="15"/>
      <c r="CV755" s="15"/>
      <c r="CX755" s="15"/>
      <c r="CY755" s="15"/>
      <c r="DA755" s="15"/>
      <c r="DC755" s="15"/>
      <c r="DE755" s="15"/>
      <c r="DG755" s="15"/>
      <c r="DI755" s="15"/>
      <c r="DK755" s="15"/>
      <c r="DM755" s="15"/>
      <c r="DO755" s="15"/>
      <c r="DW755" s="15"/>
      <c r="DY755" s="15"/>
      <c r="EA755" s="15"/>
      <c r="EC755" s="15"/>
      <c r="EE755" s="15"/>
      <c r="EG755" s="15"/>
    </row>
    <row r="756" spans="2:137">
      <c r="B756" s="15"/>
      <c r="D756" s="15"/>
      <c r="F756" s="15"/>
      <c r="H756" s="15"/>
      <c r="J756" s="15"/>
      <c r="L756" s="15"/>
      <c r="N756" s="15"/>
      <c r="P756" s="15"/>
      <c r="R756" s="15"/>
      <c r="T756" s="15"/>
      <c r="W756" s="15"/>
      <c r="X756" s="15"/>
      <c r="Z756" s="15"/>
      <c r="AA756" s="15"/>
      <c r="AC756" s="15"/>
      <c r="AD756" s="15"/>
      <c r="AF756" s="15"/>
      <c r="AG756" s="15"/>
      <c r="AI756" s="15"/>
      <c r="AJ756" s="15"/>
      <c r="AL756" s="15"/>
      <c r="AM756" s="15"/>
      <c r="AO756" s="15"/>
      <c r="AP756" s="15"/>
      <c r="AQ756" s="15"/>
      <c r="AS756" s="15"/>
      <c r="AT756" s="15"/>
      <c r="AV756" s="15"/>
      <c r="AW756" s="15"/>
      <c r="AY756" s="15"/>
      <c r="AZ756" s="15"/>
      <c r="BB756" s="15"/>
      <c r="BD756" s="15"/>
      <c r="BF756" s="15"/>
      <c r="BG756" s="15"/>
      <c r="BI756" s="15"/>
      <c r="BJ756" s="15"/>
      <c r="BL756" s="15"/>
      <c r="BM756" s="15"/>
      <c r="BO756" s="15"/>
      <c r="BP756" s="15"/>
      <c r="BQ756" s="14">
        <v>4064</v>
      </c>
      <c r="BR756" s="15" t="s">
        <v>243</v>
      </c>
      <c r="BS756" s="15" t="s">
        <v>1136</v>
      </c>
      <c r="BU756" s="15"/>
      <c r="BW756" s="15"/>
      <c r="BX756" s="15"/>
      <c r="BZ756" s="15"/>
      <c r="CA756" s="15"/>
      <c r="CC756" s="15"/>
      <c r="CD756" s="15"/>
      <c r="CF756" s="15"/>
      <c r="CG756" s="15"/>
      <c r="CI756" s="15"/>
      <c r="CJ756" s="15"/>
      <c r="CL756" s="15"/>
      <c r="CM756" s="15"/>
      <c r="CO756" s="15"/>
      <c r="CP756" s="15"/>
      <c r="CR756" s="15"/>
      <c r="CS756" s="15"/>
      <c r="CU756" s="15"/>
      <c r="CV756" s="15"/>
      <c r="CX756" s="15"/>
      <c r="CY756" s="15"/>
      <c r="DA756" s="15"/>
      <c r="DC756" s="15"/>
      <c r="DE756" s="15"/>
      <c r="DG756" s="15"/>
      <c r="DI756" s="15"/>
      <c r="DK756" s="15"/>
      <c r="DM756" s="15"/>
      <c r="DO756" s="15"/>
      <c r="DW756" s="15"/>
      <c r="DY756" s="15"/>
      <c r="EA756" s="15"/>
      <c r="EC756" s="15"/>
      <c r="EE756" s="15"/>
      <c r="EG756" s="15"/>
    </row>
    <row r="757" spans="2:137">
      <c r="B757" s="15"/>
      <c r="D757" s="15"/>
      <c r="F757" s="15"/>
      <c r="H757" s="15"/>
      <c r="J757" s="15"/>
      <c r="L757" s="15"/>
      <c r="N757" s="15"/>
      <c r="P757" s="15"/>
      <c r="R757" s="15"/>
      <c r="T757" s="15"/>
      <c r="W757" s="15"/>
      <c r="X757" s="15"/>
      <c r="Z757" s="15"/>
      <c r="AA757" s="15"/>
      <c r="AC757" s="15"/>
      <c r="AD757" s="15"/>
      <c r="AF757" s="15"/>
      <c r="AG757" s="15"/>
      <c r="AI757" s="15"/>
      <c r="AJ757" s="15"/>
      <c r="AL757" s="15"/>
      <c r="AM757" s="15"/>
      <c r="AO757" s="15"/>
      <c r="AP757" s="15"/>
      <c r="AQ757" s="15"/>
      <c r="AS757" s="15"/>
      <c r="AT757" s="15"/>
      <c r="AV757" s="15"/>
      <c r="AW757" s="15"/>
      <c r="AY757" s="15"/>
      <c r="AZ757" s="15"/>
      <c r="BB757" s="15"/>
      <c r="BD757" s="15"/>
      <c r="BF757" s="15"/>
      <c r="BG757" s="15"/>
      <c r="BI757" s="15"/>
      <c r="BJ757" s="15"/>
      <c r="BL757" s="15"/>
      <c r="BM757" s="15"/>
      <c r="BO757" s="15"/>
      <c r="BP757" s="15"/>
      <c r="BQ757" s="14">
        <v>4065</v>
      </c>
      <c r="BR757" s="15" t="s">
        <v>243</v>
      </c>
      <c r="BS757" s="15" t="s">
        <v>1137</v>
      </c>
      <c r="BU757" s="15"/>
      <c r="BW757" s="15"/>
      <c r="BX757" s="15"/>
      <c r="BZ757" s="15"/>
      <c r="CA757" s="15"/>
      <c r="CC757" s="15"/>
      <c r="CD757" s="15"/>
      <c r="CF757" s="15"/>
      <c r="CG757" s="15"/>
      <c r="CI757" s="15"/>
      <c r="CJ757" s="15"/>
      <c r="CL757" s="15"/>
      <c r="CM757" s="15"/>
      <c r="CO757" s="15"/>
      <c r="CP757" s="15"/>
      <c r="CR757" s="15"/>
      <c r="CS757" s="15"/>
      <c r="CU757" s="15"/>
      <c r="CV757" s="15"/>
      <c r="CX757" s="15"/>
      <c r="CY757" s="15"/>
      <c r="DA757" s="15"/>
      <c r="DC757" s="15"/>
      <c r="DE757" s="15"/>
      <c r="DG757" s="15"/>
      <c r="DI757" s="15"/>
      <c r="DK757" s="15"/>
      <c r="DM757" s="15"/>
      <c r="DO757" s="15"/>
      <c r="DW757" s="15"/>
      <c r="DY757" s="15"/>
      <c r="EA757" s="15"/>
      <c r="EC757" s="15"/>
      <c r="EE757" s="15"/>
      <c r="EG757" s="15"/>
    </row>
    <row r="758" spans="2:137">
      <c r="B758" s="15"/>
      <c r="D758" s="15"/>
      <c r="F758" s="15"/>
      <c r="H758" s="15"/>
      <c r="J758" s="15"/>
      <c r="L758" s="15"/>
      <c r="N758" s="15"/>
      <c r="P758" s="15"/>
      <c r="R758" s="15"/>
      <c r="T758" s="15"/>
      <c r="W758" s="15"/>
      <c r="X758" s="15"/>
      <c r="Z758" s="15"/>
      <c r="AA758" s="15"/>
      <c r="AC758" s="15"/>
      <c r="AD758" s="15"/>
      <c r="AF758" s="15"/>
      <c r="AG758" s="15"/>
      <c r="AI758" s="15"/>
      <c r="AJ758" s="15"/>
      <c r="AL758" s="15"/>
      <c r="AM758" s="15"/>
      <c r="AO758" s="15"/>
      <c r="AP758" s="15"/>
      <c r="AQ758" s="15"/>
      <c r="AS758" s="15"/>
      <c r="AT758" s="15"/>
      <c r="AV758" s="15"/>
      <c r="AW758" s="15"/>
      <c r="AY758" s="15"/>
      <c r="AZ758" s="15"/>
      <c r="BB758" s="15"/>
      <c r="BD758" s="15"/>
      <c r="BF758" s="15"/>
      <c r="BG758" s="15"/>
      <c r="BI758" s="15"/>
      <c r="BJ758" s="15"/>
      <c r="BL758" s="15"/>
      <c r="BM758" s="15"/>
      <c r="BO758" s="15"/>
      <c r="BP758" s="15"/>
      <c r="BQ758" s="14">
        <v>4066</v>
      </c>
      <c r="BR758" s="15" t="s">
        <v>243</v>
      </c>
      <c r="BS758" s="15" t="s">
        <v>1138</v>
      </c>
      <c r="BU758" s="15"/>
      <c r="BW758" s="15"/>
      <c r="BX758" s="15"/>
      <c r="BZ758" s="15"/>
      <c r="CA758" s="15"/>
      <c r="CC758" s="15"/>
      <c r="CD758" s="15"/>
      <c r="CF758" s="15"/>
      <c r="CG758" s="15"/>
      <c r="CI758" s="15"/>
      <c r="CJ758" s="15"/>
      <c r="CL758" s="15"/>
      <c r="CM758" s="15"/>
      <c r="CO758" s="15"/>
      <c r="CP758" s="15"/>
      <c r="CR758" s="15"/>
      <c r="CS758" s="15"/>
      <c r="CU758" s="15"/>
      <c r="CV758" s="15"/>
      <c r="CX758" s="15"/>
      <c r="CY758" s="15"/>
      <c r="DA758" s="15"/>
      <c r="DC758" s="15"/>
      <c r="DE758" s="15"/>
      <c r="DG758" s="15"/>
      <c r="DI758" s="15"/>
      <c r="DK758" s="15"/>
      <c r="DM758" s="15"/>
      <c r="DO758" s="15"/>
      <c r="DW758" s="15"/>
      <c r="DY758" s="15"/>
      <c r="EA758" s="15"/>
      <c r="EC758" s="15"/>
      <c r="EE758" s="15"/>
      <c r="EG758" s="15"/>
    </row>
    <row r="759" spans="2:137">
      <c r="B759" s="15"/>
      <c r="D759" s="15"/>
      <c r="F759" s="15"/>
      <c r="H759" s="15"/>
      <c r="J759" s="15"/>
      <c r="L759" s="15"/>
      <c r="N759" s="15"/>
      <c r="P759" s="15"/>
      <c r="R759" s="15"/>
      <c r="T759" s="15"/>
      <c r="W759" s="15"/>
      <c r="X759" s="15"/>
      <c r="Z759" s="15"/>
      <c r="AA759" s="15"/>
      <c r="AC759" s="15"/>
      <c r="AD759" s="15"/>
      <c r="AF759" s="15"/>
      <c r="AG759" s="15"/>
      <c r="AI759" s="15"/>
      <c r="AJ759" s="15"/>
      <c r="AL759" s="15"/>
      <c r="AM759" s="15"/>
      <c r="AO759" s="15"/>
      <c r="AP759" s="15"/>
      <c r="AQ759" s="15"/>
      <c r="AS759" s="15"/>
      <c r="AT759" s="15"/>
      <c r="AV759" s="15"/>
      <c r="AW759" s="15"/>
      <c r="AY759" s="15"/>
      <c r="AZ759" s="15"/>
      <c r="BB759" s="15"/>
      <c r="BD759" s="15"/>
      <c r="BF759" s="15"/>
      <c r="BG759" s="15"/>
      <c r="BI759" s="15"/>
      <c r="BJ759" s="15"/>
      <c r="BL759" s="15"/>
      <c r="BM759" s="15"/>
      <c r="BO759" s="15"/>
      <c r="BP759" s="15"/>
      <c r="BQ759" s="14">
        <v>4067</v>
      </c>
      <c r="BR759" s="15" t="s">
        <v>243</v>
      </c>
      <c r="BS759" s="15" t="s">
        <v>1139</v>
      </c>
      <c r="BU759" s="15"/>
      <c r="BW759" s="15"/>
      <c r="BX759" s="15"/>
      <c r="BZ759" s="15"/>
      <c r="CA759" s="15"/>
      <c r="CC759" s="15"/>
      <c r="CD759" s="15"/>
      <c r="CF759" s="15"/>
      <c r="CG759" s="15"/>
      <c r="CI759" s="15"/>
      <c r="CJ759" s="15"/>
      <c r="CL759" s="15"/>
      <c r="CM759" s="15"/>
      <c r="CO759" s="15"/>
      <c r="CP759" s="15"/>
      <c r="CR759" s="15"/>
      <c r="CS759" s="15"/>
      <c r="CU759" s="15"/>
      <c r="CV759" s="15"/>
      <c r="CX759" s="15"/>
      <c r="CY759" s="15"/>
      <c r="DA759" s="15"/>
      <c r="DC759" s="15"/>
      <c r="DE759" s="15"/>
      <c r="DG759" s="15"/>
      <c r="DI759" s="15"/>
      <c r="DK759" s="15"/>
      <c r="DM759" s="15"/>
      <c r="DO759" s="15"/>
      <c r="DW759" s="15"/>
      <c r="DY759" s="15"/>
      <c r="EA759" s="15"/>
      <c r="EC759" s="15"/>
      <c r="EE759" s="15"/>
      <c r="EG759" s="15"/>
    </row>
    <row r="760" spans="2:137">
      <c r="B760" s="15"/>
      <c r="D760" s="15"/>
      <c r="F760" s="15"/>
      <c r="H760" s="15"/>
      <c r="J760" s="15"/>
      <c r="L760" s="15"/>
      <c r="N760" s="15"/>
      <c r="P760" s="15"/>
      <c r="R760" s="15"/>
      <c r="T760" s="15"/>
      <c r="W760" s="15"/>
      <c r="X760" s="15"/>
      <c r="Z760" s="15"/>
      <c r="AA760" s="15"/>
      <c r="AC760" s="15"/>
      <c r="AD760" s="15"/>
      <c r="AF760" s="15"/>
      <c r="AG760" s="15"/>
      <c r="AI760" s="15"/>
      <c r="AJ760" s="15"/>
      <c r="AL760" s="15"/>
      <c r="AM760" s="15"/>
      <c r="AO760" s="15"/>
      <c r="AP760" s="15"/>
      <c r="AQ760" s="15"/>
      <c r="AS760" s="15"/>
      <c r="AT760" s="15"/>
      <c r="AV760" s="15"/>
      <c r="AW760" s="15"/>
      <c r="AY760" s="15"/>
      <c r="AZ760" s="15"/>
      <c r="BB760" s="15"/>
      <c r="BD760" s="15"/>
      <c r="BF760" s="15"/>
      <c r="BG760" s="15"/>
      <c r="BI760" s="15"/>
      <c r="BJ760" s="15"/>
      <c r="BL760" s="15"/>
      <c r="BM760" s="15"/>
      <c r="BO760" s="15"/>
      <c r="BP760" s="15"/>
      <c r="BQ760" s="14">
        <v>4068</v>
      </c>
      <c r="BR760" s="15" t="s">
        <v>243</v>
      </c>
      <c r="BS760" s="15" t="s">
        <v>1140</v>
      </c>
      <c r="BU760" s="15"/>
      <c r="BW760" s="15"/>
      <c r="BX760" s="15"/>
      <c r="BZ760" s="15"/>
      <c r="CA760" s="15"/>
      <c r="CC760" s="15"/>
      <c r="CD760" s="15"/>
      <c r="CF760" s="15"/>
      <c r="CG760" s="15"/>
      <c r="CI760" s="15"/>
      <c r="CJ760" s="15"/>
      <c r="CL760" s="15"/>
      <c r="CM760" s="15"/>
      <c r="CO760" s="15"/>
      <c r="CP760" s="15"/>
      <c r="CR760" s="15"/>
      <c r="CS760" s="15"/>
      <c r="CU760" s="15"/>
      <c r="CV760" s="15"/>
      <c r="CX760" s="15"/>
      <c r="CY760" s="15"/>
      <c r="DA760" s="15"/>
      <c r="DC760" s="15"/>
      <c r="DE760" s="15"/>
      <c r="DG760" s="15"/>
      <c r="DI760" s="15"/>
      <c r="DK760" s="15"/>
      <c r="DM760" s="15"/>
      <c r="DO760" s="15"/>
      <c r="DW760" s="15"/>
      <c r="DY760" s="15"/>
      <c r="EA760" s="15"/>
      <c r="EC760" s="15"/>
      <c r="EE760" s="15"/>
      <c r="EG760" s="15"/>
    </row>
    <row r="761" spans="2:137">
      <c r="B761" s="15"/>
      <c r="D761" s="15"/>
      <c r="F761" s="15"/>
      <c r="H761" s="15"/>
      <c r="J761" s="15"/>
      <c r="L761" s="15"/>
      <c r="N761" s="15"/>
      <c r="P761" s="15"/>
      <c r="R761" s="15"/>
      <c r="T761" s="15"/>
      <c r="W761" s="15"/>
      <c r="X761" s="15"/>
      <c r="Z761" s="15"/>
      <c r="AA761" s="15"/>
      <c r="AC761" s="15"/>
      <c r="AD761" s="15"/>
      <c r="AF761" s="15"/>
      <c r="AG761" s="15"/>
      <c r="AI761" s="15"/>
      <c r="AJ761" s="15"/>
      <c r="AL761" s="15"/>
      <c r="AM761" s="15"/>
      <c r="AO761" s="15"/>
      <c r="AP761" s="15"/>
      <c r="AQ761" s="15"/>
      <c r="AS761" s="15"/>
      <c r="AT761" s="15"/>
      <c r="AV761" s="15"/>
      <c r="AW761" s="15"/>
      <c r="AY761" s="15"/>
      <c r="AZ761" s="15"/>
      <c r="BB761" s="15"/>
      <c r="BD761" s="15"/>
      <c r="BF761" s="15"/>
      <c r="BG761" s="15"/>
      <c r="BI761" s="15"/>
      <c r="BJ761" s="15"/>
      <c r="BL761" s="15"/>
      <c r="BM761" s="15"/>
      <c r="BO761" s="15"/>
      <c r="BP761" s="15"/>
      <c r="BQ761" s="14">
        <v>4069</v>
      </c>
      <c r="BR761" s="15" t="s">
        <v>249</v>
      </c>
      <c r="BS761" s="15" t="s">
        <v>1141</v>
      </c>
      <c r="BU761" s="15"/>
      <c r="BW761" s="15"/>
      <c r="BX761" s="15"/>
      <c r="BZ761" s="15"/>
      <c r="CA761" s="15"/>
      <c r="CC761" s="15"/>
      <c r="CD761" s="15"/>
      <c r="CF761" s="15"/>
      <c r="CG761" s="15"/>
      <c r="CI761" s="15"/>
      <c r="CJ761" s="15"/>
      <c r="CL761" s="15"/>
      <c r="CM761" s="15"/>
      <c r="CO761" s="15"/>
      <c r="CP761" s="15"/>
      <c r="CR761" s="15"/>
      <c r="CS761" s="15"/>
      <c r="CU761" s="15"/>
      <c r="CV761" s="15"/>
      <c r="CX761" s="15"/>
      <c r="CY761" s="15"/>
      <c r="DA761" s="15"/>
      <c r="DC761" s="15"/>
      <c r="DE761" s="15"/>
      <c r="DG761" s="15"/>
      <c r="DI761" s="15"/>
      <c r="DK761" s="15"/>
      <c r="DM761" s="15"/>
      <c r="DO761" s="15"/>
      <c r="DW761" s="15"/>
      <c r="DY761" s="15"/>
      <c r="EA761" s="15"/>
      <c r="EC761" s="15"/>
      <c r="EE761" s="15"/>
      <c r="EG761" s="15"/>
    </row>
    <row r="762" spans="2:137">
      <c r="B762" s="15"/>
      <c r="D762" s="15"/>
      <c r="F762" s="15"/>
      <c r="H762" s="15"/>
      <c r="J762" s="15"/>
      <c r="L762" s="15"/>
      <c r="N762" s="15"/>
      <c r="P762" s="15"/>
      <c r="R762" s="15"/>
      <c r="T762" s="15"/>
      <c r="W762" s="15"/>
      <c r="X762" s="15"/>
      <c r="Z762" s="15"/>
      <c r="AA762" s="15"/>
      <c r="AC762" s="15"/>
      <c r="AD762" s="15"/>
      <c r="AF762" s="15"/>
      <c r="AG762" s="15"/>
      <c r="AI762" s="15"/>
      <c r="AJ762" s="15"/>
      <c r="AL762" s="15"/>
      <c r="AM762" s="15"/>
      <c r="AO762" s="15"/>
      <c r="AP762" s="15"/>
      <c r="AQ762" s="15"/>
      <c r="AS762" s="15"/>
      <c r="AT762" s="15"/>
      <c r="AV762" s="15"/>
      <c r="AW762" s="15"/>
      <c r="AY762" s="15"/>
      <c r="AZ762" s="15"/>
      <c r="BB762" s="15"/>
      <c r="BD762" s="15"/>
      <c r="BF762" s="15"/>
      <c r="BG762" s="15"/>
      <c r="BI762" s="15"/>
      <c r="BJ762" s="15"/>
      <c r="BL762" s="15"/>
      <c r="BM762" s="15"/>
      <c r="BO762" s="15"/>
      <c r="BP762" s="15"/>
      <c r="BQ762" s="14">
        <v>4070</v>
      </c>
      <c r="BR762" s="15" t="s">
        <v>243</v>
      </c>
      <c r="BS762" s="15" t="s">
        <v>1142</v>
      </c>
      <c r="BU762" s="15"/>
      <c r="BW762" s="15"/>
      <c r="BX762" s="15"/>
      <c r="BZ762" s="15"/>
      <c r="CA762" s="15"/>
      <c r="CC762" s="15"/>
      <c r="CD762" s="15"/>
      <c r="CF762" s="15"/>
      <c r="CG762" s="15"/>
      <c r="CI762" s="15"/>
      <c r="CJ762" s="15"/>
      <c r="CL762" s="15"/>
      <c r="CM762" s="15"/>
      <c r="CO762" s="15"/>
      <c r="CP762" s="15"/>
      <c r="CR762" s="15"/>
      <c r="CS762" s="15"/>
      <c r="CU762" s="15"/>
      <c r="CV762" s="15"/>
      <c r="CX762" s="15"/>
      <c r="CY762" s="15"/>
      <c r="DA762" s="15"/>
      <c r="DC762" s="15"/>
      <c r="DE762" s="15"/>
      <c r="DG762" s="15"/>
      <c r="DI762" s="15"/>
      <c r="DK762" s="15"/>
      <c r="DM762" s="15"/>
      <c r="DO762" s="15"/>
      <c r="DW762" s="15"/>
      <c r="DY762" s="15"/>
      <c r="EA762" s="15"/>
      <c r="EC762" s="15"/>
      <c r="EE762" s="15"/>
      <c r="EG762" s="15"/>
    </row>
    <row r="763" spans="2:137">
      <c r="B763" s="15"/>
      <c r="D763" s="15"/>
      <c r="F763" s="15"/>
      <c r="H763" s="15"/>
      <c r="J763" s="15"/>
      <c r="L763" s="15"/>
      <c r="N763" s="15"/>
      <c r="P763" s="15"/>
      <c r="R763" s="15"/>
      <c r="T763" s="15"/>
      <c r="W763" s="15"/>
      <c r="X763" s="15"/>
      <c r="Z763" s="15"/>
      <c r="AA763" s="15"/>
      <c r="AC763" s="15"/>
      <c r="AD763" s="15"/>
      <c r="AF763" s="15"/>
      <c r="AG763" s="15"/>
      <c r="AI763" s="15"/>
      <c r="AJ763" s="15"/>
      <c r="AL763" s="15"/>
      <c r="AM763" s="15"/>
      <c r="AO763" s="15"/>
      <c r="AP763" s="15"/>
      <c r="AQ763" s="15"/>
      <c r="AS763" s="15"/>
      <c r="AT763" s="15"/>
      <c r="AV763" s="15"/>
      <c r="AW763" s="15"/>
      <c r="AY763" s="15"/>
      <c r="AZ763" s="15"/>
      <c r="BB763" s="15"/>
      <c r="BD763" s="15"/>
      <c r="BF763" s="15"/>
      <c r="BG763" s="15"/>
      <c r="BI763" s="15"/>
      <c r="BJ763" s="15"/>
      <c r="BL763" s="15"/>
      <c r="BM763" s="15"/>
      <c r="BO763" s="15"/>
      <c r="BP763" s="15"/>
      <c r="BQ763" s="14">
        <v>4071</v>
      </c>
      <c r="BR763" s="15" t="s">
        <v>243</v>
      </c>
      <c r="BS763" s="15" t="s">
        <v>1143</v>
      </c>
      <c r="BU763" s="15"/>
      <c r="BW763" s="15"/>
      <c r="BX763" s="15"/>
      <c r="BZ763" s="15"/>
      <c r="CA763" s="15"/>
      <c r="CC763" s="15"/>
      <c r="CD763" s="15"/>
      <c r="CF763" s="15"/>
      <c r="CG763" s="15"/>
      <c r="CI763" s="15"/>
      <c r="CJ763" s="15"/>
      <c r="CL763" s="15"/>
      <c r="CM763" s="15"/>
      <c r="CO763" s="15"/>
      <c r="CP763" s="15"/>
      <c r="CR763" s="15"/>
      <c r="CS763" s="15"/>
      <c r="CU763" s="15"/>
      <c r="CV763" s="15"/>
      <c r="CX763" s="15"/>
      <c r="CY763" s="15"/>
      <c r="DA763" s="15"/>
      <c r="DC763" s="15"/>
      <c r="DE763" s="15"/>
      <c r="DG763" s="15"/>
      <c r="DI763" s="15"/>
      <c r="DK763" s="15"/>
      <c r="DM763" s="15"/>
      <c r="DO763" s="15"/>
      <c r="DW763" s="15"/>
      <c r="DY763" s="15"/>
      <c r="EA763" s="15"/>
      <c r="EC763" s="15"/>
      <c r="EE763" s="15"/>
      <c r="EG763" s="15"/>
    </row>
    <row r="764" spans="2:137">
      <c r="B764" s="15"/>
      <c r="D764" s="15"/>
      <c r="F764" s="15"/>
      <c r="H764" s="15"/>
      <c r="J764" s="15"/>
      <c r="L764" s="15"/>
      <c r="N764" s="15"/>
      <c r="P764" s="15"/>
      <c r="R764" s="15"/>
      <c r="T764" s="15"/>
      <c r="W764" s="15"/>
      <c r="X764" s="15"/>
      <c r="Z764" s="15"/>
      <c r="AA764" s="15"/>
      <c r="AC764" s="15"/>
      <c r="AD764" s="15"/>
      <c r="AF764" s="15"/>
      <c r="AG764" s="15"/>
      <c r="AI764" s="15"/>
      <c r="AJ764" s="15"/>
      <c r="AL764" s="15"/>
      <c r="AM764" s="15"/>
      <c r="AO764" s="15"/>
      <c r="AP764" s="15"/>
      <c r="AQ764" s="15"/>
      <c r="AS764" s="15"/>
      <c r="AT764" s="15"/>
      <c r="AV764" s="15"/>
      <c r="AW764" s="15"/>
      <c r="AY764" s="15"/>
      <c r="AZ764" s="15"/>
      <c r="BB764" s="15"/>
      <c r="BD764" s="15"/>
      <c r="BF764" s="15"/>
      <c r="BG764" s="15"/>
      <c r="BI764" s="15"/>
      <c r="BJ764" s="15"/>
      <c r="BL764" s="15"/>
      <c r="BM764" s="15"/>
      <c r="BO764" s="15"/>
      <c r="BP764" s="15"/>
      <c r="BQ764" s="14">
        <v>4072</v>
      </c>
      <c r="BR764" s="15" t="s">
        <v>243</v>
      </c>
      <c r="BS764" s="15" t="s">
        <v>1144</v>
      </c>
      <c r="BU764" s="15"/>
      <c r="BW764" s="15"/>
      <c r="BX764" s="15"/>
      <c r="BZ764" s="15"/>
      <c r="CA764" s="15"/>
      <c r="CC764" s="15"/>
      <c r="CD764" s="15"/>
      <c r="CF764" s="15"/>
      <c r="CG764" s="15"/>
      <c r="CI764" s="15"/>
      <c r="CJ764" s="15"/>
      <c r="CL764" s="15"/>
      <c r="CM764" s="15"/>
      <c r="CO764" s="15"/>
      <c r="CP764" s="15"/>
      <c r="CR764" s="15"/>
      <c r="CS764" s="15"/>
      <c r="CU764" s="15"/>
      <c r="CV764" s="15"/>
      <c r="CX764" s="15"/>
      <c r="CY764" s="15"/>
      <c r="DA764" s="15"/>
      <c r="DC764" s="15"/>
      <c r="DE764" s="15"/>
      <c r="DG764" s="15"/>
      <c r="DI764" s="15"/>
      <c r="DK764" s="15"/>
      <c r="DM764" s="15"/>
      <c r="DO764" s="15"/>
      <c r="DW764" s="15"/>
      <c r="DY764" s="15"/>
      <c r="EA764" s="15"/>
      <c r="EC764" s="15"/>
      <c r="EE764" s="15"/>
      <c r="EG764" s="15"/>
    </row>
    <row r="765" spans="2:137">
      <c r="B765" s="15"/>
      <c r="D765" s="15"/>
      <c r="F765" s="15"/>
      <c r="H765" s="15"/>
      <c r="J765" s="15"/>
      <c r="L765" s="15"/>
      <c r="N765" s="15"/>
      <c r="P765" s="15"/>
      <c r="R765" s="15"/>
      <c r="T765" s="15"/>
      <c r="W765" s="15"/>
      <c r="X765" s="15"/>
      <c r="Z765" s="15"/>
      <c r="AA765" s="15"/>
      <c r="AC765" s="15"/>
      <c r="AD765" s="15"/>
      <c r="AF765" s="15"/>
      <c r="AG765" s="15"/>
      <c r="AI765" s="15"/>
      <c r="AJ765" s="15"/>
      <c r="AL765" s="15"/>
      <c r="AM765" s="15"/>
      <c r="AO765" s="15"/>
      <c r="AP765" s="15"/>
      <c r="AQ765" s="15"/>
      <c r="AS765" s="15"/>
      <c r="AT765" s="15"/>
      <c r="AV765" s="15"/>
      <c r="AW765" s="15"/>
      <c r="AY765" s="15"/>
      <c r="AZ765" s="15"/>
      <c r="BB765" s="15"/>
      <c r="BD765" s="15"/>
      <c r="BF765" s="15"/>
      <c r="BG765" s="15"/>
      <c r="BI765" s="15"/>
      <c r="BJ765" s="15"/>
      <c r="BL765" s="15"/>
      <c r="BM765" s="15"/>
      <c r="BO765" s="15"/>
      <c r="BP765" s="15"/>
      <c r="BQ765" s="14">
        <v>4184</v>
      </c>
      <c r="BR765" s="15" t="s">
        <v>243</v>
      </c>
      <c r="BS765" s="15" t="s">
        <v>1145</v>
      </c>
      <c r="BU765" s="15"/>
      <c r="BW765" s="15"/>
      <c r="BX765" s="15"/>
      <c r="BZ765" s="15"/>
      <c r="CA765" s="15"/>
      <c r="CC765" s="15"/>
      <c r="CD765" s="15"/>
      <c r="CF765" s="15"/>
      <c r="CG765" s="15"/>
      <c r="CI765" s="15"/>
      <c r="CJ765" s="15"/>
      <c r="CL765" s="15"/>
      <c r="CM765" s="15"/>
      <c r="CO765" s="15"/>
      <c r="CP765" s="15"/>
      <c r="CR765" s="15"/>
      <c r="CS765" s="15"/>
      <c r="CU765" s="15"/>
      <c r="CV765" s="15"/>
      <c r="CX765" s="15"/>
      <c r="CY765" s="15"/>
      <c r="DA765" s="15"/>
      <c r="DC765" s="15"/>
      <c r="DE765" s="15"/>
      <c r="DG765" s="15"/>
      <c r="DI765" s="15"/>
      <c r="DK765" s="15"/>
      <c r="DM765" s="15"/>
      <c r="DO765" s="15"/>
      <c r="DW765" s="15"/>
      <c r="DY765" s="15"/>
      <c r="EA765" s="15"/>
      <c r="EC765" s="15"/>
      <c r="EE765" s="15"/>
      <c r="EG765" s="15"/>
    </row>
    <row r="766" spans="2:137">
      <c r="B766" s="15"/>
      <c r="D766" s="15"/>
      <c r="F766" s="15"/>
      <c r="H766" s="15"/>
      <c r="J766" s="15"/>
      <c r="L766" s="15"/>
      <c r="N766" s="15"/>
      <c r="P766" s="15"/>
      <c r="R766" s="15"/>
      <c r="T766" s="15"/>
      <c r="W766" s="15"/>
      <c r="X766" s="15"/>
      <c r="Z766" s="15"/>
      <c r="AA766" s="15"/>
      <c r="AC766" s="15"/>
      <c r="AD766" s="15"/>
      <c r="AF766" s="15"/>
      <c r="AG766" s="15"/>
      <c r="AI766" s="15"/>
      <c r="AJ766" s="15"/>
      <c r="AL766" s="15"/>
      <c r="AM766" s="15"/>
      <c r="AO766" s="15"/>
      <c r="AP766" s="15"/>
      <c r="AQ766" s="15"/>
      <c r="AS766" s="15"/>
      <c r="AT766" s="15"/>
      <c r="AV766" s="15"/>
      <c r="AW766" s="15"/>
      <c r="AY766" s="15"/>
      <c r="AZ766" s="15"/>
      <c r="BB766" s="15"/>
      <c r="BD766" s="15"/>
      <c r="BF766" s="15"/>
      <c r="BG766" s="15"/>
      <c r="BI766" s="15"/>
      <c r="BJ766" s="15"/>
      <c r="BL766" s="15"/>
      <c r="BM766" s="15"/>
      <c r="BO766" s="15"/>
      <c r="BP766" s="15"/>
      <c r="BQ766" s="14">
        <v>4073</v>
      </c>
      <c r="BR766" s="15" t="s">
        <v>243</v>
      </c>
      <c r="BS766" s="15" t="s">
        <v>1146</v>
      </c>
      <c r="BU766" s="15"/>
      <c r="BW766" s="15"/>
      <c r="BX766" s="15"/>
      <c r="BZ766" s="15"/>
      <c r="CA766" s="15"/>
      <c r="CC766" s="15"/>
      <c r="CD766" s="15"/>
      <c r="CF766" s="15"/>
      <c r="CG766" s="15"/>
      <c r="CI766" s="15"/>
      <c r="CJ766" s="15"/>
      <c r="CL766" s="15"/>
      <c r="CM766" s="15"/>
      <c r="CO766" s="15"/>
      <c r="CP766" s="15"/>
      <c r="CR766" s="15"/>
      <c r="CS766" s="15"/>
      <c r="CU766" s="15"/>
      <c r="CV766" s="15"/>
      <c r="CX766" s="15"/>
      <c r="CY766" s="15"/>
      <c r="DA766" s="15"/>
      <c r="DC766" s="15"/>
      <c r="DE766" s="15"/>
      <c r="DG766" s="15"/>
      <c r="DI766" s="15"/>
      <c r="DK766" s="15"/>
      <c r="DM766" s="15"/>
      <c r="DO766" s="15"/>
      <c r="DW766" s="15"/>
      <c r="DY766" s="15"/>
      <c r="EA766" s="15"/>
      <c r="EC766" s="15"/>
      <c r="EE766" s="15"/>
      <c r="EG766" s="15"/>
    </row>
    <row r="767" spans="2:137">
      <c r="B767" s="15"/>
      <c r="D767" s="15"/>
      <c r="F767" s="15"/>
      <c r="H767" s="15"/>
      <c r="J767" s="15"/>
      <c r="L767" s="15"/>
      <c r="N767" s="15"/>
      <c r="P767" s="15"/>
      <c r="R767" s="15"/>
      <c r="T767" s="15"/>
      <c r="W767" s="15"/>
      <c r="X767" s="15"/>
      <c r="Z767" s="15"/>
      <c r="AA767" s="15"/>
      <c r="AC767" s="15"/>
      <c r="AD767" s="15"/>
      <c r="AF767" s="15"/>
      <c r="AG767" s="15"/>
      <c r="AI767" s="15"/>
      <c r="AJ767" s="15"/>
      <c r="AL767" s="15"/>
      <c r="AM767" s="15"/>
      <c r="AO767" s="15"/>
      <c r="AP767" s="15"/>
      <c r="AQ767" s="15"/>
      <c r="AS767" s="15"/>
      <c r="AT767" s="15"/>
      <c r="AV767" s="15"/>
      <c r="AW767" s="15"/>
      <c r="AY767" s="15"/>
      <c r="AZ767" s="15"/>
      <c r="BB767" s="15"/>
      <c r="BD767" s="15"/>
      <c r="BF767" s="15"/>
      <c r="BG767" s="15"/>
      <c r="BI767" s="15"/>
      <c r="BJ767" s="15"/>
      <c r="BL767" s="15"/>
      <c r="BM767" s="15"/>
      <c r="BO767" s="15"/>
      <c r="BP767" s="15"/>
      <c r="BQ767" s="14">
        <v>4074</v>
      </c>
      <c r="BR767" s="15" t="s">
        <v>243</v>
      </c>
      <c r="BS767" s="15" t="s">
        <v>1147</v>
      </c>
      <c r="BU767" s="15"/>
      <c r="BW767" s="15"/>
      <c r="BX767" s="15"/>
      <c r="BZ767" s="15"/>
      <c r="CA767" s="15"/>
      <c r="CC767" s="15"/>
      <c r="CD767" s="15"/>
      <c r="CF767" s="15"/>
      <c r="CG767" s="15"/>
      <c r="CI767" s="15"/>
      <c r="CJ767" s="15"/>
      <c r="CL767" s="15"/>
      <c r="CM767" s="15"/>
      <c r="CO767" s="15"/>
      <c r="CP767" s="15"/>
      <c r="CR767" s="15"/>
      <c r="CS767" s="15"/>
      <c r="CU767" s="15"/>
      <c r="CV767" s="15"/>
      <c r="CX767" s="15"/>
      <c r="CY767" s="15"/>
      <c r="DA767" s="15"/>
      <c r="DC767" s="15"/>
      <c r="DE767" s="15"/>
      <c r="DG767" s="15"/>
      <c r="DI767" s="15"/>
      <c r="DK767" s="15"/>
      <c r="DM767" s="15"/>
      <c r="DO767" s="15"/>
      <c r="DW767" s="15"/>
      <c r="DY767" s="15"/>
      <c r="EA767" s="15"/>
      <c r="EC767" s="15"/>
      <c r="EE767" s="15"/>
      <c r="EG767" s="15"/>
    </row>
    <row r="768" spans="2:137">
      <c r="B768" s="15"/>
      <c r="D768" s="15"/>
      <c r="F768" s="15"/>
      <c r="H768" s="15"/>
      <c r="J768" s="15"/>
      <c r="L768" s="15"/>
      <c r="N768" s="15"/>
      <c r="P768" s="15"/>
      <c r="R768" s="15"/>
      <c r="T768" s="15"/>
      <c r="W768" s="15"/>
      <c r="X768" s="15"/>
      <c r="Z768" s="15"/>
      <c r="AA768" s="15"/>
      <c r="AC768" s="15"/>
      <c r="AD768" s="15"/>
      <c r="AF768" s="15"/>
      <c r="AG768" s="15"/>
      <c r="AI768" s="15"/>
      <c r="AJ768" s="15"/>
      <c r="AL768" s="15"/>
      <c r="AM768" s="15"/>
      <c r="AO768" s="15"/>
      <c r="AP768" s="15"/>
      <c r="AQ768" s="15"/>
      <c r="AS768" s="15"/>
      <c r="AT768" s="15"/>
      <c r="AV768" s="15"/>
      <c r="AW768" s="15"/>
      <c r="AY768" s="15"/>
      <c r="AZ768" s="15"/>
      <c r="BB768" s="15"/>
      <c r="BD768" s="15"/>
      <c r="BF768" s="15"/>
      <c r="BG768" s="15"/>
      <c r="BI768" s="15"/>
      <c r="BJ768" s="15"/>
      <c r="BL768" s="15"/>
      <c r="BM768" s="15"/>
      <c r="BO768" s="15"/>
      <c r="BP768" s="15"/>
      <c r="BQ768" s="14">
        <v>4075</v>
      </c>
      <c r="BR768" s="15" t="s">
        <v>243</v>
      </c>
      <c r="BS768" s="15" t="s">
        <v>1148</v>
      </c>
      <c r="BU768" s="15"/>
      <c r="BW768" s="15"/>
      <c r="BX768" s="15"/>
      <c r="BZ768" s="15"/>
      <c r="CA768" s="15"/>
      <c r="CC768" s="15"/>
      <c r="CD768" s="15"/>
      <c r="CF768" s="15"/>
      <c r="CG768" s="15"/>
      <c r="CI768" s="15"/>
      <c r="CJ768" s="15"/>
      <c r="CL768" s="15"/>
      <c r="CM768" s="15"/>
      <c r="CO768" s="15"/>
      <c r="CP768" s="15"/>
      <c r="CR768" s="15"/>
      <c r="CS768" s="15"/>
      <c r="CU768" s="15"/>
      <c r="CV768" s="15"/>
      <c r="CX768" s="15"/>
      <c r="CY768" s="15"/>
      <c r="DA768" s="15"/>
      <c r="DC768" s="15"/>
      <c r="DE768" s="15"/>
      <c r="DG768" s="15"/>
      <c r="DI768" s="15"/>
      <c r="DK768" s="15"/>
      <c r="DM768" s="15"/>
      <c r="DO768" s="15"/>
      <c r="DW768" s="15"/>
      <c r="DY768" s="15"/>
      <c r="EA768" s="15"/>
      <c r="EC768" s="15"/>
      <c r="EE768" s="15"/>
      <c r="EG768" s="15"/>
    </row>
    <row r="769" spans="2:137">
      <c r="B769" s="15"/>
      <c r="D769" s="15"/>
      <c r="F769" s="15"/>
      <c r="H769" s="15"/>
      <c r="J769" s="15"/>
      <c r="L769" s="15"/>
      <c r="N769" s="15"/>
      <c r="P769" s="15"/>
      <c r="R769" s="15"/>
      <c r="T769" s="15"/>
      <c r="W769" s="15"/>
      <c r="X769" s="15"/>
      <c r="Z769" s="15"/>
      <c r="AA769" s="15"/>
      <c r="AC769" s="15"/>
      <c r="AD769" s="15"/>
      <c r="AF769" s="15"/>
      <c r="AG769" s="15"/>
      <c r="AI769" s="15"/>
      <c r="AJ769" s="15"/>
      <c r="AL769" s="15"/>
      <c r="AM769" s="15"/>
      <c r="AO769" s="15"/>
      <c r="AP769" s="15"/>
      <c r="AQ769" s="15"/>
      <c r="AS769" s="15"/>
      <c r="AT769" s="15"/>
      <c r="AV769" s="15"/>
      <c r="AW769" s="15"/>
      <c r="AY769" s="15"/>
      <c r="AZ769" s="15"/>
      <c r="BB769" s="15"/>
      <c r="BD769" s="15"/>
      <c r="BF769" s="15"/>
      <c r="BG769" s="15"/>
      <c r="BI769" s="15"/>
      <c r="BJ769" s="15"/>
      <c r="BL769" s="15"/>
      <c r="BM769" s="15"/>
      <c r="BO769" s="15"/>
      <c r="BP769" s="15"/>
      <c r="BQ769" s="14">
        <v>4077</v>
      </c>
      <c r="BR769" s="15" t="s">
        <v>243</v>
      </c>
      <c r="BS769" s="15" t="s">
        <v>1149</v>
      </c>
      <c r="BU769" s="15"/>
      <c r="BW769" s="15"/>
      <c r="BX769" s="15"/>
      <c r="BZ769" s="15"/>
      <c r="CA769" s="15"/>
      <c r="CC769" s="15"/>
      <c r="CD769" s="15"/>
      <c r="CF769" s="15"/>
      <c r="CG769" s="15"/>
      <c r="CI769" s="15"/>
      <c r="CJ769" s="15"/>
      <c r="CL769" s="15"/>
      <c r="CM769" s="15"/>
      <c r="CO769" s="15"/>
      <c r="CP769" s="15"/>
      <c r="CR769" s="15"/>
      <c r="CS769" s="15"/>
      <c r="CU769" s="15"/>
      <c r="CV769" s="15"/>
      <c r="CX769" s="15"/>
      <c r="CY769" s="15"/>
      <c r="DA769" s="15"/>
      <c r="DC769" s="15"/>
      <c r="DE769" s="15"/>
      <c r="DG769" s="15"/>
      <c r="DI769" s="15"/>
      <c r="DK769" s="15"/>
      <c r="DM769" s="15"/>
      <c r="DO769" s="15"/>
      <c r="DW769" s="15"/>
      <c r="DY769" s="15"/>
      <c r="EA769" s="15"/>
      <c r="EC769" s="15"/>
      <c r="EE769" s="15"/>
      <c r="EG769" s="15"/>
    </row>
    <row r="770" spans="2:137">
      <c r="B770" s="15"/>
      <c r="D770" s="15"/>
      <c r="F770" s="15"/>
      <c r="H770" s="15"/>
      <c r="J770" s="15"/>
      <c r="L770" s="15"/>
      <c r="N770" s="15"/>
      <c r="P770" s="15"/>
      <c r="R770" s="15"/>
      <c r="T770" s="15"/>
      <c r="W770" s="15"/>
      <c r="X770" s="15"/>
      <c r="Z770" s="15"/>
      <c r="AA770" s="15"/>
      <c r="AC770" s="15"/>
      <c r="AD770" s="15"/>
      <c r="AF770" s="15"/>
      <c r="AG770" s="15"/>
      <c r="AI770" s="15"/>
      <c r="AJ770" s="15"/>
      <c r="AL770" s="15"/>
      <c r="AM770" s="15"/>
      <c r="AO770" s="15"/>
      <c r="AP770" s="15"/>
      <c r="AQ770" s="15"/>
      <c r="AS770" s="15"/>
      <c r="AT770" s="15"/>
      <c r="AV770" s="15"/>
      <c r="AW770" s="15"/>
      <c r="AY770" s="15"/>
      <c r="AZ770" s="15"/>
      <c r="BB770" s="15"/>
      <c r="BD770" s="15"/>
      <c r="BF770" s="15"/>
      <c r="BG770" s="15"/>
      <c r="BI770" s="15"/>
      <c r="BJ770" s="15"/>
      <c r="BL770" s="15"/>
      <c r="BM770" s="15"/>
      <c r="BO770" s="15"/>
      <c r="BP770" s="15"/>
      <c r="BQ770" s="14">
        <v>4078</v>
      </c>
      <c r="BR770" s="15" t="s">
        <v>243</v>
      </c>
      <c r="BS770" s="15" t="s">
        <v>1150</v>
      </c>
      <c r="BU770" s="15"/>
      <c r="BW770" s="15"/>
      <c r="BX770" s="15"/>
      <c r="BZ770" s="15"/>
      <c r="CA770" s="15"/>
      <c r="CC770" s="15"/>
      <c r="CD770" s="15"/>
      <c r="CF770" s="15"/>
      <c r="CG770" s="15"/>
      <c r="CI770" s="15"/>
      <c r="CJ770" s="15"/>
      <c r="CL770" s="15"/>
      <c r="CM770" s="15"/>
      <c r="CO770" s="15"/>
      <c r="CP770" s="15"/>
      <c r="CR770" s="15"/>
      <c r="CS770" s="15"/>
      <c r="CU770" s="15"/>
      <c r="CV770" s="15"/>
      <c r="CX770" s="15"/>
      <c r="CY770" s="15"/>
      <c r="DA770" s="15"/>
      <c r="DC770" s="15"/>
      <c r="DE770" s="15"/>
      <c r="DG770" s="15"/>
      <c r="DI770" s="15"/>
      <c r="DK770" s="15"/>
      <c r="DM770" s="15"/>
      <c r="DO770" s="15"/>
      <c r="DW770" s="15"/>
      <c r="DY770" s="15"/>
      <c r="EA770" s="15"/>
      <c r="EC770" s="15"/>
      <c r="EE770" s="15"/>
      <c r="EG770" s="15"/>
    </row>
    <row r="771" spans="2:137">
      <c r="B771" s="15"/>
      <c r="D771" s="15"/>
      <c r="F771" s="15"/>
      <c r="H771" s="15"/>
      <c r="J771" s="15"/>
      <c r="L771" s="15"/>
      <c r="N771" s="15"/>
      <c r="P771" s="15"/>
      <c r="R771" s="15"/>
      <c r="T771" s="15"/>
      <c r="W771" s="15"/>
      <c r="X771" s="15"/>
      <c r="Z771" s="15"/>
      <c r="AA771" s="15"/>
      <c r="AC771" s="15"/>
      <c r="AD771" s="15"/>
      <c r="AF771" s="15"/>
      <c r="AG771" s="15"/>
      <c r="AI771" s="15"/>
      <c r="AJ771" s="15"/>
      <c r="AL771" s="15"/>
      <c r="AM771" s="15"/>
      <c r="AO771" s="15"/>
      <c r="AP771" s="15"/>
      <c r="AQ771" s="15"/>
      <c r="AS771" s="15"/>
      <c r="AT771" s="15"/>
      <c r="AV771" s="15"/>
      <c r="AW771" s="15"/>
      <c r="AY771" s="15"/>
      <c r="AZ771" s="15"/>
      <c r="BB771" s="15"/>
      <c r="BD771" s="15"/>
      <c r="BF771" s="15"/>
      <c r="BG771" s="15"/>
      <c r="BI771" s="15"/>
      <c r="BJ771" s="15"/>
      <c r="BL771" s="15"/>
      <c r="BM771" s="15"/>
      <c r="BO771" s="15"/>
      <c r="BP771" s="15"/>
      <c r="BQ771" s="14">
        <v>4079</v>
      </c>
      <c r="BR771" s="15" t="s">
        <v>243</v>
      </c>
      <c r="BS771" s="15" t="s">
        <v>1151</v>
      </c>
      <c r="BU771" s="15"/>
      <c r="BW771" s="15"/>
      <c r="BX771" s="15"/>
      <c r="BZ771" s="15"/>
      <c r="CA771" s="15"/>
      <c r="CC771" s="15"/>
      <c r="CD771" s="15"/>
      <c r="CF771" s="15"/>
      <c r="CG771" s="15"/>
      <c r="CI771" s="15"/>
      <c r="CJ771" s="15"/>
      <c r="CL771" s="15"/>
      <c r="CM771" s="15"/>
      <c r="CO771" s="15"/>
      <c r="CP771" s="15"/>
      <c r="CR771" s="15"/>
      <c r="CS771" s="15"/>
      <c r="CU771" s="15"/>
      <c r="CV771" s="15"/>
      <c r="CX771" s="15"/>
      <c r="CY771" s="15"/>
      <c r="DA771" s="15"/>
      <c r="DC771" s="15"/>
      <c r="DE771" s="15"/>
      <c r="DG771" s="15"/>
      <c r="DI771" s="15"/>
      <c r="DK771" s="15"/>
      <c r="DM771" s="15"/>
      <c r="DO771" s="15"/>
      <c r="DW771" s="15"/>
      <c r="DY771" s="15"/>
      <c r="EA771" s="15"/>
      <c r="EC771" s="15"/>
      <c r="EE771" s="15"/>
      <c r="EG771" s="15"/>
    </row>
    <row r="772" spans="2:137">
      <c r="B772" s="15"/>
      <c r="D772" s="15"/>
      <c r="F772" s="15"/>
      <c r="H772" s="15"/>
      <c r="J772" s="15"/>
      <c r="L772" s="15"/>
      <c r="N772" s="15"/>
      <c r="P772" s="15"/>
      <c r="R772" s="15"/>
      <c r="T772" s="15"/>
      <c r="W772" s="15"/>
      <c r="X772" s="15"/>
      <c r="Z772" s="15"/>
      <c r="AA772" s="15"/>
      <c r="AC772" s="15"/>
      <c r="AD772" s="15"/>
      <c r="AF772" s="15"/>
      <c r="AG772" s="15"/>
      <c r="AI772" s="15"/>
      <c r="AJ772" s="15"/>
      <c r="AL772" s="15"/>
      <c r="AM772" s="15"/>
      <c r="AO772" s="15"/>
      <c r="AP772" s="15"/>
      <c r="AQ772" s="15"/>
      <c r="AS772" s="15"/>
      <c r="AT772" s="15"/>
      <c r="AV772" s="15"/>
      <c r="AW772" s="15"/>
      <c r="AY772" s="15"/>
      <c r="AZ772" s="15"/>
      <c r="BB772" s="15"/>
      <c r="BD772" s="15"/>
      <c r="BF772" s="15"/>
      <c r="BG772" s="15"/>
      <c r="BI772" s="15"/>
      <c r="BJ772" s="15"/>
      <c r="BL772" s="15"/>
      <c r="BM772" s="15"/>
      <c r="BO772" s="15"/>
      <c r="BP772" s="15"/>
      <c r="BQ772" s="14">
        <v>4080</v>
      </c>
      <c r="BR772" s="15" t="s">
        <v>243</v>
      </c>
      <c r="BS772" s="15" t="s">
        <v>1152</v>
      </c>
      <c r="BU772" s="15"/>
      <c r="BW772" s="15"/>
      <c r="BX772" s="15"/>
      <c r="BZ772" s="15"/>
      <c r="CA772" s="15"/>
      <c r="CC772" s="15"/>
      <c r="CD772" s="15"/>
      <c r="CF772" s="15"/>
      <c r="CG772" s="15"/>
      <c r="CI772" s="15"/>
      <c r="CJ772" s="15"/>
      <c r="CL772" s="15"/>
      <c r="CM772" s="15"/>
      <c r="CO772" s="15"/>
      <c r="CP772" s="15"/>
      <c r="CR772" s="15"/>
      <c r="CS772" s="15"/>
      <c r="CU772" s="15"/>
      <c r="CV772" s="15"/>
      <c r="CX772" s="15"/>
      <c r="CY772" s="15"/>
      <c r="DA772" s="15"/>
      <c r="DC772" s="15"/>
      <c r="DE772" s="15"/>
      <c r="DG772" s="15"/>
      <c r="DI772" s="15"/>
      <c r="DK772" s="15"/>
      <c r="DM772" s="15"/>
      <c r="DO772" s="15"/>
      <c r="DW772" s="15"/>
      <c r="DY772" s="15"/>
      <c r="EA772" s="15"/>
      <c r="EC772" s="15"/>
      <c r="EE772" s="15"/>
      <c r="EG772" s="15"/>
    </row>
    <row r="773" spans="2:137">
      <c r="B773" s="15"/>
      <c r="D773" s="15"/>
      <c r="F773" s="15"/>
      <c r="H773" s="15"/>
      <c r="J773" s="15"/>
      <c r="L773" s="15"/>
      <c r="N773" s="15"/>
      <c r="P773" s="15"/>
      <c r="R773" s="15"/>
      <c r="T773" s="15"/>
      <c r="W773" s="15"/>
      <c r="X773" s="15"/>
      <c r="Z773" s="15"/>
      <c r="AA773" s="15"/>
      <c r="AC773" s="15"/>
      <c r="AD773" s="15"/>
      <c r="AF773" s="15"/>
      <c r="AG773" s="15"/>
      <c r="AI773" s="15"/>
      <c r="AJ773" s="15"/>
      <c r="AL773" s="15"/>
      <c r="AM773" s="15"/>
      <c r="AO773" s="15"/>
      <c r="AP773" s="15"/>
      <c r="AQ773" s="15"/>
      <c r="AS773" s="15"/>
      <c r="AT773" s="15"/>
      <c r="AV773" s="15"/>
      <c r="AW773" s="15"/>
      <c r="AY773" s="15"/>
      <c r="AZ773" s="15"/>
      <c r="BB773" s="15"/>
      <c r="BD773" s="15"/>
      <c r="BF773" s="15"/>
      <c r="BG773" s="15"/>
      <c r="BI773" s="15"/>
      <c r="BJ773" s="15"/>
      <c r="BL773" s="15"/>
      <c r="BM773" s="15"/>
      <c r="BO773" s="15"/>
      <c r="BP773" s="15"/>
      <c r="BQ773" s="14">
        <v>4081</v>
      </c>
      <c r="BR773" s="15" t="s">
        <v>243</v>
      </c>
      <c r="BS773" s="15" t="s">
        <v>1153</v>
      </c>
      <c r="BU773" s="15"/>
      <c r="BW773" s="15"/>
      <c r="BX773" s="15"/>
      <c r="BZ773" s="15"/>
      <c r="CA773" s="15"/>
      <c r="CC773" s="15"/>
      <c r="CD773" s="15"/>
      <c r="CF773" s="15"/>
      <c r="CG773" s="15"/>
      <c r="CI773" s="15"/>
      <c r="CJ773" s="15"/>
      <c r="CL773" s="15"/>
      <c r="CM773" s="15"/>
      <c r="CO773" s="15"/>
      <c r="CP773" s="15"/>
      <c r="CR773" s="15"/>
      <c r="CS773" s="15"/>
      <c r="CU773" s="15"/>
      <c r="CV773" s="15"/>
      <c r="CX773" s="15"/>
      <c r="CY773" s="15"/>
      <c r="DA773" s="15"/>
      <c r="DC773" s="15"/>
      <c r="DE773" s="15"/>
      <c r="DG773" s="15"/>
      <c r="DI773" s="15"/>
      <c r="DK773" s="15"/>
      <c r="DM773" s="15"/>
      <c r="DO773" s="15"/>
      <c r="DW773" s="15"/>
      <c r="DY773" s="15"/>
      <c r="EA773" s="15"/>
      <c r="EC773" s="15"/>
      <c r="EE773" s="15"/>
      <c r="EG773" s="15"/>
    </row>
    <row r="774" spans="2:137">
      <c r="B774" s="15"/>
      <c r="D774" s="15"/>
      <c r="F774" s="15"/>
      <c r="H774" s="15"/>
      <c r="J774" s="15"/>
      <c r="L774" s="15"/>
      <c r="N774" s="15"/>
      <c r="P774" s="15"/>
      <c r="R774" s="15"/>
      <c r="T774" s="15"/>
      <c r="W774" s="15"/>
      <c r="X774" s="15"/>
      <c r="Z774" s="15"/>
      <c r="AA774" s="15"/>
      <c r="AC774" s="15"/>
      <c r="AD774" s="15"/>
      <c r="AF774" s="15"/>
      <c r="AG774" s="15"/>
      <c r="AI774" s="15"/>
      <c r="AJ774" s="15"/>
      <c r="AL774" s="15"/>
      <c r="AM774" s="15"/>
      <c r="AO774" s="15"/>
      <c r="AP774" s="15"/>
      <c r="AQ774" s="15"/>
      <c r="AS774" s="15"/>
      <c r="AT774" s="15"/>
      <c r="AV774" s="15"/>
      <c r="AW774" s="15"/>
      <c r="AY774" s="15"/>
      <c r="AZ774" s="15"/>
      <c r="BB774" s="15"/>
      <c r="BD774" s="15"/>
      <c r="BF774" s="15"/>
      <c r="BG774" s="15"/>
      <c r="BI774" s="15"/>
      <c r="BJ774" s="15"/>
      <c r="BL774" s="15"/>
      <c r="BM774" s="15"/>
      <c r="BO774" s="15"/>
      <c r="BP774" s="15"/>
      <c r="BQ774" s="14">
        <v>4082</v>
      </c>
      <c r="BR774" s="15" t="s">
        <v>243</v>
      </c>
      <c r="BS774" s="15" t="s">
        <v>1154</v>
      </c>
      <c r="BU774" s="15"/>
      <c r="BW774" s="15"/>
      <c r="BX774" s="15"/>
      <c r="BZ774" s="15"/>
      <c r="CA774" s="15"/>
      <c r="CC774" s="15"/>
      <c r="CD774" s="15"/>
      <c r="CF774" s="15"/>
      <c r="CG774" s="15"/>
      <c r="CI774" s="15"/>
      <c r="CJ774" s="15"/>
      <c r="CL774" s="15"/>
      <c r="CM774" s="15"/>
      <c r="CO774" s="15"/>
      <c r="CP774" s="15"/>
      <c r="CR774" s="15"/>
      <c r="CS774" s="15"/>
      <c r="CU774" s="15"/>
      <c r="CV774" s="15"/>
      <c r="CX774" s="15"/>
      <c r="CY774" s="15"/>
      <c r="DA774" s="15"/>
      <c r="DC774" s="15"/>
      <c r="DE774" s="15"/>
      <c r="DG774" s="15"/>
      <c r="DI774" s="15"/>
      <c r="DK774" s="15"/>
      <c r="DM774" s="15"/>
      <c r="DO774" s="15"/>
      <c r="DW774" s="15"/>
      <c r="DY774" s="15"/>
      <c r="EA774" s="15"/>
      <c r="EC774" s="15"/>
      <c r="EE774" s="15"/>
      <c r="EG774" s="15"/>
    </row>
    <row r="775" spans="2:137">
      <c r="B775" s="15"/>
      <c r="D775" s="15"/>
      <c r="F775" s="15"/>
      <c r="H775" s="15"/>
      <c r="J775" s="15"/>
      <c r="L775" s="15"/>
      <c r="N775" s="15"/>
      <c r="P775" s="15"/>
      <c r="R775" s="15"/>
      <c r="T775" s="15"/>
      <c r="W775" s="15"/>
      <c r="X775" s="15"/>
      <c r="Z775" s="15"/>
      <c r="AA775" s="15"/>
      <c r="AC775" s="15"/>
      <c r="AD775" s="15"/>
      <c r="AF775" s="15"/>
      <c r="AG775" s="15"/>
      <c r="AI775" s="15"/>
      <c r="AJ775" s="15"/>
      <c r="AL775" s="15"/>
      <c r="AM775" s="15"/>
      <c r="AO775" s="15"/>
      <c r="AP775" s="15"/>
      <c r="AQ775" s="15"/>
      <c r="AS775" s="15"/>
      <c r="AT775" s="15"/>
      <c r="AV775" s="15"/>
      <c r="AW775" s="15"/>
      <c r="AY775" s="15"/>
      <c r="AZ775" s="15"/>
      <c r="BB775" s="15"/>
      <c r="BD775" s="15"/>
      <c r="BF775" s="15"/>
      <c r="BG775" s="15"/>
      <c r="BI775" s="15"/>
      <c r="BJ775" s="15"/>
      <c r="BL775" s="15"/>
      <c r="BM775" s="15"/>
      <c r="BO775" s="15"/>
      <c r="BP775" s="15"/>
      <c r="BQ775" s="14">
        <v>4083</v>
      </c>
      <c r="BR775" s="15" t="s">
        <v>243</v>
      </c>
      <c r="BS775" s="15" t="s">
        <v>1155</v>
      </c>
      <c r="BU775" s="15"/>
      <c r="BW775" s="15"/>
      <c r="BX775" s="15"/>
      <c r="BZ775" s="15"/>
      <c r="CA775" s="15"/>
      <c r="CC775" s="15"/>
      <c r="CD775" s="15"/>
      <c r="CF775" s="15"/>
      <c r="CG775" s="15"/>
      <c r="CI775" s="15"/>
      <c r="CJ775" s="15"/>
      <c r="CL775" s="15"/>
      <c r="CM775" s="15"/>
      <c r="CO775" s="15"/>
      <c r="CP775" s="15"/>
      <c r="CR775" s="15"/>
      <c r="CS775" s="15"/>
      <c r="CU775" s="15"/>
      <c r="CV775" s="15"/>
      <c r="CX775" s="15"/>
      <c r="CY775" s="15"/>
      <c r="DA775" s="15"/>
      <c r="DC775" s="15"/>
      <c r="DE775" s="15"/>
      <c r="DG775" s="15"/>
      <c r="DI775" s="15"/>
      <c r="DK775" s="15"/>
      <c r="DM775" s="15"/>
      <c r="DO775" s="15"/>
      <c r="DW775" s="15"/>
      <c r="DY775" s="15"/>
      <c r="EA775" s="15"/>
      <c r="EC775" s="15"/>
      <c r="EE775" s="15"/>
      <c r="EG775" s="15"/>
    </row>
    <row r="776" spans="2:137">
      <c r="B776" s="15"/>
      <c r="D776" s="15"/>
      <c r="F776" s="15"/>
      <c r="H776" s="15"/>
      <c r="J776" s="15"/>
      <c r="L776" s="15"/>
      <c r="N776" s="15"/>
      <c r="P776" s="15"/>
      <c r="R776" s="15"/>
      <c r="T776" s="15"/>
      <c r="W776" s="15"/>
      <c r="X776" s="15"/>
      <c r="Z776" s="15"/>
      <c r="AA776" s="15"/>
      <c r="AC776" s="15"/>
      <c r="AD776" s="15"/>
      <c r="AF776" s="15"/>
      <c r="AG776" s="15"/>
      <c r="AI776" s="15"/>
      <c r="AJ776" s="15"/>
      <c r="AL776" s="15"/>
      <c r="AM776" s="15"/>
      <c r="AO776" s="15"/>
      <c r="AP776" s="15"/>
      <c r="AQ776" s="15"/>
      <c r="AS776" s="15"/>
      <c r="AT776" s="15"/>
      <c r="AV776" s="15"/>
      <c r="AW776" s="15"/>
      <c r="AY776" s="15"/>
      <c r="AZ776" s="15"/>
      <c r="BB776" s="15"/>
      <c r="BD776" s="15"/>
      <c r="BF776" s="15"/>
      <c r="BG776" s="15"/>
      <c r="BI776" s="15"/>
      <c r="BJ776" s="15"/>
      <c r="BL776" s="15"/>
      <c r="BM776" s="15"/>
      <c r="BO776" s="15"/>
      <c r="BP776" s="15"/>
      <c r="BQ776" s="14">
        <v>4084</v>
      </c>
      <c r="BR776" s="15" t="s">
        <v>243</v>
      </c>
      <c r="BS776" s="15" t="s">
        <v>1156</v>
      </c>
      <c r="BU776" s="15"/>
      <c r="BW776" s="15"/>
      <c r="BX776" s="15"/>
      <c r="BZ776" s="15"/>
      <c r="CA776" s="15"/>
      <c r="CC776" s="15"/>
      <c r="CD776" s="15"/>
      <c r="CF776" s="15"/>
      <c r="CG776" s="15"/>
      <c r="CI776" s="15"/>
      <c r="CJ776" s="15"/>
      <c r="CL776" s="15"/>
      <c r="CM776" s="15"/>
      <c r="CO776" s="15"/>
      <c r="CP776" s="15"/>
      <c r="CR776" s="15"/>
      <c r="CS776" s="15"/>
      <c r="CU776" s="15"/>
      <c r="CV776" s="15"/>
      <c r="CX776" s="15"/>
      <c r="CY776" s="15"/>
      <c r="DA776" s="15"/>
      <c r="DC776" s="15"/>
      <c r="DE776" s="15"/>
      <c r="DG776" s="15"/>
      <c r="DI776" s="15"/>
      <c r="DK776" s="15"/>
      <c r="DM776" s="15"/>
      <c r="DO776" s="15"/>
      <c r="DW776" s="15"/>
      <c r="DY776" s="15"/>
      <c r="EA776" s="15"/>
      <c r="EC776" s="15"/>
      <c r="EE776" s="15"/>
      <c r="EG776" s="15"/>
    </row>
    <row r="777" spans="2:137">
      <c r="B777" s="15"/>
      <c r="D777" s="15"/>
      <c r="F777" s="15"/>
      <c r="H777" s="15"/>
      <c r="J777" s="15"/>
      <c r="L777" s="15"/>
      <c r="N777" s="15"/>
      <c r="P777" s="15"/>
      <c r="R777" s="15"/>
      <c r="T777" s="15"/>
      <c r="W777" s="15"/>
      <c r="X777" s="15"/>
      <c r="Z777" s="15"/>
      <c r="AA777" s="15"/>
      <c r="AC777" s="15"/>
      <c r="AD777" s="15"/>
      <c r="AF777" s="15"/>
      <c r="AG777" s="15"/>
      <c r="AI777" s="15"/>
      <c r="AJ777" s="15"/>
      <c r="AL777" s="15"/>
      <c r="AM777" s="15"/>
      <c r="AO777" s="15"/>
      <c r="AP777" s="15"/>
      <c r="AQ777" s="15"/>
      <c r="AS777" s="15"/>
      <c r="AT777" s="15"/>
      <c r="AV777" s="15"/>
      <c r="AW777" s="15"/>
      <c r="AY777" s="15"/>
      <c r="AZ777" s="15"/>
      <c r="BB777" s="15"/>
      <c r="BD777" s="15"/>
      <c r="BF777" s="15"/>
      <c r="BG777" s="15"/>
      <c r="BI777" s="15"/>
      <c r="BJ777" s="15"/>
      <c r="BL777" s="15"/>
      <c r="BM777" s="15"/>
      <c r="BO777" s="15"/>
      <c r="BP777" s="15"/>
      <c r="BQ777" s="14">
        <v>4085</v>
      </c>
      <c r="BR777" s="15" t="s">
        <v>243</v>
      </c>
      <c r="BS777" s="15" t="s">
        <v>1157</v>
      </c>
      <c r="BU777" s="15"/>
      <c r="BW777" s="15"/>
      <c r="BX777" s="15"/>
      <c r="BZ777" s="15"/>
      <c r="CA777" s="15"/>
      <c r="CC777" s="15"/>
      <c r="CD777" s="15"/>
      <c r="CF777" s="15"/>
      <c r="CG777" s="15"/>
      <c r="CI777" s="15"/>
      <c r="CJ777" s="15"/>
      <c r="CL777" s="15"/>
      <c r="CM777" s="15"/>
      <c r="CO777" s="15"/>
      <c r="CP777" s="15"/>
      <c r="CR777" s="15"/>
      <c r="CS777" s="15"/>
      <c r="CU777" s="15"/>
      <c r="CV777" s="15"/>
      <c r="CX777" s="15"/>
      <c r="CY777" s="15"/>
      <c r="DA777" s="15"/>
      <c r="DC777" s="15"/>
      <c r="DE777" s="15"/>
      <c r="DG777" s="15"/>
      <c r="DI777" s="15"/>
      <c r="DK777" s="15"/>
      <c r="DM777" s="15"/>
      <c r="DO777" s="15"/>
      <c r="DW777" s="15"/>
      <c r="DY777" s="15"/>
      <c r="EA777" s="15"/>
      <c r="EC777" s="15"/>
      <c r="EE777" s="15"/>
      <c r="EG777" s="15"/>
    </row>
    <row r="778" spans="2:137">
      <c r="B778" s="15"/>
      <c r="D778" s="15"/>
      <c r="F778" s="15"/>
      <c r="H778" s="15"/>
      <c r="J778" s="15"/>
      <c r="L778" s="15"/>
      <c r="N778" s="15"/>
      <c r="P778" s="15"/>
      <c r="R778" s="15"/>
      <c r="T778" s="15"/>
      <c r="W778" s="15"/>
      <c r="X778" s="15"/>
      <c r="Z778" s="15"/>
      <c r="AA778" s="15"/>
      <c r="AC778" s="15"/>
      <c r="AD778" s="15"/>
      <c r="AF778" s="15"/>
      <c r="AG778" s="15"/>
      <c r="AI778" s="15"/>
      <c r="AJ778" s="15"/>
      <c r="AL778" s="15"/>
      <c r="AM778" s="15"/>
      <c r="AO778" s="15"/>
      <c r="AP778" s="15"/>
      <c r="AQ778" s="15"/>
      <c r="AS778" s="15"/>
      <c r="AT778" s="15"/>
      <c r="AV778" s="15"/>
      <c r="AW778" s="15"/>
      <c r="AY778" s="15"/>
      <c r="AZ778" s="15"/>
      <c r="BB778" s="15"/>
      <c r="BD778" s="15"/>
      <c r="BF778" s="15"/>
      <c r="BG778" s="15"/>
      <c r="BI778" s="15"/>
      <c r="BJ778" s="15"/>
      <c r="BL778" s="15"/>
      <c r="BM778" s="15"/>
      <c r="BO778" s="15"/>
      <c r="BP778" s="15"/>
      <c r="BQ778" s="14">
        <v>4086</v>
      </c>
      <c r="BR778" s="15" t="s">
        <v>243</v>
      </c>
      <c r="BS778" s="15" t="s">
        <v>1158</v>
      </c>
      <c r="BU778" s="15"/>
      <c r="BW778" s="15"/>
      <c r="BX778" s="15"/>
      <c r="BZ778" s="15"/>
      <c r="CA778" s="15"/>
      <c r="CC778" s="15"/>
      <c r="CD778" s="15"/>
      <c r="CF778" s="15"/>
      <c r="CG778" s="15"/>
      <c r="CI778" s="15"/>
      <c r="CJ778" s="15"/>
      <c r="CL778" s="15"/>
      <c r="CM778" s="15"/>
      <c r="CO778" s="15"/>
      <c r="CP778" s="15"/>
      <c r="CR778" s="15"/>
      <c r="CS778" s="15"/>
      <c r="CU778" s="15"/>
      <c r="CV778" s="15"/>
      <c r="CX778" s="15"/>
      <c r="CY778" s="15"/>
      <c r="DA778" s="15"/>
      <c r="DC778" s="15"/>
      <c r="DE778" s="15"/>
      <c r="DG778" s="15"/>
      <c r="DI778" s="15"/>
      <c r="DK778" s="15"/>
      <c r="DM778" s="15"/>
      <c r="DO778" s="15"/>
      <c r="DW778" s="15"/>
      <c r="DY778" s="15"/>
      <c r="EA778" s="15"/>
      <c r="EC778" s="15"/>
      <c r="EE778" s="15"/>
      <c r="EG778" s="15"/>
    </row>
    <row r="779" spans="2:137">
      <c r="B779" s="15"/>
      <c r="D779" s="15"/>
      <c r="F779" s="15"/>
      <c r="H779" s="15"/>
      <c r="J779" s="15"/>
      <c r="L779" s="15"/>
      <c r="N779" s="15"/>
      <c r="P779" s="15"/>
      <c r="R779" s="15"/>
      <c r="T779" s="15"/>
      <c r="W779" s="15"/>
      <c r="X779" s="15"/>
      <c r="Z779" s="15"/>
      <c r="AA779" s="15"/>
      <c r="AC779" s="15"/>
      <c r="AD779" s="15"/>
      <c r="AF779" s="15"/>
      <c r="AG779" s="15"/>
      <c r="AI779" s="15"/>
      <c r="AJ779" s="15"/>
      <c r="AL779" s="15"/>
      <c r="AM779" s="15"/>
      <c r="AO779" s="15"/>
      <c r="AP779" s="15"/>
      <c r="AQ779" s="15"/>
      <c r="AS779" s="15"/>
      <c r="AT779" s="15"/>
      <c r="AV779" s="15"/>
      <c r="AW779" s="15"/>
      <c r="AY779" s="15"/>
      <c r="AZ779" s="15"/>
      <c r="BB779" s="15"/>
      <c r="BD779" s="15"/>
      <c r="BF779" s="15"/>
      <c r="BG779" s="15"/>
      <c r="BI779" s="15"/>
      <c r="BJ779" s="15"/>
      <c r="BL779" s="15"/>
      <c r="BM779" s="15"/>
      <c r="BO779" s="15"/>
      <c r="BP779" s="15"/>
      <c r="BR779" s="15"/>
      <c r="BS779" s="15"/>
      <c r="BT779" s="14">
        <v>1001</v>
      </c>
      <c r="BU779" s="15" t="s">
        <v>1159</v>
      </c>
      <c r="BW779" s="15"/>
      <c r="BX779" s="15"/>
      <c r="BZ779" s="15"/>
      <c r="CA779" s="15"/>
      <c r="CC779" s="15"/>
      <c r="CD779" s="15"/>
      <c r="CF779" s="15"/>
      <c r="CG779" s="15"/>
      <c r="CI779" s="15"/>
      <c r="CJ779" s="15"/>
      <c r="CL779" s="15"/>
      <c r="CM779" s="15"/>
      <c r="CO779" s="15"/>
      <c r="CP779" s="15"/>
      <c r="CR779" s="15"/>
      <c r="CS779" s="15"/>
      <c r="CU779" s="15"/>
      <c r="CV779" s="15"/>
      <c r="CX779" s="15"/>
      <c r="CY779" s="15"/>
      <c r="DA779" s="15"/>
      <c r="DC779" s="15"/>
      <c r="DE779" s="15"/>
      <c r="DG779" s="15"/>
      <c r="DI779" s="15"/>
      <c r="DK779" s="15"/>
      <c r="DM779" s="15"/>
      <c r="DO779" s="15"/>
      <c r="DW779" s="15"/>
      <c r="DY779" s="15"/>
      <c r="EA779" s="15"/>
      <c r="EC779" s="15"/>
      <c r="EE779" s="15"/>
      <c r="EG779" s="15"/>
    </row>
    <row r="780" spans="2:137">
      <c r="B780" s="15"/>
      <c r="D780" s="15"/>
      <c r="F780" s="15"/>
      <c r="H780" s="15"/>
      <c r="J780" s="15"/>
      <c r="L780" s="15"/>
      <c r="N780" s="15"/>
      <c r="P780" s="15"/>
      <c r="R780" s="15"/>
      <c r="T780" s="15"/>
      <c r="W780" s="15"/>
      <c r="X780" s="15"/>
      <c r="Z780" s="15"/>
      <c r="AA780" s="15"/>
      <c r="AC780" s="15"/>
      <c r="AD780" s="15"/>
      <c r="AF780" s="15"/>
      <c r="AG780" s="15"/>
      <c r="AI780" s="15"/>
      <c r="AJ780" s="15"/>
      <c r="AL780" s="15"/>
      <c r="AM780" s="15"/>
      <c r="AO780" s="15"/>
      <c r="AP780" s="15"/>
      <c r="AQ780" s="15"/>
      <c r="AS780" s="15"/>
      <c r="AT780" s="15"/>
      <c r="AV780" s="15"/>
      <c r="AW780" s="15"/>
      <c r="AY780" s="15"/>
      <c r="AZ780" s="15"/>
      <c r="BB780" s="15"/>
      <c r="BD780" s="15"/>
      <c r="BF780" s="15"/>
      <c r="BG780" s="15"/>
      <c r="BI780" s="15"/>
      <c r="BJ780" s="15"/>
      <c r="BL780" s="15"/>
      <c r="BM780" s="15"/>
      <c r="BO780" s="15"/>
      <c r="BP780" s="15"/>
      <c r="BR780" s="15"/>
      <c r="BS780" s="15"/>
      <c r="BT780" s="14">
        <v>1002</v>
      </c>
      <c r="BU780" s="15" t="s">
        <v>1160</v>
      </c>
      <c r="BW780" s="15"/>
      <c r="BX780" s="15"/>
      <c r="BZ780" s="15"/>
      <c r="CA780" s="15"/>
      <c r="CC780" s="15"/>
      <c r="CD780" s="15"/>
      <c r="CF780" s="15"/>
      <c r="CG780" s="15"/>
      <c r="CI780" s="15"/>
      <c r="CJ780" s="15"/>
      <c r="CL780" s="15"/>
      <c r="CM780" s="15"/>
      <c r="CO780" s="15"/>
      <c r="CP780" s="15"/>
      <c r="CR780" s="15"/>
      <c r="CS780" s="15"/>
      <c r="CU780" s="15"/>
      <c r="CV780" s="15"/>
      <c r="CX780" s="15"/>
      <c r="CY780" s="15"/>
      <c r="DA780" s="15"/>
      <c r="DC780" s="15"/>
      <c r="DE780" s="15"/>
      <c r="DG780" s="15"/>
      <c r="DI780" s="15"/>
      <c r="DK780" s="15"/>
      <c r="DM780" s="15"/>
      <c r="DO780" s="15"/>
      <c r="DW780" s="15"/>
      <c r="DY780" s="15"/>
      <c r="EA780" s="15"/>
      <c r="EC780" s="15"/>
      <c r="EE780" s="15"/>
      <c r="EG780" s="15"/>
    </row>
    <row r="781" spans="2:137">
      <c r="B781" s="15"/>
      <c r="D781" s="15"/>
      <c r="F781" s="15"/>
      <c r="H781" s="15"/>
      <c r="J781" s="15"/>
      <c r="L781" s="15"/>
      <c r="N781" s="15"/>
      <c r="P781" s="15"/>
      <c r="R781" s="15"/>
      <c r="T781" s="15"/>
      <c r="W781" s="15"/>
      <c r="X781" s="15"/>
      <c r="Z781" s="15"/>
      <c r="AA781" s="15"/>
      <c r="AC781" s="15"/>
      <c r="AD781" s="15"/>
      <c r="AF781" s="15"/>
      <c r="AG781" s="15"/>
      <c r="AI781" s="15"/>
      <c r="AJ781" s="15"/>
      <c r="AL781" s="15"/>
      <c r="AM781" s="15"/>
      <c r="AO781" s="15"/>
      <c r="AP781" s="15"/>
      <c r="AQ781" s="15"/>
      <c r="AS781" s="15"/>
      <c r="AT781" s="15"/>
      <c r="AV781" s="15"/>
      <c r="AW781" s="15"/>
      <c r="AY781" s="15"/>
      <c r="AZ781" s="15"/>
      <c r="BB781" s="15"/>
      <c r="BD781" s="15"/>
      <c r="BF781" s="15"/>
      <c r="BG781" s="15"/>
      <c r="BI781" s="15"/>
      <c r="BJ781" s="15"/>
      <c r="BL781" s="15"/>
      <c r="BM781" s="15"/>
      <c r="BO781" s="15"/>
      <c r="BP781" s="15"/>
      <c r="BR781" s="15"/>
      <c r="BS781" s="15"/>
      <c r="BT781" s="14">
        <v>1003</v>
      </c>
      <c r="BU781" s="15" t="s">
        <v>1161</v>
      </c>
      <c r="BW781" s="15"/>
      <c r="BX781" s="15"/>
      <c r="BZ781" s="15"/>
      <c r="CA781" s="15"/>
      <c r="CC781" s="15"/>
      <c r="CD781" s="15"/>
      <c r="CF781" s="15"/>
      <c r="CG781" s="15"/>
      <c r="CI781" s="15"/>
      <c r="CJ781" s="15"/>
      <c r="CL781" s="15"/>
      <c r="CM781" s="15"/>
      <c r="CO781" s="15"/>
      <c r="CP781" s="15"/>
      <c r="CR781" s="15"/>
      <c r="CS781" s="15"/>
      <c r="CU781" s="15"/>
      <c r="CV781" s="15"/>
      <c r="CX781" s="15"/>
      <c r="CY781" s="15"/>
      <c r="DA781" s="15"/>
      <c r="DC781" s="15"/>
      <c r="DE781" s="15"/>
      <c r="DG781" s="15"/>
      <c r="DI781" s="15"/>
      <c r="DK781" s="15"/>
      <c r="DM781" s="15"/>
      <c r="DO781" s="15"/>
      <c r="DW781" s="15"/>
      <c r="DY781" s="15"/>
      <c r="EA781" s="15"/>
      <c r="EC781" s="15"/>
      <c r="EE781" s="15"/>
      <c r="EG781" s="15"/>
    </row>
    <row r="782" spans="2:137">
      <c r="B782" s="15"/>
      <c r="D782" s="15"/>
      <c r="F782" s="15"/>
      <c r="H782" s="15"/>
      <c r="J782" s="15"/>
      <c r="L782" s="15"/>
      <c r="N782" s="15"/>
      <c r="P782" s="15"/>
      <c r="R782" s="15"/>
      <c r="T782" s="15"/>
      <c r="W782" s="15"/>
      <c r="X782" s="15"/>
      <c r="Z782" s="15"/>
      <c r="AA782" s="15"/>
      <c r="AC782" s="15"/>
      <c r="AD782" s="15"/>
      <c r="AF782" s="15"/>
      <c r="AG782" s="15"/>
      <c r="AI782" s="15"/>
      <c r="AJ782" s="15"/>
      <c r="AL782" s="15"/>
      <c r="AM782" s="15"/>
      <c r="AO782" s="15"/>
      <c r="AP782" s="15"/>
      <c r="AQ782" s="15"/>
      <c r="AS782" s="15"/>
      <c r="AT782" s="15"/>
      <c r="AV782" s="15"/>
      <c r="AW782" s="15"/>
      <c r="AY782" s="15"/>
      <c r="AZ782" s="15"/>
      <c r="BB782" s="15"/>
      <c r="BD782" s="15"/>
      <c r="BF782" s="15"/>
      <c r="BG782" s="15"/>
      <c r="BI782" s="15"/>
      <c r="BJ782" s="15"/>
      <c r="BL782" s="15"/>
      <c r="BM782" s="15"/>
      <c r="BO782" s="15"/>
      <c r="BP782" s="15"/>
      <c r="BR782" s="15"/>
      <c r="BS782" s="15"/>
      <c r="BT782" s="14">
        <v>1004</v>
      </c>
      <c r="BU782" s="15" t="s">
        <v>1162</v>
      </c>
      <c r="BW782" s="15"/>
      <c r="BX782" s="15"/>
      <c r="BZ782" s="15"/>
      <c r="CA782" s="15"/>
      <c r="CC782" s="15"/>
      <c r="CD782" s="15"/>
      <c r="CF782" s="15"/>
      <c r="CG782" s="15"/>
      <c r="CI782" s="15"/>
      <c r="CJ782" s="15"/>
      <c r="CL782" s="15"/>
      <c r="CM782" s="15"/>
      <c r="CO782" s="15"/>
      <c r="CP782" s="15"/>
      <c r="CR782" s="15"/>
      <c r="CS782" s="15"/>
      <c r="CU782" s="15"/>
      <c r="CV782" s="15"/>
      <c r="CX782" s="15"/>
      <c r="CY782" s="15"/>
      <c r="DA782" s="15"/>
      <c r="DC782" s="15"/>
      <c r="DE782" s="15"/>
      <c r="DG782" s="15"/>
      <c r="DI782" s="15"/>
      <c r="DK782" s="15"/>
      <c r="DM782" s="15"/>
      <c r="DO782" s="15"/>
      <c r="DW782" s="15"/>
      <c r="DY782" s="15"/>
      <c r="EA782" s="15"/>
      <c r="EC782" s="15"/>
      <c r="EE782" s="15"/>
      <c r="EG782" s="15"/>
    </row>
    <row r="783" spans="2:137">
      <c r="B783" s="15"/>
      <c r="D783" s="15"/>
      <c r="F783" s="15"/>
      <c r="H783" s="15"/>
      <c r="J783" s="15"/>
      <c r="L783" s="15"/>
      <c r="N783" s="15"/>
      <c r="P783" s="15"/>
      <c r="R783" s="15"/>
      <c r="T783" s="15"/>
      <c r="W783" s="15"/>
      <c r="X783" s="15"/>
      <c r="Z783" s="15"/>
      <c r="AA783" s="15"/>
      <c r="AC783" s="15"/>
      <c r="AD783" s="15"/>
      <c r="AF783" s="15"/>
      <c r="AG783" s="15"/>
      <c r="AI783" s="15"/>
      <c r="AJ783" s="15"/>
      <c r="AL783" s="15"/>
      <c r="AM783" s="15"/>
      <c r="AO783" s="15"/>
      <c r="AP783" s="15"/>
      <c r="AQ783" s="15"/>
      <c r="AS783" s="15"/>
      <c r="AT783" s="15"/>
      <c r="AV783" s="15"/>
      <c r="AW783" s="15"/>
      <c r="AY783" s="15"/>
      <c r="AZ783" s="15"/>
      <c r="BB783" s="15"/>
      <c r="BD783" s="15"/>
      <c r="BF783" s="15"/>
      <c r="BG783" s="15"/>
      <c r="BI783" s="15"/>
      <c r="BJ783" s="15"/>
      <c r="BL783" s="15"/>
      <c r="BM783" s="15"/>
      <c r="BO783" s="15"/>
      <c r="BP783" s="15"/>
      <c r="BR783" s="15"/>
      <c r="BS783" s="15"/>
      <c r="BT783" s="14">
        <v>1005</v>
      </c>
      <c r="BU783" s="15" t="s">
        <v>1163</v>
      </c>
      <c r="BW783" s="15"/>
      <c r="BX783" s="15"/>
      <c r="BZ783" s="15"/>
      <c r="CA783" s="15"/>
      <c r="CC783" s="15"/>
      <c r="CD783" s="15"/>
      <c r="CF783" s="15"/>
      <c r="CG783" s="15"/>
      <c r="CI783" s="15"/>
      <c r="CJ783" s="15"/>
      <c r="CL783" s="15"/>
      <c r="CM783" s="15"/>
      <c r="CO783" s="15"/>
      <c r="CP783" s="15"/>
      <c r="CR783" s="15"/>
      <c r="CS783" s="15"/>
      <c r="CU783" s="15"/>
      <c r="CV783" s="15"/>
      <c r="CX783" s="15"/>
      <c r="CY783" s="15"/>
      <c r="DA783" s="15"/>
      <c r="DC783" s="15"/>
      <c r="DE783" s="15"/>
      <c r="DG783" s="15"/>
      <c r="DI783" s="15"/>
      <c r="DK783" s="15"/>
      <c r="DM783" s="15"/>
      <c r="DO783" s="15"/>
      <c r="DW783" s="15"/>
      <c r="DY783" s="15"/>
      <c r="EA783" s="15"/>
      <c r="EC783" s="15"/>
      <c r="EE783" s="15"/>
      <c r="EG783" s="15"/>
    </row>
    <row r="784" spans="2:137">
      <c r="B784" s="15"/>
      <c r="D784" s="15"/>
      <c r="F784" s="15"/>
      <c r="H784" s="15"/>
      <c r="J784" s="15"/>
      <c r="L784" s="15"/>
      <c r="N784" s="15"/>
      <c r="P784" s="15"/>
      <c r="R784" s="15"/>
      <c r="T784" s="15"/>
      <c r="W784" s="15"/>
      <c r="X784" s="15"/>
      <c r="Z784" s="15"/>
      <c r="AA784" s="15"/>
      <c r="AC784" s="15"/>
      <c r="AD784" s="15"/>
      <c r="AF784" s="15"/>
      <c r="AG784" s="15"/>
      <c r="AI784" s="15"/>
      <c r="AJ784" s="15"/>
      <c r="AL784" s="15"/>
      <c r="AM784" s="15"/>
      <c r="AO784" s="15"/>
      <c r="AP784" s="15"/>
      <c r="AQ784" s="15"/>
      <c r="AS784" s="15"/>
      <c r="AT784" s="15"/>
      <c r="AV784" s="15"/>
      <c r="AW784" s="15"/>
      <c r="AY784" s="15"/>
      <c r="AZ784" s="15"/>
      <c r="BB784" s="15"/>
      <c r="BD784" s="15"/>
      <c r="BF784" s="15"/>
      <c r="BG784" s="15"/>
      <c r="BI784" s="15"/>
      <c r="BJ784" s="15"/>
      <c r="BL784" s="15"/>
      <c r="BM784" s="15"/>
      <c r="BO784" s="15"/>
      <c r="BP784" s="15"/>
      <c r="BR784" s="15"/>
      <c r="BS784" s="15"/>
      <c r="BT784" s="14">
        <v>1006</v>
      </c>
      <c r="BU784" s="15" t="s">
        <v>1164</v>
      </c>
      <c r="BW784" s="15"/>
      <c r="BX784" s="15"/>
      <c r="BZ784" s="15"/>
      <c r="CA784" s="15"/>
      <c r="CC784" s="15"/>
      <c r="CD784" s="15"/>
      <c r="CF784" s="15"/>
      <c r="CG784" s="15"/>
      <c r="CI784" s="15"/>
      <c r="CJ784" s="15"/>
      <c r="CL784" s="15"/>
      <c r="CM784" s="15"/>
      <c r="CO784" s="15"/>
      <c r="CP784" s="15"/>
      <c r="CR784" s="15"/>
      <c r="CS784" s="15"/>
      <c r="CU784" s="15"/>
      <c r="CV784" s="15"/>
      <c r="CX784" s="15"/>
      <c r="CY784" s="15"/>
      <c r="DA784" s="15"/>
      <c r="DC784" s="15"/>
      <c r="DE784" s="15"/>
      <c r="DG784" s="15"/>
      <c r="DI784" s="15"/>
      <c r="DK784" s="15"/>
      <c r="DM784" s="15"/>
      <c r="DO784" s="15"/>
      <c r="DW784" s="15"/>
      <c r="DY784" s="15"/>
      <c r="EA784" s="15"/>
      <c r="EC784" s="15"/>
      <c r="EE784" s="15"/>
      <c r="EG784" s="15"/>
    </row>
    <row r="785" spans="2:137">
      <c r="B785" s="15"/>
      <c r="D785" s="15"/>
      <c r="F785" s="15"/>
      <c r="H785" s="15"/>
      <c r="J785" s="15"/>
      <c r="L785" s="15"/>
      <c r="N785" s="15"/>
      <c r="P785" s="15"/>
      <c r="R785" s="15"/>
      <c r="T785" s="15"/>
      <c r="W785" s="15"/>
      <c r="X785" s="15"/>
      <c r="Z785" s="15"/>
      <c r="AA785" s="15"/>
      <c r="AC785" s="15"/>
      <c r="AD785" s="15"/>
      <c r="AF785" s="15"/>
      <c r="AG785" s="15"/>
      <c r="AI785" s="15"/>
      <c r="AJ785" s="15"/>
      <c r="AL785" s="15"/>
      <c r="AM785" s="15"/>
      <c r="AO785" s="15"/>
      <c r="AP785" s="15"/>
      <c r="AQ785" s="15"/>
      <c r="AS785" s="15"/>
      <c r="AT785" s="15"/>
      <c r="AV785" s="15"/>
      <c r="AW785" s="15"/>
      <c r="AY785" s="15"/>
      <c r="AZ785" s="15"/>
      <c r="BB785" s="15"/>
      <c r="BD785" s="15"/>
      <c r="BF785" s="15"/>
      <c r="BG785" s="15"/>
      <c r="BI785" s="15"/>
      <c r="BJ785" s="15"/>
      <c r="BL785" s="15"/>
      <c r="BM785" s="15"/>
      <c r="BO785" s="15"/>
      <c r="BP785" s="15"/>
      <c r="BR785" s="15"/>
      <c r="BS785" s="15"/>
      <c r="BT785" s="14">
        <v>1007</v>
      </c>
      <c r="BU785" s="15" t="s">
        <v>1165</v>
      </c>
      <c r="BW785" s="15"/>
      <c r="BX785" s="15"/>
      <c r="BZ785" s="15"/>
      <c r="CA785" s="15"/>
      <c r="CC785" s="15"/>
      <c r="CD785" s="15"/>
      <c r="CF785" s="15"/>
      <c r="CG785" s="15"/>
      <c r="CI785" s="15"/>
      <c r="CJ785" s="15"/>
      <c r="CL785" s="15"/>
      <c r="CM785" s="15"/>
      <c r="CO785" s="15"/>
      <c r="CP785" s="15"/>
      <c r="CR785" s="15"/>
      <c r="CS785" s="15"/>
      <c r="CU785" s="15"/>
      <c r="CV785" s="15"/>
      <c r="CX785" s="15"/>
      <c r="CY785" s="15"/>
      <c r="DA785" s="15"/>
      <c r="DC785" s="15"/>
      <c r="DE785" s="15"/>
      <c r="DG785" s="15"/>
      <c r="DI785" s="15"/>
      <c r="DK785" s="15"/>
      <c r="DM785" s="15"/>
      <c r="DO785" s="15"/>
      <c r="DW785" s="15"/>
      <c r="DY785" s="15"/>
      <c r="EA785" s="15"/>
      <c r="EC785" s="15"/>
      <c r="EE785" s="15"/>
      <c r="EG785" s="15"/>
    </row>
    <row r="786" spans="2:137">
      <c r="B786" s="15"/>
      <c r="D786" s="15"/>
      <c r="F786" s="15"/>
      <c r="H786" s="15"/>
      <c r="J786" s="15"/>
      <c r="L786" s="15"/>
      <c r="N786" s="15"/>
      <c r="P786" s="15"/>
      <c r="R786" s="15"/>
      <c r="T786" s="15"/>
      <c r="W786" s="15"/>
      <c r="X786" s="15"/>
      <c r="Z786" s="15"/>
      <c r="AA786" s="15"/>
      <c r="AC786" s="15"/>
      <c r="AD786" s="15"/>
      <c r="AF786" s="15"/>
      <c r="AG786" s="15"/>
      <c r="AI786" s="15"/>
      <c r="AJ786" s="15"/>
      <c r="AL786" s="15"/>
      <c r="AM786" s="15"/>
      <c r="AO786" s="15"/>
      <c r="AP786" s="15"/>
      <c r="AQ786" s="15"/>
      <c r="AS786" s="15"/>
      <c r="AT786" s="15"/>
      <c r="AV786" s="15"/>
      <c r="AW786" s="15"/>
      <c r="AY786" s="15"/>
      <c r="AZ786" s="15"/>
      <c r="BB786" s="15"/>
      <c r="BD786" s="15"/>
      <c r="BF786" s="15"/>
      <c r="BG786" s="15"/>
      <c r="BI786" s="15"/>
      <c r="BJ786" s="15"/>
      <c r="BL786" s="15"/>
      <c r="BM786" s="15"/>
      <c r="BO786" s="15"/>
      <c r="BP786" s="15"/>
      <c r="BR786" s="15"/>
      <c r="BS786" s="15"/>
      <c r="BT786" s="14">
        <v>1008</v>
      </c>
      <c r="BU786" s="15" t="s">
        <v>1166</v>
      </c>
      <c r="BW786" s="15"/>
      <c r="BX786" s="15"/>
      <c r="BZ786" s="15"/>
      <c r="CA786" s="15"/>
      <c r="CC786" s="15"/>
      <c r="CD786" s="15"/>
      <c r="CF786" s="15"/>
      <c r="CG786" s="15"/>
      <c r="CI786" s="15"/>
      <c r="CJ786" s="15"/>
      <c r="CL786" s="15"/>
      <c r="CM786" s="15"/>
      <c r="CO786" s="15"/>
      <c r="CP786" s="15"/>
      <c r="CR786" s="15"/>
      <c r="CS786" s="15"/>
      <c r="CU786" s="15"/>
      <c r="CV786" s="15"/>
      <c r="CX786" s="15"/>
      <c r="CY786" s="15"/>
      <c r="DA786" s="15"/>
      <c r="DC786" s="15"/>
      <c r="DE786" s="15"/>
      <c r="DG786" s="15"/>
      <c r="DI786" s="15"/>
      <c r="DK786" s="15"/>
      <c r="DM786" s="15"/>
      <c r="DO786" s="15"/>
      <c r="DW786" s="15"/>
      <c r="DY786" s="15"/>
      <c r="EA786" s="15"/>
      <c r="EC786" s="15"/>
      <c r="EE786" s="15"/>
      <c r="EG786" s="15"/>
    </row>
    <row r="787" spans="2:137">
      <c r="B787" s="15"/>
      <c r="D787" s="15"/>
      <c r="F787" s="15"/>
      <c r="H787" s="15"/>
      <c r="J787" s="15"/>
      <c r="L787" s="15"/>
      <c r="N787" s="15"/>
      <c r="P787" s="15"/>
      <c r="R787" s="15"/>
      <c r="T787" s="15"/>
      <c r="W787" s="15"/>
      <c r="X787" s="15"/>
      <c r="Z787" s="15"/>
      <c r="AA787" s="15"/>
      <c r="AC787" s="15"/>
      <c r="AD787" s="15"/>
      <c r="AF787" s="15"/>
      <c r="AG787" s="15"/>
      <c r="AI787" s="15"/>
      <c r="AJ787" s="15"/>
      <c r="AL787" s="15"/>
      <c r="AM787" s="15"/>
      <c r="AO787" s="15"/>
      <c r="AP787" s="15"/>
      <c r="AQ787" s="15"/>
      <c r="AS787" s="15"/>
      <c r="AT787" s="15"/>
      <c r="AV787" s="15"/>
      <c r="AW787" s="15"/>
      <c r="AY787" s="15"/>
      <c r="AZ787" s="15"/>
      <c r="BB787" s="15"/>
      <c r="BD787" s="15"/>
      <c r="BF787" s="15"/>
      <c r="BG787" s="15"/>
      <c r="BI787" s="15"/>
      <c r="BJ787" s="15"/>
      <c r="BL787" s="15"/>
      <c r="BM787" s="15"/>
      <c r="BO787" s="15"/>
      <c r="BP787" s="15"/>
      <c r="BR787" s="15"/>
      <c r="BS787" s="15"/>
      <c r="BT787" s="14">
        <v>1009</v>
      </c>
      <c r="BU787" s="15" t="s">
        <v>1167</v>
      </c>
      <c r="BW787" s="15"/>
      <c r="BX787" s="15"/>
      <c r="BZ787" s="15"/>
      <c r="CA787" s="15"/>
      <c r="CC787" s="15"/>
      <c r="CD787" s="15"/>
      <c r="CF787" s="15"/>
      <c r="CG787" s="15"/>
      <c r="CI787" s="15"/>
      <c r="CJ787" s="15"/>
      <c r="CL787" s="15"/>
      <c r="CM787" s="15"/>
      <c r="CO787" s="15"/>
      <c r="CP787" s="15"/>
      <c r="CR787" s="15"/>
      <c r="CS787" s="15"/>
      <c r="CU787" s="15"/>
      <c r="CV787" s="15"/>
      <c r="CX787" s="15"/>
      <c r="CY787" s="15"/>
      <c r="DA787" s="15"/>
      <c r="DC787" s="15"/>
      <c r="DE787" s="15"/>
      <c r="DG787" s="15"/>
      <c r="DI787" s="15"/>
      <c r="DK787" s="15"/>
      <c r="DM787" s="15"/>
      <c r="DO787" s="15"/>
      <c r="DW787" s="15"/>
      <c r="DY787" s="15"/>
      <c r="EA787" s="15"/>
      <c r="EC787" s="15"/>
      <c r="EE787" s="15"/>
      <c r="EG787" s="15"/>
    </row>
    <row r="788" spans="2:137">
      <c r="B788" s="15"/>
      <c r="D788" s="15"/>
      <c r="F788" s="15"/>
      <c r="H788" s="15"/>
      <c r="J788" s="15"/>
      <c r="L788" s="15"/>
      <c r="N788" s="15"/>
      <c r="P788" s="15"/>
      <c r="R788" s="15"/>
      <c r="T788" s="15"/>
      <c r="W788" s="15"/>
      <c r="X788" s="15"/>
      <c r="Z788" s="15"/>
      <c r="AA788" s="15"/>
      <c r="AC788" s="15"/>
      <c r="AD788" s="15"/>
      <c r="AF788" s="15"/>
      <c r="AG788" s="15"/>
      <c r="AI788" s="15"/>
      <c r="AJ788" s="15"/>
      <c r="AL788" s="15"/>
      <c r="AM788" s="15"/>
      <c r="AO788" s="15"/>
      <c r="AP788" s="15"/>
      <c r="AQ788" s="15"/>
      <c r="AS788" s="15"/>
      <c r="AT788" s="15"/>
      <c r="AV788" s="15"/>
      <c r="AW788" s="15"/>
      <c r="AY788" s="15"/>
      <c r="AZ788" s="15"/>
      <c r="BB788" s="15"/>
      <c r="BD788" s="15"/>
      <c r="BF788" s="15"/>
      <c r="BG788" s="15"/>
      <c r="BI788" s="15"/>
      <c r="BJ788" s="15"/>
      <c r="BL788" s="15"/>
      <c r="BM788" s="15"/>
      <c r="BO788" s="15"/>
      <c r="BP788" s="15"/>
      <c r="BR788" s="15"/>
      <c r="BS788" s="15"/>
      <c r="BT788" s="14">
        <v>1010</v>
      </c>
      <c r="BU788" s="15" t="s">
        <v>1168</v>
      </c>
      <c r="BW788" s="15"/>
      <c r="BX788" s="15"/>
      <c r="BZ788" s="15"/>
      <c r="CA788" s="15"/>
      <c r="CC788" s="15"/>
      <c r="CD788" s="15"/>
      <c r="CF788" s="15"/>
      <c r="CG788" s="15"/>
      <c r="CI788" s="15"/>
      <c r="CJ788" s="15"/>
      <c r="CL788" s="15"/>
      <c r="CM788" s="15"/>
      <c r="CO788" s="15"/>
      <c r="CP788" s="15"/>
      <c r="CR788" s="15"/>
      <c r="CS788" s="15"/>
      <c r="CU788" s="15"/>
      <c r="CV788" s="15"/>
      <c r="CX788" s="15"/>
      <c r="CY788" s="15"/>
      <c r="DA788" s="15"/>
      <c r="DC788" s="15"/>
      <c r="DE788" s="15"/>
      <c r="DG788" s="15"/>
      <c r="DI788" s="15"/>
      <c r="DK788" s="15"/>
      <c r="DM788" s="15"/>
      <c r="DO788" s="15"/>
      <c r="DW788" s="15"/>
      <c r="DY788" s="15"/>
      <c r="EA788" s="15"/>
      <c r="EC788" s="15"/>
      <c r="EE788" s="15"/>
      <c r="EG788" s="15"/>
    </row>
    <row r="789" spans="2:137">
      <c r="B789" s="15"/>
      <c r="D789" s="15"/>
      <c r="F789" s="15"/>
      <c r="H789" s="15"/>
      <c r="J789" s="15"/>
      <c r="L789" s="15"/>
      <c r="N789" s="15"/>
      <c r="P789" s="15"/>
      <c r="R789" s="15"/>
      <c r="T789" s="15"/>
      <c r="W789" s="15"/>
      <c r="X789" s="15"/>
      <c r="Z789" s="15"/>
      <c r="AA789" s="15"/>
      <c r="AC789" s="15"/>
      <c r="AD789" s="15"/>
      <c r="AF789" s="15"/>
      <c r="AG789" s="15"/>
      <c r="AI789" s="15"/>
      <c r="AJ789" s="15"/>
      <c r="AL789" s="15"/>
      <c r="AM789" s="15"/>
      <c r="AO789" s="15"/>
      <c r="AP789" s="15"/>
      <c r="AQ789" s="15"/>
      <c r="AS789" s="15"/>
      <c r="AT789" s="15"/>
      <c r="AV789" s="15"/>
      <c r="AW789" s="15"/>
      <c r="AY789" s="15"/>
      <c r="AZ789" s="15"/>
      <c r="BB789" s="15"/>
      <c r="BD789" s="15"/>
      <c r="BF789" s="15"/>
      <c r="BG789" s="15"/>
      <c r="BI789" s="15"/>
      <c r="BJ789" s="15"/>
      <c r="BL789" s="15"/>
      <c r="BM789" s="15"/>
      <c r="BO789" s="15"/>
      <c r="BP789" s="15"/>
      <c r="BR789" s="15"/>
      <c r="BS789" s="15"/>
      <c r="BT789" s="14">
        <v>1011</v>
      </c>
      <c r="BU789" s="15" t="s">
        <v>1169</v>
      </c>
      <c r="BW789" s="15"/>
      <c r="BX789" s="15"/>
      <c r="BZ789" s="15"/>
      <c r="CA789" s="15"/>
      <c r="CC789" s="15"/>
      <c r="CD789" s="15"/>
      <c r="CF789" s="15"/>
      <c r="CG789" s="15"/>
      <c r="CI789" s="15"/>
      <c r="CJ789" s="15"/>
      <c r="CL789" s="15"/>
      <c r="CM789" s="15"/>
      <c r="CO789" s="15"/>
      <c r="CP789" s="15"/>
      <c r="CR789" s="15"/>
      <c r="CS789" s="15"/>
      <c r="CU789" s="15"/>
      <c r="CV789" s="15"/>
      <c r="CX789" s="15"/>
      <c r="CY789" s="15"/>
      <c r="DA789" s="15"/>
      <c r="DC789" s="15"/>
      <c r="DE789" s="15"/>
      <c r="DG789" s="15"/>
      <c r="DI789" s="15"/>
      <c r="DK789" s="15"/>
      <c r="DM789" s="15"/>
      <c r="DO789" s="15"/>
      <c r="DW789" s="15"/>
      <c r="DY789" s="15"/>
      <c r="EA789" s="15"/>
      <c r="EC789" s="15"/>
      <c r="EE789" s="15"/>
      <c r="EG789" s="15"/>
    </row>
    <row r="790" spans="2:137">
      <c r="B790" s="15"/>
      <c r="D790" s="15"/>
      <c r="F790" s="15"/>
      <c r="H790" s="15"/>
      <c r="J790" s="15"/>
      <c r="L790" s="15"/>
      <c r="N790" s="15"/>
      <c r="P790" s="15"/>
      <c r="R790" s="15"/>
      <c r="T790" s="15"/>
      <c r="W790" s="15"/>
      <c r="X790" s="15"/>
      <c r="Z790" s="15"/>
      <c r="AA790" s="15"/>
      <c r="AC790" s="15"/>
      <c r="AD790" s="15"/>
      <c r="AF790" s="15"/>
      <c r="AG790" s="15"/>
      <c r="AI790" s="15"/>
      <c r="AJ790" s="15"/>
      <c r="AL790" s="15"/>
      <c r="AM790" s="15"/>
      <c r="AO790" s="15"/>
      <c r="AP790" s="15"/>
      <c r="AQ790" s="15"/>
      <c r="AS790" s="15"/>
      <c r="AT790" s="15"/>
      <c r="AV790" s="15"/>
      <c r="AW790" s="15"/>
      <c r="AY790" s="15"/>
      <c r="AZ790" s="15"/>
      <c r="BB790" s="15"/>
      <c r="BD790" s="15"/>
      <c r="BF790" s="15"/>
      <c r="BG790" s="15"/>
      <c r="BI790" s="15"/>
      <c r="BJ790" s="15"/>
      <c r="BL790" s="15"/>
      <c r="BM790" s="15"/>
      <c r="BO790" s="15"/>
      <c r="BP790" s="15"/>
      <c r="BR790" s="15"/>
      <c r="BS790" s="15"/>
      <c r="BT790" s="14">
        <v>1012</v>
      </c>
      <c r="BU790" s="15" t="s">
        <v>1170</v>
      </c>
      <c r="BW790" s="15"/>
      <c r="BX790" s="15"/>
      <c r="BZ790" s="15"/>
      <c r="CA790" s="15"/>
      <c r="CC790" s="15"/>
      <c r="CD790" s="15"/>
      <c r="CF790" s="15"/>
      <c r="CG790" s="15"/>
      <c r="CI790" s="15"/>
      <c r="CJ790" s="15"/>
      <c r="CL790" s="15"/>
      <c r="CM790" s="15"/>
      <c r="CO790" s="15"/>
      <c r="CP790" s="15"/>
      <c r="CR790" s="15"/>
      <c r="CS790" s="15"/>
      <c r="CU790" s="15"/>
      <c r="CV790" s="15"/>
      <c r="CX790" s="15"/>
      <c r="CY790" s="15"/>
      <c r="DA790" s="15"/>
      <c r="DC790" s="15"/>
      <c r="DE790" s="15"/>
      <c r="DG790" s="15"/>
      <c r="DI790" s="15"/>
      <c r="DK790" s="15"/>
      <c r="DM790" s="15"/>
      <c r="DO790" s="15"/>
      <c r="DW790" s="15"/>
      <c r="DY790" s="15"/>
      <c r="EA790" s="15"/>
      <c r="EC790" s="15"/>
      <c r="EE790" s="15"/>
      <c r="EG790" s="15"/>
    </row>
    <row r="791" spans="2:137">
      <c r="B791" s="15"/>
      <c r="D791" s="15"/>
      <c r="F791" s="15"/>
      <c r="H791" s="15"/>
      <c r="J791" s="15"/>
      <c r="L791" s="15"/>
      <c r="N791" s="15"/>
      <c r="P791" s="15"/>
      <c r="R791" s="15"/>
      <c r="T791" s="15"/>
      <c r="W791" s="15"/>
      <c r="X791" s="15"/>
      <c r="Z791" s="15"/>
      <c r="AA791" s="15"/>
      <c r="AC791" s="15"/>
      <c r="AD791" s="15"/>
      <c r="AF791" s="15"/>
      <c r="AG791" s="15"/>
      <c r="AI791" s="15"/>
      <c r="AJ791" s="15"/>
      <c r="AL791" s="15"/>
      <c r="AM791" s="15"/>
      <c r="AO791" s="15"/>
      <c r="AP791" s="15"/>
      <c r="AQ791" s="15"/>
      <c r="AS791" s="15"/>
      <c r="AT791" s="15"/>
      <c r="AV791" s="15"/>
      <c r="AW791" s="15"/>
      <c r="AY791" s="15"/>
      <c r="AZ791" s="15"/>
      <c r="BB791" s="15"/>
      <c r="BD791" s="15"/>
      <c r="BF791" s="15"/>
      <c r="BG791" s="15"/>
      <c r="BI791" s="15"/>
      <c r="BJ791" s="15"/>
      <c r="BL791" s="15"/>
      <c r="BM791" s="15"/>
      <c r="BO791" s="15"/>
      <c r="BP791" s="15"/>
      <c r="BR791" s="15"/>
      <c r="BS791" s="15"/>
      <c r="BT791" s="14">
        <v>1013</v>
      </c>
      <c r="BU791" s="15" t="s">
        <v>1171</v>
      </c>
      <c r="BW791" s="15"/>
      <c r="BX791" s="15"/>
      <c r="BZ791" s="15"/>
      <c r="CA791" s="15"/>
      <c r="CC791" s="15"/>
      <c r="CD791" s="15"/>
      <c r="CF791" s="15"/>
      <c r="CG791" s="15"/>
      <c r="CI791" s="15"/>
      <c r="CJ791" s="15"/>
      <c r="CL791" s="15"/>
      <c r="CM791" s="15"/>
      <c r="CO791" s="15"/>
      <c r="CP791" s="15"/>
      <c r="CR791" s="15"/>
      <c r="CS791" s="15"/>
      <c r="CU791" s="15"/>
      <c r="CV791" s="15"/>
      <c r="CX791" s="15"/>
      <c r="CY791" s="15"/>
      <c r="DA791" s="15"/>
      <c r="DC791" s="15"/>
      <c r="DE791" s="15"/>
      <c r="DG791" s="15"/>
      <c r="DI791" s="15"/>
      <c r="DK791" s="15"/>
      <c r="DM791" s="15"/>
      <c r="DO791" s="15"/>
      <c r="DW791" s="15"/>
      <c r="DY791" s="15"/>
      <c r="EA791" s="15"/>
      <c r="EC791" s="15"/>
      <c r="EE791" s="15"/>
      <c r="EG791" s="15"/>
    </row>
    <row r="792" spans="2:137">
      <c r="B792" s="15"/>
      <c r="D792" s="15"/>
      <c r="F792" s="15"/>
      <c r="H792" s="15"/>
      <c r="J792" s="15"/>
      <c r="L792" s="15"/>
      <c r="N792" s="15"/>
      <c r="P792" s="15"/>
      <c r="R792" s="15"/>
      <c r="T792" s="15"/>
      <c r="W792" s="15"/>
      <c r="X792" s="15"/>
      <c r="Z792" s="15"/>
      <c r="AA792" s="15"/>
      <c r="AC792" s="15"/>
      <c r="AD792" s="15"/>
      <c r="AF792" s="15"/>
      <c r="AG792" s="15"/>
      <c r="AI792" s="15"/>
      <c r="AJ792" s="15"/>
      <c r="AL792" s="15"/>
      <c r="AM792" s="15"/>
      <c r="AO792" s="15"/>
      <c r="AP792" s="15"/>
      <c r="AQ792" s="15"/>
      <c r="AS792" s="15"/>
      <c r="AT792" s="15"/>
      <c r="AV792" s="15"/>
      <c r="AW792" s="15"/>
      <c r="AY792" s="15"/>
      <c r="AZ792" s="15"/>
      <c r="BB792" s="15"/>
      <c r="BD792" s="15"/>
      <c r="BF792" s="15"/>
      <c r="BG792" s="15"/>
      <c r="BI792" s="15"/>
      <c r="BJ792" s="15"/>
      <c r="BL792" s="15"/>
      <c r="BM792" s="15"/>
      <c r="BO792" s="15"/>
      <c r="BP792" s="15"/>
      <c r="BR792" s="15"/>
      <c r="BS792" s="15"/>
      <c r="BT792" s="14">
        <v>1014</v>
      </c>
      <c r="BU792" s="15" t="s">
        <v>1172</v>
      </c>
      <c r="BW792" s="15"/>
      <c r="BX792" s="15"/>
      <c r="BZ792" s="15"/>
      <c r="CA792" s="15"/>
      <c r="CC792" s="15"/>
      <c r="CD792" s="15"/>
      <c r="CF792" s="15"/>
      <c r="CG792" s="15"/>
      <c r="CI792" s="15"/>
      <c r="CJ792" s="15"/>
      <c r="CL792" s="15"/>
      <c r="CM792" s="15"/>
      <c r="CO792" s="15"/>
      <c r="CP792" s="15"/>
      <c r="CR792" s="15"/>
      <c r="CS792" s="15"/>
      <c r="CU792" s="15"/>
      <c r="CV792" s="15"/>
      <c r="CX792" s="15"/>
      <c r="CY792" s="15"/>
      <c r="DA792" s="15"/>
      <c r="DC792" s="15"/>
      <c r="DE792" s="15"/>
      <c r="DG792" s="15"/>
      <c r="DI792" s="15"/>
      <c r="DK792" s="15"/>
      <c r="DM792" s="15"/>
      <c r="DO792" s="15"/>
      <c r="DW792" s="15"/>
      <c r="DY792" s="15"/>
      <c r="EA792" s="15"/>
      <c r="EC792" s="15"/>
      <c r="EE792" s="15"/>
      <c r="EG792" s="15"/>
    </row>
    <row r="793" spans="2:137">
      <c r="B793" s="15"/>
      <c r="D793" s="15"/>
      <c r="F793" s="15"/>
      <c r="H793" s="15"/>
      <c r="J793" s="15"/>
      <c r="L793" s="15"/>
      <c r="N793" s="15"/>
      <c r="P793" s="15"/>
      <c r="R793" s="15"/>
      <c r="T793" s="15"/>
      <c r="W793" s="15"/>
      <c r="X793" s="15"/>
      <c r="Z793" s="15"/>
      <c r="AA793" s="15"/>
      <c r="AC793" s="15"/>
      <c r="AD793" s="15"/>
      <c r="AF793" s="15"/>
      <c r="AG793" s="15"/>
      <c r="AI793" s="15"/>
      <c r="AJ793" s="15"/>
      <c r="AL793" s="15"/>
      <c r="AM793" s="15"/>
      <c r="AO793" s="15"/>
      <c r="AP793" s="15"/>
      <c r="AQ793" s="15"/>
      <c r="AS793" s="15"/>
      <c r="AT793" s="15"/>
      <c r="AV793" s="15"/>
      <c r="AW793" s="15"/>
      <c r="AY793" s="15"/>
      <c r="AZ793" s="15"/>
      <c r="BB793" s="15"/>
      <c r="BD793" s="15"/>
      <c r="BF793" s="15"/>
      <c r="BG793" s="15"/>
      <c r="BI793" s="15"/>
      <c r="BJ793" s="15"/>
      <c r="BL793" s="15"/>
      <c r="BM793" s="15"/>
      <c r="BO793" s="15"/>
      <c r="BP793" s="15"/>
      <c r="BR793" s="15"/>
      <c r="BS793" s="15"/>
      <c r="BT793" s="14">
        <v>1015</v>
      </c>
      <c r="BU793" s="15" t="s">
        <v>1173</v>
      </c>
      <c r="BW793" s="15"/>
      <c r="BX793" s="15"/>
      <c r="BZ793" s="15"/>
      <c r="CA793" s="15"/>
      <c r="CC793" s="15"/>
      <c r="CD793" s="15"/>
      <c r="CF793" s="15"/>
      <c r="CG793" s="15"/>
      <c r="CI793" s="15"/>
      <c r="CJ793" s="15"/>
      <c r="CL793" s="15"/>
      <c r="CM793" s="15"/>
      <c r="CO793" s="15"/>
      <c r="CP793" s="15"/>
      <c r="CR793" s="15"/>
      <c r="CS793" s="15"/>
      <c r="CU793" s="15"/>
      <c r="CV793" s="15"/>
      <c r="CX793" s="15"/>
      <c r="CY793" s="15"/>
      <c r="DA793" s="15"/>
      <c r="DC793" s="15"/>
      <c r="DE793" s="15"/>
      <c r="DG793" s="15"/>
      <c r="DI793" s="15"/>
      <c r="DK793" s="15"/>
      <c r="DM793" s="15"/>
      <c r="DO793" s="15"/>
      <c r="DW793" s="15"/>
      <c r="DY793" s="15"/>
      <c r="EA793" s="15"/>
      <c r="EC793" s="15"/>
      <c r="EE793" s="15"/>
      <c r="EG793" s="15"/>
    </row>
    <row r="794" spans="2:137">
      <c r="B794" s="15"/>
      <c r="D794" s="15"/>
      <c r="F794" s="15"/>
      <c r="H794" s="15"/>
      <c r="J794" s="15"/>
      <c r="L794" s="15"/>
      <c r="N794" s="15"/>
      <c r="P794" s="15"/>
      <c r="R794" s="15"/>
      <c r="T794" s="15"/>
      <c r="W794" s="15"/>
      <c r="X794" s="15"/>
      <c r="Z794" s="15"/>
      <c r="AA794" s="15"/>
      <c r="AC794" s="15"/>
      <c r="AD794" s="15"/>
      <c r="AF794" s="15"/>
      <c r="AG794" s="15"/>
      <c r="AI794" s="15"/>
      <c r="AJ794" s="15"/>
      <c r="AL794" s="15"/>
      <c r="AM794" s="15"/>
      <c r="AO794" s="15"/>
      <c r="AP794" s="15"/>
      <c r="AQ794" s="15"/>
      <c r="AS794" s="15"/>
      <c r="AT794" s="15"/>
      <c r="AV794" s="15"/>
      <c r="AW794" s="15"/>
      <c r="AY794" s="15"/>
      <c r="AZ794" s="15"/>
      <c r="BB794" s="15"/>
      <c r="BD794" s="15"/>
      <c r="BF794" s="15"/>
      <c r="BG794" s="15"/>
      <c r="BI794" s="15"/>
      <c r="BJ794" s="15"/>
      <c r="BL794" s="15"/>
      <c r="BM794" s="15"/>
      <c r="BO794" s="15"/>
      <c r="BP794" s="15"/>
      <c r="BR794" s="15"/>
      <c r="BS794" s="15"/>
      <c r="BT794" s="14">
        <v>1016</v>
      </c>
      <c r="BU794" s="15" t="s">
        <v>1174</v>
      </c>
      <c r="BW794" s="15"/>
      <c r="BX794" s="15"/>
      <c r="BZ794" s="15"/>
      <c r="CA794" s="15"/>
      <c r="CC794" s="15"/>
      <c r="CD794" s="15"/>
      <c r="CF794" s="15"/>
      <c r="CG794" s="15"/>
      <c r="CI794" s="15"/>
      <c r="CJ794" s="15"/>
      <c r="CL794" s="15"/>
      <c r="CM794" s="15"/>
      <c r="CO794" s="15"/>
      <c r="CP794" s="15"/>
      <c r="CR794" s="15"/>
      <c r="CS794" s="15"/>
      <c r="CU794" s="15"/>
      <c r="CV794" s="15"/>
      <c r="CX794" s="15"/>
      <c r="CY794" s="15"/>
      <c r="DA794" s="15"/>
      <c r="DC794" s="15"/>
      <c r="DE794" s="15"/>
      <c r="DG794" s="15"/>
      <c r="DI794" s="15"/>
      <c r="DK794" s="15"/>
      <c r="DM794" s="15"/>
      <c r="DO794" s="15"/>
      <c r="DW794" s="15"/>
      <c r="DY794" s="15"/>
      <c r="EA794" s="15"/>
      <c r="EC794" s="15"/>
      <c r="EE794" s="15"/>
      <c r="EG794" s="15"/>
    </row>
    <row r="795" spans="2:137">
      <c r="B795" s="15"/>
      <c r="D795" s="15"/>
      <c r="F795" s="15"/>
      <c r="H795" s="15"/>
      <c r="J795" s="15"/>
      <c r="L795" s="15"/>
      <c r="N795" s="15"/>
      <c r="P795" s="15"/>
      <c r="R795" s="15"/>
      <c r="T795" s="15"/>
      <c r="W795" s="15"/>
      <c r="X795" s="15"/>
      <c r="Z795" s="15"/>
      <c r="AA795" s="15"/>
      <c r="AC795" s="15"/>
      <c r="AD795" s="15"/>
      <c r="AF795" s="15"/>
      <c r="AG795" s="15"/>
      <c r="AI795" s="15"/>
      <c r="AJ795" s="15"/>
      <c r="AL795" s="15"/>
      <c r="AM795" s="15"/>
      <c r="AO795" s="15"/>
      <c r="AP795" s="15"/>
      <c r="AQ795" s="15"/>
      <c r="AS795" s="15"/>
      <c r="AT795" s="15"/>
      <c r="AV795" s="15"/>
      <c r="AW795" s="15"/>
      <c r="AY795" s="15"/>
      <c r="AZ795" s="15"/>
      <c r="BB795" s="15"/>
      <c r="BD795" s="15"/>
      <c r="BF795" s="15"/>
      <c r="BG795" s="15"/>
      <c r="BI795" s="15"/>
      <c r="BJ795" s="15"/>
      <c r="BL795" s="15"/>
      <c r="BM795" s="15"/>
      <c r="BO795" s="15"/>
      <c r="BP795" s="15"/>
      <c r="BR795" s="15"/>
      <c r="BS795" s="15"/>
      <c r="BT795" s="14">
        <v>1017</v>
      </c>
      <c r="BU795" s="15" t="s">
        <v>1175</v>
      </c>
      <c r="BW795" s="15"/>
      <c r="BX795" s="15"/>
      <c r="BZ795" s="15"/>
      <c r="CA795" s="15"/>
      <c r="CC795" s="15"/>
      <c r="CD795" s="15"/>
      <c r="CF795" s="15"/>
      <c r="CG795" s="15"/>
      <c r="CI795" s="15"/>
      <c r="CJ795" s="15"/>
      <c r="CL795" s="15"/>
      <c r="CM795" s="15"/>
      <c r="CO795" s="15"/>
      <c r="CP795" s="15"/>
      <c r="CR795" s="15"/>
      <c r="CS795" s="15"/>
      <c r="CU795" s="15"/>
      <c r="CV795" s="15"/>
      <c r="CX795" s="15"/>
      <c r="CY795" s="15"/>
      <c r="DA795" s="15"/>
      <c r="DC795" s="15"/>
      <c r="DE795" s="15"/>
      <c r="DG795" s="15"/>
      <c r="DI795" s="15"/>
      <c r="DK795" s="15"/>
      <c r="DM795" s="15"/>
      <c r="DO795" s="15"/>
      <c r="DW795" s="15"/>
      <c r="DY795" s="15"/>
      <c r="EA795" s="15"/>
      <c r="EC795" s="15"/>
      <c r="EE795" s="15"/>
      <c r="EG795" s="15"/>
    </row>
    <row r="796" spans="2:137">
      <c r="B796" s="15"/>
      <c r="D796" s="15"/>
      <c r="F796" s="15"/>
      <c r="H796" s="15"/>
      <c r="J796" s="15"/>
      <c r="L796" s="15"/>
      <c r="N796" s="15"/>
      <c r="P796" s="15"/>
      <c r="R796" s="15"/>
      <c r="T796" s="15"/>
      <c r="W796" s="15"/>
      <c r="X796" s="15"/>
      <c r="Z796" s="15"/>
      <c r="AA796" s="15"/>
      <c r="AC796" s="15"/>
      <c r="AD796" s="15"/>
      <c r="AF796" s="15"/>
      <c r="AG796" s="15"/>
      <c r="AI796" s="15"/>
      <c r="AJ796" s="15"/>
      <c r="AL796" s="15"/>
      <c r="AM796" s="15"/>
      <c r="AO796" s="15"/>
      <c r="AP796" s="15"/>
      <c r="AQ796" s="15"/>
      <c r="AS796" s="15"/>
      <c r="AT796" s="15"/>
      <c r="AV796" s="15"/>
      <c r="AW796" s="15"/>
      <c r="AY796" s="15"/>
      <c r="AZ796" s="15"/>
      <c r="BB796" s="15"/>
      <c r="BD796" s="15"/>
      <c r="BF796" s="15"/>
      <c r="BG796" s="15"/>
      <c r="BI796" s="15"/>
      <c r="BJ796" s="15"/>
      <c r="BL796" s="15"/>
      <c r="BM796" s="15"/>
      <c r="BO796" s="15"/>
      <c r="BP796" s="15"/>
      <c r="BR796" s="15"/>
      <c r="BS796" s="15"/>
      <c r="BT796" s="14">
        <v>1018</v>
      </c>
      <c r="BU796" s="15" t="s">
        <v>1176</v>
      </c>
      <c r="BW796" s="15"/>
      <c r="BX796" s="15"/>
      <c r="BZ796" s="15"/>
      <c r="CA796" s="15"/>
      <c r="CC796" s="15"/>
      <c r="CD796" s="15"/>
      <c r="CF796" s="15"/>
      <c r="CG796" s="15"/>
      <c r="CI796" s="15"/>
      <c r="CJ796" s="15"/>
      <c r="CL796" s="15"/>
      <c r="CM796" s="15"/>
      <c r="CO796" s="15"/>
      <c r="CP796" s="15"/>
      <c r="CR796" s="15"/>
      <c r="CS796" s="15"/>
      <c r="CU796" s="15"/>
      <c r="CV796" s="15"/>
      <c r="CX796" s="15"/>
      <c r="CY796" s="15"/>
      <c r="DA796" s="15"/>
      <c r="DC796" s="15"/>
      <c r="DE796" s="15"/>
      <c r="DG796" s="15"/>
      <c r="DI796" s="15"/>
      <c r="DK796" s="15"/>
      <c r="DM796" s="15"/>
      <c r="DO796" s="15"/>
      <c r="DW796" s="15"/>
      <c r="DY796" s="15"/>
      <c r="EA796" s="15"/>
      <c r="EC796" s="15"/>
      <c r="EE796" s="15"/>
      <c r="EG796" s="15"/>
    </row>
    <row r="797" spans="2:137">
      <c r="B797" s="15"/>
      <c r="D797" s="15"/>
      <c r="F797" s="15"/>
      <c r="H797" s="15"/>
      <c r="J797" s="15"/>
      <c r="L797" s="15"/>
      <c r="N797" s="15"/>
      <c r="P797" s="15"/>
      <c r="R797" s="15"/>
      <c r="T797" s="15"/>
      <c r="W797" s="15"/>
      <c r="X797" s="15"/>
      <c r="Z797" s="15"/>
      <c r="AA797" s="15"/>
      <c r="AC797" s="15"/>
      <c r="AD797" s="15"/>
      <c r="AF797" s="15"/>
      <c r="AG797" s="15"/>
      <c r="AI797" s="15"/>
      <c r="AJ797" s="15"/>
      <c r="AL797" s="15"/>
      <c r="AM797" s="15"/>
      <c r="AO797" s="15"/>
      <c r="AP797" s="15"/>
      <c r="AQ797" s="15"/>
      <c r="AS797" s="15"/>
      <c r="AT797" s="15"/>
      <c r="AV797" s="15"/>
      <c r="AW797" s="15"/>
      <c r="AY797" s="15"/>
      <c r="AZ797" s="15"/>
      <c r="BB797" s="15"/>
      <c r="BD797" s="15"/>
      <c r="BF797" s="15"/>
      <c r="BG797" s="15"/>
      <c r="BI797" s="15"/>
      <c r="BJ797" s="15"/>
      <c r="BL797" s="15"/>
      <c r="BM797" s="15"/>
      <c r="BO797" s="15"/>
      <c r="BP797" s="15"/>
      <c r="BR797" s="15"/>
      <c r="BS797" s="15"/>
      <c r="BU797" s="15"/>
      <c r="BV797" s="14">
        <v>2001</v>
      </c>
      <c r="BW797" s="15" t="s">
        <v>243</v>
      </c>
      <c r="BX797" s="15" t="s">
        <v>1177</v>
      </c>
      <c r="BZ797" s="15"/>
      <c r="CA797" s="15"/>
      <c r="CC797" s="15"/>
      <c r="CD797" s="15"/>
      <c r="CF797" s="15"/>
      <c r="CG797" s="15"/>
      <c r="CI797" s="15"/>
      <c r="CJ797" s="15"/>
      <c r="CL797" s="15"/>
      <c r="CM797" s="15"/>
      <c r="CO797" s="15"/>
      <c r="CP797" s="15"/>
      <c r="CR797" s="15"/>
      <c r="CS797" s="15"/>
      <c r="CU797" s="15"/>
      <c r="CV797" s="15"/>
      <c r="CX797" s="15"/>
      <c r="CY797" s="15"/>
      <c r="DA797" s="15"/>
      <c r="DC797" s="15"/>
      <c r="DE797" s="15"/>
      <c r="DG797" s="15"/>
      <c r="DI797" s="15"/>
      <c r="DK797" s="15"/>
      <c r="DM797" s="15"/>
      <c r="DO797" s="15"/>
      <c r="DW797" s="15"/>
      <c r="DY797" s="15"/>
      <c r="EA797" s="15"/>
      <c r="EC797" s="15"/>
      <c r="EE797" s="15"/>
      <c r="EG797" s="15"/>
    </row>
    <row r="798" spans="2:137">
      <c r="B798" s="15"/>
      <c r="D798" s="15"/>
      <c r="F798" s="15"/>
      <c r="H798" s="15"/>
      <c r="J798" s="15"/>
      <c r="L798" s="15"/>
      <c r="N798" s="15"/>
      <c r="P798" s="15"/>
      <c r="R798" s="15"/>
      <c r="T798" s="15"/>
      <c r="W798" s="15"/>
      <c r="X798" s="15"/>
      <c r="Z798" s="15"/>
      <c r="AA798" s="15"/>
      <c r="AC798" s="15"/>
      <c r="AD798" s="15"/>
      <c r="AF798" s="15"/>
      <c r="AG798" s="15"/>
      <c r="AI798" s="15"/>
      <c r="AJ798" s="15"/>
      <c r="AL798" s="15"/>
      <c r="AM798" s="15"/>
      <c r="AO798" s="15"/>
      <c r="AP798" s="15"/>
      <c r="AQ798" s="15"/>
      <c r="AS798" s="15"/>
      <c r="AT798" s="15"/>
      <c r="AV798" s="15"/>
      <c r="AW798" s="15"/>
      <c r="AY798" s="15"/>
      <c r="AZ798" s="15"/>
      <c r="BB798" s="15"/>
      <c r="BD798" s="15"/>
      <c r="BF798" s="15"/>
      <c r="BG798" s="15"/>
      <c r="BI798" s="15"/>
      <c r="BJ798" s="15"/>
      <c r="BL798" s="15"/>
      <c r="BM798" s="15"/>
      <c r="BO798" s="15"/>
      <c r="BP798" s="15"/>
      <c r="BR798" s="15"/>
      <c r="BS798" s="15"/>
      <c r="BU798" s="15"/>
      <c r="BV798" s="14">
        <v>2002</v>
      </c>
      <c r="BW798" s="15" t="s">
        <v>243</v>
      </c>
      <c r="BX798" s="15" t="s">
        <v>1178</v>
      </c>
      <c r="BZ798" s="15"/>
      <c r="CA798" s="15"/>
      <c r="CC798" s="15"/>
      <c r="CD798" s="15"/>
      <c r="CF798" s="15"/>
      <c r="CG798" s="15"/>
      <c r="CI798" s="15"/>
      <c r="CJ798" s="15"/>
      <c r="CL798" s="15"/>
      <c r="CM798" s="15"/>
      <c r="CO798" s="15"/>
      <c r="CP798" s="15"/>
      <c r="CR798" s="15"/>
      <c r="CS798" s="15"/>
      <c r="CU798" s="15"/>
      <c r="CV798" s="15"/>
      <c r="CX798" s="15"/>
      <c r="CY798" s="15"/>
      <c r="DA798" s="15"/>
      <c r="DC798" s="15"/>
      <c r="DE798" s="15"/>
      <c r="DG798" s="15"/>
      <c r="DI798" s="15"/>
      <c r="DK798" s="15"/>
      <c r="DM798" s="15"/>
      <c r="DO798" s="15"/>
      <c r="DW798" s="15"/>
      <c r="DY798" s="15"/>
      <c r="EA798" s="15"/>
      <c r="EC798" s="15"/>
      <c r="EE798" s="15"/>
      <c r="EG798" s="15"/>
    </row>
    <row r="799" spans="2:137">
      <c r="B799" s="15"/>
      <c r="D799" s="15"/>
      <c r="F799" s="15"/>
      <c r="H799" s="15"/>
      <c r="J799" s="15"/>
      <c r="L799" s="15"/>
      <c r="N799" s="15"/>
      <c r="P799" s="15"/>
      <c r="R799" s="15"/>
      <c r="T799" s="15"/>
      <c r="W799" s="15"/>
      <c r="X799" s="15"/>
      <c r="Z799" s="15"/>
      <c r="AA799" s="15"/>
      <c r="AC799" s="15"/>
      <c r="AD799" s="15"/>
      <c r="AF799" s="15"/>
      <c r="AG799" s="15"/>
      <c r="AI799" s="15"/>
      <c r="AJ799" s="15"/>
      <c r="AL799" s="15"/>
      <c r="AM799" s="15"/>
      <c r="AO799" s="15"/>
      <c r="AP799" s="15"/>
      <c r="AQ799" s="15"/>
      <c r="AS799" s="15"/>
      <c r="AT799" s="15"/>
      <c r="AV799" s="15"/>
      <c r="AW799" s="15"/>
      <c r="AY799" s="15"/>
      <c r="AZ799" s="15"/>
      <c r="BB799" s="15"/>
      <c r="BD799" s="15"/>
      <c r="BF799" s="15"/>
      <c r="BG799" s="15"/>
      <c r="BI799" s="15"/>
      <c r="BJ799" s="15"/>
      <c r="BL799" s="15"/>
      <c r="BM799" s="15"/>
      <c r="BO799" s="15"/>
      <c r="BP799" s="15"/>
      <c r="BR799" s="15"/>
      <c r="BS799" s="15"/>
      <c r="BU799" s="15"/>
      <c r="BV799" s="14">
        <v>2003</v>
      </c>
      <c r="BW799" s="15" t="s">
        <v>243</v>
      </c>
      <c r="BX799" s="15" t="s">
        <v>1179</v>
      </c>
      <c r="BZ799" s="15"/>
      <c r="CA799" s="15"/>
      <c r="CC799" s="15"/>
      <c r="CD799" s="15"/>
      <c r="CF799" s="15"/>
      <c r="CG799" s="15"/>
      <c r="CI799" s="15"/>
      <c r="CJ799" s="15"/>
      <c r="CL799" s="15"/>
      <c r="CM799" s="15"/>
      <c r="CO799" s="15"/>
      <c r="CP799" s="15"/>
      <c r="CR799" s="15"/>
      <c r="CS799" s="15"/>
      <c r="CU799" s="15"/>
      <c r="CV799" s="15"/>
      <c r="CX799" s="15"/>
      <c r="CY799" s="15"/>
      <c r="DA799" s="15"/>
      <c r="DC799" s="15"/>
      <c r="DE799" s="15"/>
      <c r="DG799" s="15"/>
      <c r="DI799" s="15"/>
      <c r="DK799" s="15"/>
      <c r="DM799" s="15"/>
      <c r="DO799" s="15"/>
      <c r="DW799" s="15"/>
      <c r="DY799" s="15"/>
      <c r="EA799" s="15"/>
      <c r="EC799" s="15"/>
      <c r="EE799" s="15"/>
      <c r="EG799" s="15"/>
    </row>
    <row r="800" spans="2:137">
      <c r="B800" s="15"/>
      <c r="D800" s="15"/>
      <c r="F800" s="15"/>
      <c r="H800" s="15"/>
      <c r="J800" s="15"/>
      <c r="L800" s="15"/>
      <c r="N800" s="15"/>
      <c r="P800" s="15"/>
      <c r="R800" s="15"/>
      <c r="T800" s="15"/>
      <c r="W800" s="15"/>
      <c r="X800" s="15"/>
      <c r="Z800" s="15"/>
      <c r="AA800" s="15"/>
      <c r="AC800" s="15"/>
      <c r="AD800" s="15"/>
      <c r="AF800" s="15"/>
      <c r="AG800" s="15"/>
      <c r="AI800" s="15"/>
      <c r="AJ800" s="15"/>
      <c r="AL800" s="15"/>
      <c r="AM800" s="15"/>
      <c r="AO800" s="15"/>
      <c r="AP800" s="15"/>
      <c r="AQ800" s="15"/>
      <c r="AS800" s="15"/>
      <c r="AT800" s="15"/>
      <c r="AV800" s="15"/>
      <c r="AW800" s="15"/>
      <c r="AY800" s="15"/>
      <c r="AZ800" s="15"/>
      <c r="BB800" s="15"/>
      <c r="BD800" s="15"/>
      <c r="BF800" s="15"/>
      <c r="BG800" s="15"/>
      <c r="BI800" s="15"/>
      <c r="BJ800" s="15"/>
      <c r="BL800" s="15"/>
      <c r="BM800" s="15"/>
      <c r="BO800" s="15"/>
      <c r="BP800" s="15"/>
      <c r="BR800" s="15"/>
      <c r="BS800" s="15"/>
      <c r="BU800" s="15"/>
      <c r="BV800" s="14">
        <v>2004</v>
      </c>
      <c r="BW800" s="15" t="s">
        <v>243</v>
      </c>
      <c r="BX800" s="15" t="s">
        <v>1180</v>
      </c>
      <c r="BZ800" s="15"/>
      <c r="CA800" s="15"/>
      <c r="CC800" s="15"/>
      <c r="CD800" s="15"/>
      <c r="CF800" s="15"/>
      <c r="CG800" s="15"/>
      <c r="CI800" s="15"/>
      <c r="CJ800" s="15"/>
      <c r="CL800" s="15"/>
      <c r="CM800" s="15"/>
      <c r="CO800" s="15"/>
      <c r="CP800" s="15"/>
      <c r="CR800" s="15"/>
      <c r="CS800" s="15"/>
      <c r="CU800" s="15"/>
      <c r="CV800" s="15"/>
      <c r="CX800" s="15"/>
      <c r="CY800" s="15"/>
      <c r="DA800" s="15"/>
      <c r="DC800" s="15"/>
      <c r="DE800" s="15"/>
      <c r="DG800" s="15"/>
      <c r="DI800" s="15"/>
      <c r="DK800" s="15"/>
      <c r="DM800" s="15"/>
      <c r="DO800" s="15"/>
      <c r="DW800" s="15"/>
      <c r="DY800" s="15"/>
      <c r="EA800" s="15"/>
      <c r="EC800" s="15"/>
      <c r="EE800" s="15"/>
      <c r="EG800" s="15"/>
    </row>
    <row r="801" spans="2:137">
      <c r="B801" s="15"/>
      <c r="D801" s="15"/>
      <c r="F801" s="15"/>
      <c r="H801" s="15"/>
      <c r="J801" s="15"/>
      <c r="L801" s="15"/>
      <c r="N801" s="15"/>
      <c r="P801" s="15"/>
      <c r="R801" s="15"/>
      <c r="T801" s="15"/>
      <c r="W801" s="15"/>
      <c r="X801" s="15"/>
      <c r="Z801" s="15"/>
      <c r="AA801" s="15"/>
      <c r="AC801" s="15"/>
      <c r="AD801" s="15"/>
      <c r="AF801" s="15"/>
      <c r="AG801" s="15"/>
      <c r="AI801" s="15"/>
      <c r="AJ801" s="15"/>
      <c r="AL801" s="15"/>
      <c r="AM801" s="15"/>
      <c r="AO801" s="15"/>
      <c r="AP801" s="15"/>
      <c r="AQ801" s="15"/>
      <c r="AS801" s="15"/>
      <c r="AT801" s="15"/>
      <c r="AV801" s="15"/>
      <c r="AW801" s="15"/>
      <c r="AY801" s="15"/>
      <c r="AZ801" s="15"/>
      <c r="BB801" s="15"/>
      <c r="BD801" s="15"/>
      <c r="BF801" s="15"/>
      <c r="BG801" s="15"/>
      <c r="BI801" s="15"/>
      <c r="BJ801" s="15"/>
      <c r="BL801" s="15"/>
      <c r="BM801" s="15"/>
      <c r="BO801" s="15"/>
      <c r="BP801" s="15"/>
      <c r="BR801" s="15"/>
      <c r="BS801" s="15"/>
      <c r="BU801" s="15"/>
      <c r="BV801" s="14">
        <v>2027</v>
      </c>
      <c r="BW801" s="15" t="s">
        <v>243</v>
      </c>
      <c r="BX801" s="15" t="s">
        <v>1181</v>
      </c>
      <c r="BZ801" s="15"/>
      <c r="CA801" s="15"/>
      <c r="CC801" s="15"/>
      <c r="CD801" s="15"/>
      <c r="CF801" s="15"/>
      <c r="CG801" s="15"/>
      <c r="CI801" s="15"/>
      <c r="CJ801" s="15"/>
      <c r="CL801" s="15"/>
      <c r="CM801" s="15"/>
      <c r="CO801" s="15"/>
      <c r="CP801" s="15"/>
      <c r="CR801" s="15"/>
      <c r="CS801" s="15"/>
      <c r="CU801" s="15"/>
      <c r="CV801" s="15"/>
      <c r="CX801" s="15"/>
      <c r="CY801" s="15"/>
      <c r="DA801" s="15"/>
      <c r="DC801" s="15"/>
      <c r="DE801" s="15"/>
      <c r="DG801" s="15"/>
      <c r="DI801" s="15"/>
      <c r="DK801" s="15"/>
      <c r="DM801" s="15"/>
      <c r="DO801" s="15"/>
      <c r="DW801" s="15"/>
      <c r="DY801" s="15"/>
      <c r="EA801" s="15"/>
      <c r="EC801" s="15"/>
      <c r="EE801" s="15"/>
      <c r="EG801" s="15"/>
    </row>
    <row r="802" spans="2:137">
      <c r="B802" s="15"/>
      <c r="D802" s="15"/>
      <c r="F802" s="15"/>
      <c r="H802" s="15"/>
      <c r="J802" s="15"/>
      <c r="L802" s="15"/>
      <c r="N802" s="15"/>
      <c r="P802" s="15"/>
      <c r="R802" s="15"/>
      <c r="T802" s="15"/>
      <c r="W802" s="15"/>
      <c r="X802" s="15"/>
      <c r="Z802" s="15"/>
      <c r="AA802" s="15"/>
      <c r="AC802" s="15"/>
      <c r="AD802" s="15"/>
      <c r="AF802" s="15"/>
      <c r="AG802" s="15"/>
      <c r="AI802" s="15"/>
      <c r="AJ802" s="15"/>
      <c r="AL802" s="15"/>
      <c r="AM802" s="15"/>
      <c r="AO802" s="15"/>
      <c r="AP802" s="15"/>
      <c r="AQ802" s="15"/>
      <c r="AS802" s="15"/>
      <c r="AT802" s="15"/>
      <c r="AV802" s="15"/>
      <c r="AW802" s="15"/>
      <c r="AY802" s="15"/>
      <c r="AZ802" s="15"/>
      <c r="BB802" s="15"/>
      <c r="BD802" s="15"/>
      <c r="BF802" s="15"/>
      <c r="BG802" s="15"/>
      <c r="BI802" s="15"/>
      <c r="BJ802" s="15"/>
      <c r="BL802" s="15"/>
      <c r="BM802" s="15"/>
      <c r="BO802" s="15"/>
      <c r="BP802" s="15"/>
      <c r="BR802" s="15"/>
      <c r="BS802" s="15"/>
      <c r="BU802" s="15"/>
      <c r="BV802" s="14">
        <v>2028</v>
      </c>
      <c r="BW802" s="15" t="s">
        <v>249</v>
      </c>
      <c r="BX802" s="15" t="s">
        <v>1182</v>
      </c>
      <c r="BZ802" s="15"/>
      <c r="CA802" s="15"/>
      <c r="CC802" s="15"/>
      <c r="CD802" s="15"/>
      <c r="CF802" s="15"/>
      <c r="CG802" s="15"/>
      <c r="CI802" s="15"/>
      <c r="CJ802" s="15"/>
      <c r="CL802" s="15"/>
      <c r="CM802" s="15"/>
      <c r="CO802" s="15"/>
      <c r="CP802" s="15"/>
      <c r="CR802" s="15"/>
      <c r="CS802" s="15"/>
      <c r="CU802" s="15"/>
      <c r="CV802" s="15"/>
      <c r="CX802" s="15"/>
      <c r="CY802" s="15"/>
      <c r="DA802" s="15"/>
      <c r="DC802" s="15"/>
      <c r="DE802" s="15"/>
      <c r="DG802" s="15"/>
      <c r="DI802" s="15"/>
      <c r="DK802" s="15"/>
      <c r="DM802" s="15"/>
      <c r="DO802" s="15"/>
      <c r="DW802" s="15"/>
      <c r="DY802" s="15"/>
      <c r="EA802" s="15"/>
      <c r="EC802" s="15"/>
      <c r="EE802" s="15"/>
      <c r="EG802" s="15"/>
    </row>
    <row r="803" spans="2:137">
      <c r="B803" s="15"/>
      <c r="D803" s="15"/>
      <c r="F803" s="15"/>
      <c r="H803" s="15"/>
      <c r="J803" s="15"/>
      <c r="L803" s="15"/>
      <c r="N803" s="15"/>
      <c r="P803" s="15"/>
      <c r="R803" s="15"/>
      <c r="T803" s="15"/>
      <c r="W803" s="15"/>
      <c r="X803" s="15"/>
      <c r="Z803" s="15"/>
      <c r="AA803" s="15"/>
      <c r="AC803" s="15"/>
      <c r="AD803" s="15"/>
      <c r="AF803" s="15"/>
      <c r="AG803" s="15"/>
      <c r="AI803" s="15"/>
      <c r="AJ803" s="15"/>
      <c r="AL803" s="15"/>
      <c r="AM803" s="15"/>
      <c r="AO803" s="15"/>
      <c r="AP803" s="15"/>
      <c r="AQ803" s="15"/>
      <c r="AS803" s="15"/>
      <c r="AT803" s="15"/>
      <c r="AV803" s="15"/>
      <c r="AW803" s="15"/>
      <c r="AY803" s="15"/>
      <c r="AZ803" s="15"/>
      <c r="BB803" s="15"/>
      <c r="BD803" s="15"/>
      <c r="BF803" s="15"/>
      <c r="BG803" s="15"/>
      <c r="BI803" s="15"/>
      <c r="BJ803" s="15"/>
      <c r="BL803" s="15"/>
      <c r="BM803" s="15"/>
      <c r="BO803" s="15"/>
      <c r="BP803" s="15"/>
      <c r="BR803" s="15"/>
      <c r="BS803" s="15"/>
      <c r="BU803" s="15"/>
      <c r="BV803" s="14">
        <v>2005</v>
      </c>
      <c r="BW803" s="15" t="s">
        <v>243</v>
      </c>
      <c r="BX803" s="15" t="s">
        <v>1183</v>
      </c>
      <c r="BZ803" s="15"/>
      <c r="CA803" s="15"/>
      <c r="CC803" s="15"/>
      <c r="CD803" s="15"/>
      <c r="CF803" s="15"/>
      <c r="CG803" s="15"/>
      <c r="CI803" s="15"/>
      <c r="CJ803" s="15"/>
      <c r="CL803" s="15"/>
      <c r="CM803" s="15"/>
      <c r="CO803" s="15"/>
      <c r="CP803" s="15"/>
      <c r="CR803" s="15"/>
      <c r="CS803" s="15"/>
      <c r="CU803" s="15"/>
      <c r="CV803" s="15"/>
      <c r="CX803" s="15"/>
      <c r="CY803" s="15"/>
      <c r="DA803" s="15"/>
      <c r="DC803" s="15"/>
      <c r="DE803" s="15"/>
      <c r="DG803" s="15"/>
      <c r="DI803" s="15"/>
      <c r="DK803" s="15"/>
      <c r="DM803" s="15"/>
      <c r="DO803" s="15"/>
      <c r="DW803" s="15"/>
      <c r="DY803" s="15"/>
      <c r="EA803" s="15"/>
      <c r="EC803" s="15"/>
      <c r="EE803" s="15"/>
      <c r="EG803" s="15"/>
    </row>
    <row r="804" spans="2:137">
      <c r="B804" s="15"/>
      <c r="D804" s="15"/>
      <c r="F804" s="15"/>
      <c r="H804" s="15"/>
      <c r="J804" s="15"/>
      <c r="L804" s="15"/>
      <c r="N804" s="15"/>
      <c r="P804" s="15"/>
      <c r="R804" s="15"/>
      <c r="T804" s="15"/>
      <c r="W804" s="15"/>
      <c r="X804" s="15"/>
      <c r="Z804" s="15"/>
      <c r="AA804" s="15"/>
      <c r="AC804" s="15"/>
      <c r="AD804" s="15"/>
      <c r="AF804" s="15"/>
      <c r="AG804" s="15"/>
      <c r="AI804" s="15"/>
      <c r="AJ804" s="15"/>
      <c r="AL804" s="15"/>
      <c r="AM804" s="15"/>
      <c r="AO804" s="15"/>
      <c r="AP804" s="15"/>
      <c r="AQ804" s="15"/>
      <c r="AS804" s="15"/>
      <c r="AT804" s="15"/>
      <c r="AV804" s="15"/>
      <c r="AW804" s="15"/>
      <c r="AY804" s="15"/>
      <c r="AZ804" s="15"/>
      <c r="BB804" s="15"/>
      <c r="BD804" s="15"/>
      <c r="BF804" s="15"/>
      <c r="BG804" s="15"/>
      <c r="BI804" s="15"/>
      <c r="BJ804" s="15"/>
      <c r="BL804" s="15"/>
      <c r="BM804" s="15"/>
      <c r="BO804" s="15"/>
      <c r="BP804" s="15"/>
      <c r="BR804" s="15"/>
      <c r="BS804" s="15"/>
      <c r="BU804" s="15"/>
      <c r="BV804" s="14">
        <v>2029</v>
      </c>
      <c r="BW804" s="15" t="s">
        <v>243</v>
      </c>
      <c r="BX804" s="15" t="s">
        <v>1184</v>
      </c>
      <c r="BZ804" s="15"/>
      <c r="CA804" s="15"/>
      <c r="CC804" s="15"/>
      <c r="CD804" s="15"/>
      <c r="CF804" s="15"/>
      <c r="CG804" s="15"/>
      <c r="CI804" s="15"/>
      <c r="CJ804" s="15"/>
      <c r="CL804" s="15"/>
      <c r="CM804" s="15"/>
      <c r="CO804" s="15"/>
      <c r="CP804" s="15"/>
      <c r="CR804" s="15"/>
      <c r="CS804" s="15"/>
      <c r="CU804" s="15"/>
      <c r="CV804" s="15"/>
      <c r="CX804" s="15"/>
      <c r="CY804" s="15"/>
      <c r="DA804" s="15"/>
      <c r="DC804" s="15"/>
      <c r="DE804" s="15"/>
      <c r="DG804" s="15"/>
      <c r="DI804" s="15"/>
      <c r="DK804" s="15"/>
      <c r="DM804" s="15"/>
      <c r="DO804" s="15"/>
      <c r="DW804" s="15"/>
      <c r="DY804" s="15"/>
      <c r="EA804" s="15"/>
      <c r="EC804" s="15"/>
      <c r="EE804" s="15"/>
      <c r="EG804" s="15"/>
    </row>
    <row r="805" spans="2:137">
      <c r="B805" s="15"/>
      <c r="D805" s="15"/>
      <c r="F805" s="15"/>
      <c r="H805" s="15"/>
      <c r="J805" s="15"/>
      <c r="L805" s="15"/>
      <c r="N805" s="15"/>
      <c r="P805" s="15"/>
      <c r="R805" s="15"/>
      <c r="T805" s="15"/>
      <c r="W805" s="15"/>
      <c r="X805" s="15"/>
      <c r="Z805" s="15"/>
      <c r="AA805" s="15"/>
      <c r="AC805" s="15"/>
      <c r="AD805" s="15"/>
      <c r="AF805" s="15"/>
      <c r="AG805" s="15"/>
      <c r="AI805" s="15"/>
      <c r="AJ805" s="15"/>
      <c r="AL805" s="15"/>
      <c r="AM805" s="15"/>
      <c r="AO805" s="15"/>
      <c r="AP805" s="15"/>
      <c r="AQ805" s="15"/>
      <c r="AS805" s="15"/>
      <c r="AT805" s="15"/>
      <c r="AV805" s="15"/>
      <c r="AW805" s="15"/>
      <c r="AY805" s="15"/>
      <c r="AZ805" s="15"/>
      <c r="BB805" s="15"/>
      <c r="BD805" s="15"/>
      <c r="BF805" s="15"/>
      <c r="BG805" s="15"/>
      <c r="BI805" s="15"/>
      <c r="BJ805" s="15"/>
      <c r="BL805" s="15"/>
      <c r="BM805" s="15"/>
      <c r="BO805" s="15"/>
      <c r="BP805" s="15"/>
      <c r="BR805" s="15"/>
      <c r="BS805" s="15"/>
      <c r="BU805" s="15"/>
      <c r="BV805" s="14">
        <v>2030</v>
      </c>
      <c r="BW805" s="15" t="s">
        <v>249</v>
      </c>
      <c r="BX805" s="15" t="s">
        <v>1185</v>
      </c>
      <c r="BZ805" s="15"/>
      <c r="CA805" s="15"/>
      <c r="CC805" s="15"/>
      <c r="CD805" s="15"/>
      <c r="CF805" s="15"/>
      <c r="CG805" s="15"/>
      <c r="CI805" s="15"/>
      <c r="CJ805" s="15"/>
      <c r="CL805" s="15"/>
      <c r="CM805" s="15"/>
      <c r="CO805" s="15"/>
      <c r="CP805" s="15"/>
      <c r="CR805" s="15"/>
      <c r="CS805" s="15"/>
      <c r="CU805" s="15"/>
      <c r="CV805" s="15"/>
      <c r="CX805" s="15"/>
      <c r="CY805" s="15"/>
      <c r="DA805" s="15"/>
      <c r="DC805" s="15"/>
      <c r="DE805" s="15"/>
      <c r="DG805" s="15"/>
      <c r="DI805" s="15"/>
      <c r="DK805" s="15"/>
      <c r="DM805" s="15"/>
      <c r="DO805" s="15"/>
      <c r="DW805" s="15"/>
      <c r="DY805" s="15"/>
      <c r="EA805" s="15"/>
      <c r="EC805" s="15"/>
      <c r="EE805" s="15"/>
      <c r="EG805" s="15"/>
    </row>
    <row r="806" spans="2:137">
      <c r="B806" s="15"/>
      <c r="D806" s="15"/>
      <c r="F806" s="15"/>
      <c r="H806" s="15"/>
      <c r="J806" s="15"/>
      <c r="L806" s="15"/>
      <c r="N806" s="15"/>
      <c r="P806" s="15"/>
      <c r="R806" s="15"/>
      <c r="T806" s="15"/>
      <c r="W806" s="15"/>
      <c r="X806" s="15"/>
      <c r="Z806" s="15"/>
      <c r="AA806" s="15"/>
      <c r="AC806" s="15"/>
      <c r="AD806" s="15"/>
      <c r="AF806" s="15"/>
      <c r="AG806" s="15"/>
      <c r="AI806" s="15"/>
      <c r="AJ806" s="15"/>
      <c r="AL806" s="15"/>
      <c r="AM806" s="15"/>
      <c r="AO806" s="15"/>
      <c r="AP806" s="15"/>
      <c r="AQ806" s="15"/>
      <c r="AS806" s="15"/>
      <c r="AT806" s="15"/>
      <c r="AV806" s="15"/>
      <c r="AW806" s="15"/>
      <c r="AY806" s="15"/>
      <c r="AZ806" s="15"/>
      <c r="BB806" s="15"/>
      <c r="BD806" s="15"/>
      <c r="BF806" s="15"/>
      <c r="BG806" s="15"/>
      <c r="BI806" s="15"/>
      <c r="BJ806" s="15"/>
      <c r="BL806" s="15"/>
      <c r="BM806" s="15"/>
      <c r="BO806" s="15"/>
      <c r="BP806" s="15"/>
      <c r="BR806" s="15"/>
      <c r="BS806" s="15"/>
      <c r="BU806" s="15"/>
      <c r="BV806" s="14">
        <v>2006</v>
      </c>
      <c r="BW806" s="15" t="s">
        <v>243</v>
      </c>
      <c r="BX806" s="15" t="s">
        <v>1186</v>
      </c>
      <c r="BZ806" s="15"/>
      <c r="CA806" s="15"/>
      <c r="CC806" s="15"/>
      <c r="CD806" s="15"/>
      <c r="CF806" s="15"/>
      <c r="CG806" s="15"/>
      <c r="CI806" s="15"/>
      <c r="CJ806" s="15"/>
      <c r="CL806" s="15"/>
      <c r="CM806" s="15"/>
      <c r="CO806" s="15"/>
      <c r="CP806" s="15"/>
      <c r="CR806" s="15"/>
      <c r="CS806" s="15"/>
      <c r="CU806" s="15"/>
      <c r="CV806" s="15"/>
      <c r="CX806" s="15"/>
      <c r="CY806" s="15"/>
      <c r="DA806" s="15"/>
      <c r="DC806" s="15"/>
      <c r="DE806" s="15"/>
      <c r="DG806" s="15"/>
      <c r="DI806" s="15"/>
      <c r="DK806" s="15"/>
      <c r="DM806" s="15"/>
      <c r="DO806" s="15"/>
      <c r="DW806" s="15"/>
      <c r="DY806" s="15"/>
      <c r="EA806" s="15"/>
      <c r="EC806" s="15"/>
      <c r="EE806" s="15"/>
      <c r="EG806" s="15"/>
    </row>
    <row r="807" spans="2:137">
      <c r="B807" s="15"/>
      <c r="D807" s="15"/>
      <c r="F807" s="15"/>
      <c r="H807" s="15"/>
      <c r="J807" s="15"/>
      <c r="L807" s="15"/>
      <c r="N807" s="15"/>
      <c r="P807" s="15"/>
      <c r="R807" s="15"/>
      <c r="T807" s="15"/>
      <c r="W807" s="15"/>
      <c r="X807" s="15"/>
      <c r="Z807" s="15"/>
      <c r="AA807" s="15"/>
      <c r="AC807" s="15"/>
      <c r="AD807" s="15"/>
      <c r="AF807" s="15"/>
      <c r="AG807" s="15"/>
      <c r="AI807" s="15"/>
      <c r="AJ807" s="15"/>
      <c r="AL807" s="15"/>
      <c r="AM807" s="15"/>
      <c r="AO807" s="15"/>
      <c r="AP807" s="15"/>
      <c r="AQ807" s="15"/>
      <c r="AS807" s="15"/>
      <c r="AT807" s="15"/>
      <c r="AV807" s="15"/>
      <c r="AW807" s="15"/>
      <c r="AY807" s="15"/>
      <c r="AZ807" s="15"/>
      <c r="BB807" s="15"/>
      <c r="BD807" s="15"/>
      <c r="BF807" s="15"/>
      <c r="BG807" s="15"/>
      <c r="BI807" s="15"/>
      <c r="BJ807" s="15"/>
      <c r="BL807" s="15"/>
      <c r="BM807" s="15"/>
      <c r="BO807" s="15"/>
      <c r="BP807" s="15"/>
      <c r="BR807" s="15"/>
      <c r="BS807" s="15"/>
      <c r="BU807" s="15"/>
      <c r="BV807" s="14">
        <v>2007</v>
      </c>
      <c r="BW807" s="15" t="s">
        <v>243</v>
      </c>
      <c r="BX807" s="15" t="s">
        <v>1187</v>
      </c>
      <c r="BZ807" s="15"/>
      <c r="CA807" s="15"/>
      <c r="CC807" s="15"/>
      <c r="CD807" s="15"/>
      <c r="CF807" s="15"/>
      <c r="CG807" s="15"/>
      <c r="CI807" s="15"/>
      <c r="CJ807" s="15"/>
      <c r="CL807" s="15"/>
      <c r="CM807" s="15"/>
      <c r="CO807" s="15"/>
      <c r="CP807" s="15"/>
      <c r="CR807" s="15"/>
      <c r="CS807" s="15"/>
      <c r="CU807" s="15"/>
      <c r="CV807" s="15"/>
      <c r="CX807" s="15"/>
      <c r="CY807" s="15"/>
      <c r="DA807" s="15"/>
      <c r="DC807" s="15"/>
      <c r="DE807" s="15"/>
      <c r="DG807" s="15"/>
      <c r="DI807" s="15"/>
      <c r="DK807" s="15"/>
      <c r="DM807" s="15"/>
      <c r="DO807" s="15"/>
      <c r="DW807" s="15"/>
      <c r="DY807" s="15"/>
      <c r="EA807" s="15"/>
      <c r="EC807" s="15"/>
      <c r="EE807" s="15"/>
      <c r="EG807" s="15"/>
    </row>
    <row r="808" spans="2:137">
      <c r="B808" s="15"/>
      <c r="D808" s="15"/>
      <c r="F808" s="15"/>
      <c r="H808" s="15"/>
      <c r="J808" s="15"/>
      <c r="L808" s="15"/>
      <c r="N808" s="15"/>
      <c r="P808" s="15"/>
      <c r="R808" s="15"/>
      <c r="T808" s="15"/>
      <c r="W808" s="15"/>
      <c r="X808" s="15"/>
      <c r="Z808" s="15"/>
      <c r="AA808" s="15"/>
      <c r="AC808" s="15"/>
      <c r="AD808" s="15"/>
      <c r="AF808" s="15"/>
      <c r="AG808" s="15"/>
      <c r="AI808" s="15"/>
      <c r="AJ808" s="15"/>
      <c r="AL808" s="15"/>
      <c r="AM808" s="15"/>
      <c r="AO808" s="15"/>
      <c r="AP808" s="15"/>
      <c r="AQ808" s="15"/>
      <c r="AS808" s="15"/>
      <c r="AT808" s="15"/>
      <c r="AV808" s="15"/>
      <c r="AW808" s="15"/>
      <c r="AY808" s="15"/>
      <c r="AZ808" s="15"/>
      <c r="BB808" s="15"/>
      <c r="BD808" s="15"/>
      <c r="BF808" s="15"/>
      <c r="BG808" s="15"/>
      <c r="BI808" s="15"/>
      <c r="BJ808" s="15"/>
      <c r="BL808" s="15"/>
      <c r="BM808" s="15"/>
      <c r="BO808" s="15"/>
      <c r="BP808" s="15"/>
      <c r="BR808" s="15"/>
      <c r="BS808" s="15"/>
      <c r="BU808" s="15"/>
      <c r="BV808" s="14">
        <v>2008</v>
      </c>
      <c r="BW808" s="15" t="s">
        <v>243</v>
      </c>
      <c r="BX808" s="15" t="s">
        <v>1188</v>
      </c>
      <c r="BZ808" s="15"/>
      <c r="CA808" s="15"/>
      <c r="CC808" s="15"/>
      <c r="CD808" s="15"/>
      <c r="CF808" s="15"/>
      <c r="CG808" s="15"/>
      <c r="CI808" s="15"/>
      <c r="CJ808" s="15"/>
      <c r="CL808" s="15"/>
      <c r="CM808" s="15"/>
      <c r="CO808" s="15"/>
      <c r="CP808" s="15"/>
      <c r="CR808" s="15"/>
      <c r="CS808" s="15"/>
      <c r="CU808" s="15"/>
      <c r="CV808" s="15"/>
      <c r="CX808" s="15"/>
      <c r="CY808" s="15"/>
      <c r="DA808" s="15"/>
      <c r="DC808" s="15"/>
      <c r="DE808" s="15"/>
      <c r="DG808" s="15"/>
      <c r="DI808" s="15"/>
      <c r="DK808" s="15"/>
      <c r="DM808" s="15"/>
      <c r="DO808" s="15"/>
      <c r="DW808" s="15"/>
      <c r="DY808" s="15"/>
      <c r="EA808" s="15"/>
      <c r="EC808" s="15"/>
      <c r="EE808" s="15"/>
      <c r="EG808" s="15"/>
    </row>
    <row r="809" spans="2:137">
      <c r="B809" s="15"/>
      <c r="D809" s="15"/>
      <c r="F809" s="15"/>
      <c r="H809" s="15"/>
      <c r="J809" s="15"/>
      <c r="L809" s="15"/>
      <c r="N809" s="15"/>
      <c r="P809" s="15"/>
      <c r="R809" s="15"/>
      <c r="T809" s="15"/>
      <c r="W809" s="15"/>
      <c r="X809" s="15"/>
      <c r="Z809" s="15"/>
      <c r="AA809" s="15"/>
      <c r="AC809" s="15"/>
      <c r="AD809" s="15"/>
      <c r="AF809" s="15"/>
      <c r="AG809" s="15"/>
      <c r="AI809" s="15"/>
      <c r="AJ809" s="15"/>
      <c r="AL809" s="15"/>
      <c r="AM809" s="15"/>
      <c r="AO809" s="15"/>
      <c r="AP809" s="15"/>
      <c r="AQ809" s="15"/>
      <c r="AS809" s="15"/>
      <c r="AT809" s="15"/>
      <c r="AV809" s="15"/>
      <c r="AW809" s="15"/>
      <c r="AY809" s="15"/>
      <c r="AZ809" s="15"/>
      <c r="BB809" s="15"/>
      <c r="BD809" s="15"/>
      <c r="BF809" s="15"/>
      <c r="BG809" s="15"/>
      <c r="BI809" s="15"/>
      <c r="BJ809" s="15"/>
      <c r="BL809" s="15"/>
      <c r="BM809" s="15"/>
      <c r="BO809" s="15"/>
      <c r="BP809" s="15"/>
      <c r="BR809" s="15"/>
      <c r="BS809" s="15"/>
      <c r="BU809" s="15"/>
      <c r="BV809" s="14">
        <v>2009</v>
      </c>
      <c r="BW809" s="15" t="s">
        <v>243</v>
      </c>
      <c r="BX809" s="15" t="s">
        <v>1189</v>
      </c>
      <c r="BZ809" s="15"/>
      <c r="CA809" s="15"/>
      <c r="CC809" s="15"/>
      <c r="CD809" s="15"/>
      <c r="CF809" s="15"/>
      <c r="CG809" s="15"/>
      <c r="CI809" s="15"/>
      <c r="CJ809" s="15"/>
      <c r="CL809" s="15"/>
      <c r="CM809" s="15"/>
      <c r="CO809" s="15"/>
      <c r="CP809" s="15"/>
      <c r="CR809" s="15"/>
      <c r="CS809" s="15"/>
      <c r="CU809" s="15"/>
      <c r="CV809" s="15"/>
      <c r="CX809" s="15"/>
      <c r="CY809" s="15"/>
      <c r="DA809" s="15"/>
      <c r="DC809" s="15"/>
      <c r="DE809" s="15"/>
      <c r="DG809" s="15"/>
      <c r="DI809" s="15"/>
      <c r="DK809" s="15"/>
      <c r="DM809" s="15"/>
      <c r="DO809" s="15"/>
      <c r="DW809" s="15"/>
      <c r="DY809" s="15"/>
      <c r="EA809" s="15"/>
      <c r="EC809" s="15"/>
      <c r="EE809" s="15"/>
      <c r="EG809" s="15"/>
    </row>
    <row r="810" spans="2:137">
      <c r="B810" s="15"/>
      <c r="D810" s="15"/>
      <c r="F810" s="15"/>
      <c r="H810" s="15"/>
      <c r="J810" s="15"/>
      <c r="L810" s="15"/>
      <c r="N810" s="15"/>
      <c r="P810" s="15"/>
      <c r="R810" s="15"/>
      <c r="T810" s="15"/>
      <c r="W810" s="15"/>
      <c r="X810" s="15"/>
      <c r="Z810" s="15"/>
      <c r="AA810" s="15"/>
      <c r="AC810" s="15"/>
      <c r="AD810" s="15"/>
      <c r="AF810" s="15"/>
      <c r="AG810" s="15"/>
      <c r="AI810" s="15"/>
      <c r="AJ810" s="15"/>
      <c r="AL810" s="15"/>
      <c r="AM810" s="15"/>
      <c r="AO810" s="15"/>
      <c r="AP810" s="15"/>
      <c r="AQ810" s="15"/>
      <c r="AS810" s="15"/>
      <c r="AT810" s="15"/>
      <c r="AV810" s="15"/>
      <c r="AW810" s="15"/>
      <c r="AY810" s="15"/>
      <c r="AZ810" s="15"/>
      <c r="BB810" s="15"/>
      <c r="BD810" s="15"/>
      <c r="BF810" s="15"/>
      <c r="BG810" s="15"/>
      <c r="BI810" s="15"/>
      <c r="BJ810" s="15"/>
      <c r="BL810" s="15"/>
      <c r="BM810" s="15"/>
      <c r="BO810" s="15"/>
      <c r="BP810" s="15"/>
      <c r="BR810" s="15"/>
      <c r="BS810" s="15"/>
      <c r="BU810" s="15"/>
      <c r="BV810" s="14">
        <v>2010</v>
      </c>
      <c r="BW810" s="15" t="s">
        <v>243</v>
      </c>
      <c r="BX810" s="15" t="s">
        <v>1190</v>
      </c>
      <c r="BZ810" s="15"/>
      <c r="CA810" s="15"/>
      <c r="CC810" s="15"/>
      <c r="CD810" s="15"/>
      <c r="CF810" s="15"/>
      <c r="CG810" s="15"/>
      <c r="CI810" s="15"/>
      <c r="CJ810" s="15"/>
      <c r="CL810" s="15"/>
      <c r="CM810" s="15"/>
      <c r="CO810" s="15"/>
      <c r="CP810" s="15"/>
      <c r="CR810" s="15"/>
      <c r="CS810" s="15"/>
      <c r="CU810" s="15"/>
      <c r="CV810" s="15"/>
      <c r="CX810" s="15"/>
      <c r="CY810" s="15"/>
      <c r="DA810" s="15"/>
      <c r="DC810" s="15"/>
      <c r="DE810" s="15"/>
      <c r="DG810" s="15"/>
      <c r="DI810" s="15"/>
      <c r="DK810" s="15"/>
      <c r="DM810" s="15"/>
      <c r="DO810" s="15"/>
      <c r="DW810" s="15"/>
      <c r="DY810" s="15"/>
      <c r="EA810" s="15"/>
      <c r="EC810" s="15"/>
      <c r="EE810" s="15"/>
      <c r="EG810" s="15"/>
    </row>
    <row r="811" spans="2:137">
      <c r="B811" s="15"/>
      <c r="D811" s="15"/>
      <c r="F811" s="15"/>
      <c r="H811" s="15"/>
      <c r="J811" s="15"/>
      <c r="L811" s="15"/>
      <c r="N811" s="15"/>
      <c r="P811" s="15"/>
      <c r="R811" s="15"/>
      <c r="T811" s="15"/>
      <c r="W811" s="15"/>
      <c r="X811" s="15"/>
      <c r="Z811" s="15"/>
      <c r="AA811" s="15"/>
      <c r="AC811" s="15"/>
      <c r="AD811" s="15"/>
      <c r="AF811" s="15"/>
      <c r="AG811" s="15"/>
      <c r="AI811" s="15"/>
      <c r="AJ811" s="15"/>
      <c r="AL811" s="15"/>
      <c r="AM811" s="15"/>
      <c r="AO811" s="15"/>
      <c r="AP811" s="15"/>
      <c r="AQ811" s="15"/>
      <c r="AS811" s="15"/>
      <c r="AT811" s="15"/>
      <c r="AV811" s="15"/>
      <c r="AW811" s="15"/>
      <c r="AY811" s="15"/>
      <c r="AZ811" s="15"/>
      <c r="BB811" s="15"/>
      <c r="BD811" s="15"/>
      <c r="BF811" s="15"/>
      <c r="BG811" s="15"/>
      <c r="BI811" s="15"/>
      <c r="BJ811" s="15"/>
      <c r="BL811" s="15"/>
      <c r="BM811" s="15"/>
      <c r="BO811" s="15"/>
      <c r="BP811" s="15"/>
      <c r="BR811" s="15"/>
      <c r="BS811" s="15"/>
      <c r="BU811" s="15"/>
      <c r="BV811" s="14">
        <v>2011</v>
      </c>
      <c r="BW811" s="15" t="s">
        <v>243</v>
      </c>
      <c r="BX811" s="15" t="s">
        <v>1191</v>
      </c>
      <c r="BZ811" s="15"/>
      <c r="CA811" s="15"/>
      <c r="CC811" s="15"/>
      <c r="CD811" s="15"/>
      <c r="CF811" s="15"/>
      <c r="CG811" s="15"/>
      <c r="CI811" s="15"/>
      <c r="CJ811" s="15"/>
      <c r="CL811" s="15"/>
      <c r="CM811" s="15"/>
      <c r="CO811" s="15"/>
      <c r="CP811" s="15"/>
      <c r="CR811" s="15"/>
      <c r="CS811" s="15"/>
      <c r="CU811" s="15"/>
      <c r="CV811" s="15"/>
      <c r="CX811" s="15"/>
      <c r="CY811" s="15"/>
      <c r="DA811" s="15"/>
      <c r="DC811" s="15"/>
      <c r="DE811" s="15"/>
      <c r="DG811" s="15"/>
      <c r="DI811" s="15"/>
      <c r="DK811" s="15"/>
      <c r="DM811" s="15"/>
      <c r="DO811" s="15"/>
      <c r="DW811" s="15"/>
      <c r="DY811" s="15"/>
      <c r="EA811" s="15"/>
      <c r="EC811" s="15"/>
      <c r="EE811" s="15"/>
      <c r="EG811" s="15"/>
    </row>
    <row r="812" spans="2:137">
      <c r="B812" s="15"/>
      <c r="D812" s="15"/>
      <c r="F812" s="15"/>
      <c r="H812" s="15"/>
      <c r="J812" s="15"/>
      <c r="L812" s="15"/>
      <c r="N812" s="15"/>
      <c r="P812" s="15"/>
      <c r="R812" s="15"/>
      <c r="T812" s="15"/>
      <c r="W812" s="15"/>
      <c r="X812" s="15"/>
      <c r="Z812" s="15"/>
      <c r="AA812" s="15"/>
      <c r="AC812" s="15"/>
      <c r="AD812" s="15"/>
      <c r="AF812" s="15"/>
      <c r="AG812" s="15"/>
      <c r="AI812" s="15"/>
      <c r="AJ812" s="15"/>
      <c r="AL812" s="15"/>
      <c r="AM812" s="15"/>
      <c r="AO812" s="15"/>
      <c r="AP812" s="15"/>
      <c r="AQ812" s="15"/>
      <c r="AS812" s="15"/>
      <c r="AT812" s="15"/>
      <c r="AV812" s="15"/>
      <c r="AW812" s="15"/>
      <c r="AY812" s="15"/>
      <c r="AZ812" s="15"/>
      <c r="BB812" s="15"/>
      <c r="BD812" s="15"/>
      <c r="BF812" s="15"/>
      <c r="BG812" s="15"/>
      <c r="BI812" s="15"/>
      <c r="BJ812" s="15"/>
      <c r="BL812" s="15"/>
      <c r="BM812" s="15"/>
      <c r="BO812" s="15"/>
      <c r="BP812" s="15"/>
      <c r="BR812" s="15"/>
      <c r="BS812" s="15"/>
      <c r="BU812" s="15"/>
      <c r="BV812" s="14">
        <v>2012</v>
      </c>
      <c r="BW812" s="15" t="s">
        <v>243</v>
      </c>
      <c r="BX812" s="15" t="s">
        <v>1192</v>
      </c>
      <c r="BZ812" s="15"/>
      <c r="CA812" s="15"/>
      <c r="CC812" s="15"/>
      <c r="CD812" s="15"/>
      <c r="CF812" s="15"/>
      <c r="CG812" s="15"/>
      <c r="CI812" s="15"/>
      <c r="CJ812" s="15"/>
      <c r="CL812" s="15"/>
      <c r="CM812" s="15"/>
      <c r="CO812" s="15"/>
      <c r="CP812" s="15"/>
      <c r="CR812" s="15"/>
      <c r="CS812" s="15"/>
      <c r="CU812" s="15"/>
      <c r="CV812" s="15"/>
      <c r="CX812" s="15"/>
      <c r="CY812" s="15"/>
      <c r="DA812" s="15"/>
      <c r="DC812" s="15"/>
      <c r="DE812" s="15"/>
      <c r="DG812" s="15"/>
      <c r="DI812" s="15"/>
      <c r="DK812" s="15"/>
      <c r="DM812" s="15"/>
      <c r="DO812" s="15"/>
      <c r="DW812" s="15"/>
      <c r="DY812" s="15"/>
      <c r="EA812" s="15"/>
      <c r="EC812" s="15"/>
      <c r="EE812" s="15"/>
      <c r="EG812" s="15"/>
    </row>
    <row r="813" spans="2:137">
      <c r="B813" s="15"/>
      <c r="D813" s="15"/>
      <c r="F813" s="15"/>
      <c r="H813" s="15"/>
      <c r="J813" s="15"/>
      <c r="L813" s="15"/>
      <c r="N813" s="15"/>
      <c r="P813" s="15"/>
      <c r="R813" s="15"/>
      <c r="T813" s="15"/>
      <c r="W813" s="15"/>
      <c r="X813" s="15"/>
      <c r="Z813" s="15"/>
      <c r="AA813" s="15"/>
      <c r="AC813" s="15"/>
      <c r="AD813" s="15"/>
      <c r="AF813" s="15"/>
      <c r="AG813" s="15"/>
      <c r="AI813" s="15"/>
      <c r="AJ813" s="15"/>
      <c r="AL813" s="15"/>
      <c r="AM813" s="15"/>
      <c r="AO813" s="15"/>
      <c r="AP813" s="15"/>
      <c r="AQ813" s="15"/>
      <c r="AS813" s="15"/>
      <c r="AT813" s="15"/>
      <c r="AV813" s="15"/>
      <c r="AW813" s="15"/>
      <c r="AY813" s="15"/>
      <c r="AZ813" s="15"/>
      <c r="BB813" s="15"/>
      <c r="BD813" s="15"/>
      <c r="BF813" s="15"/>
      <c r="BG813" s="15"/>
      <c r="BI813" s="15"/>
      <c r="BJ813" s="15"/>
      <c r="BL813" s="15"/>
      <c r="BM813" s="15"/>
      <c r="BO813" s="15"/>
      <c r="BP813" s="15"/>
      <c r="BR813" s="15"/>
      <c r="BS813" s="15"/>
      <c r="BU813" s="15"/>
      <c r="BV813" s="14">
        <v>2013</v>
      </c>
      <c r="BW813" s="15" t="s">
        <v>243</v>
      </c>
      <c r="BX813" s="15" t="s">
        <v>1193</v>
      </c>
      <c r="BZ813" s="15"/>
      <c r="CA813" s="15"/>
      <c r="CC813" s="15"/>
      <c r="CD813" s="15"/>
      <c r="CF813" s="15"/>
      <c r="CG813" s="15"/>
      <c r="CI813" s="15"/>
      <c r="CJ813" s="15"/>
      <c r="CL813" s="15"/>
      <c r="CM813" s="15"/>
      <c r="CO813" s="15"/>
      <c r="CP813" s="15"/>
      <c r="CR813" s="15"/>
      <c r="CS813" s="15"/>
      <c r="CU813" s="15"/>
      <c r="CV813" s="15"/>
      <c r="CX813" s="15"/>
      <c r="CY813" s="15"/>
      <c r="DA813" s="15"/>
      <c r="DC813" s="15"/>
      <c r="DE813" s="15"/>
      <c r="DG813" s="15"/>
      <c r="DI813" s="15"/>
      <c r="DK813" s="15"/>
      <c r="DM813" s="15"/>
      <c r="DO813" s="15"/>
      <c r="DW813" s="15"/>
      <c r="DY813" s="15"/>
      <c r="EA813" s="15"/>
      <c r="EC813" s="15"/>
      <c r="EE813" s="15"/>
      <c r="EG813" s="15"/>
    </row>
    <row r="814" spans="2:137">
      <c r="B814" s="15"/>
      <c r="D814" s="15"/>
      <c r="F814" s="15"/>
      <c r="H814" s="15"/>
      <c r="J814" s="15"/>
      <c r="L814" s="15"/>
      <c r="N814" s="15"/>
      <c r="P814" s="15"/>
      <c r="R814" s="15"/>
      <c r="T814" s="15"/>
      <c r="W814" s="15"/>
      <c r="X814" s="15"/>
      <c r="Z814" s="15"/>
      <c r="AA814" s="15"/>
      <c r="AC814" s="15"/>
      <c r="AD814" s="15"/>
      <c r="AF814" s="15"/>
      <c r="AG814" s="15"/>
      <c r="AI814" s="15"/>
      <c r="AJ814" s="15"/>
      <c r="AL814" s="15"/>
      <c r="AM814" s="15"/>
      <c r="AO814" s="15"/>
      <c r="AP814" s="15"/>
      <c r="AQ814" s="15"/>
      <c r="AS814" s="15"/>
      <c r="AT814" s="15"/>
      <c r="AV814" s="15"/>
      <c r="AW814" s="15"/>
      <c r="AY814" s="15"/>
      <c r="AZ814" s="15"/>
      <c r="BB814" s="15"/>
      <c r="BD814" s="15"/>
      <c r="BF814" s="15"/>
      <c r="BG814" s="15"/>
      <c r="BI814" s="15"/>
      <c r="BJ814" s="15"/>
      <c r="BL814" s="15"/>
      <c r="BM814" s="15"/>
      <c r="BO814" s="15"/>
      <c r="BP814" s="15"/>
      <c r="BR814" s="15"/>
      <c r="BS814" s="15"/>
      <c r="BU814" s="15"/>
      <c r="BV814" s="14">
        <v>2014</v>
      </c>
      <c r="BW814" s="15" t="s">
        <v>243</v>
      </c>
      <c r="BX814" s="15" t="s">
        <v>1194</v>
      </c>
      <c r="BZ814" s="15"/>
      <c r="CA814" s="15"/>
      <c r="CC814" s="15"/>
      <c r="CD814" s="15"/>
      <c r="CF814" s="15"/>
      <c r="CG814" s="15"/>
      <c r="CI814" s="15"/>
      <c r="CJ814" s="15"/>
      <c r="CL814" s="15"/>
      <c r="CM814" s="15"/>
      <c r="CO814" s="15"/>
      <c r="CP814" s="15"/>
      <c r="CR814" s="15"/>
      <c r="CS814" s="15"/>
      <c r="CU814" s="15"/>
      <c r="CV814" s="15"/>
      <c r="CX814" s="15"/>
      <c r="CY814" s="15"/>
      <c r="DA814" s="15"/>
      <c r="DC814" s="15"/>
      <c r="DE814" s="15"/>
      <c r="DG814" s="15"/>
      <c r="DI814" s="15"/>
      <c r="DK814" s="15"/>
      <c r="DM814" s="15"/>
      <c r="DO814" s="15"/>
      <c r="DW814" s="15"/>
      <c r="DY814" s="15"/>
      <c r="EA814" s="15"/>
      <c r="EC814" s="15"/>
      <c r="EE814" s="15"/>
      <c r="EG814" s="15"/>
    </row>
    <row r="815" spans="2:137">
      <c r="B815" s="15"/>
      <c r="D815" s="15"/>
      <c r="F815" s="15"/>
      <c r="H815" s="15"/>
      <c r="J815" s="15"/>
      <c r="L815" s="15"/>
      <c r="N815" s="15"/>
      <c r="P815" s="15"/>
      <c r="R815" s="15"/>
      <c r="T815" s="15"/>
      <c r="W815" s="15"/>
      <c r="X815" s="15"/>
      <c r="Z815" s="15"/>
      <c r="AA815" s="15"/>
      <c r="AC815" s="15"/>
      <c r="AD815" s="15"/>
      <c r="AF815" s="15"/>
      <c r="AG815" s="15"/>
      <c r="AI815" s="15"/>
      <c r="AJ815" s="15"/>
      <c r="AL815" s="15"/>
      <c r="AM815" s="15"/>
      <c r="AO815" s="15"/>
      <c r="AP815" s="15"/>
      <c r="AQ815" s="15"/>
      <c r="AS815" s="15"/>
      <c r="AT815" s="15"/>
      <c r="AV815" s="15"/>
      <c r="AW815" s="15"/>
      <c r="AY815" s="15"/>
      <c r="AZ815" s="15"/>
      <c r="BB815" s="15"/>
      <c r="BD815" s="15"/>
      <c r="BF815" s="15"/>
      <c r="BG815" s="15"/>
      <c r="BI815" s="15"/>
      <c r="BJ815" s="15"/>
      <c r="BL815" s="15"/>
      <c r="BM815" s="15"/>
      <c r="BO815" s="15"/>
      <c r="BP815" s="15"/>
      <c r="BR815" s="15"/>
      <c r="BS815" s="15"/>
      <c r="BU815" s="15"/>
      <c r="BV815" s="14">
        <v>2015</v>
      </c>
      <c r="BW815" s="15" t="s">
        <v>243</v>
      </c>
      <c r="BX815" s="15" t="s">
        <v>1195</v>
      </c>
      <c r="BZ815" s="15"/>
      <c r="CA815" s="15"/>
      <c r="CC815" s="15"/>
      <c r="CD815" s="15"/>
      <c r="CF815" s="15"/>
      <c r="CG815" s="15"/>
      <c r="CI815" s="15"/>
      <c r="CJ815" s="15"/>
      <c r="CL815" s="15"/>
      <c r="CM815" s="15"/>
      <c r="CO815" s="15"/>
      <c r="CP815" s="15"/>
      <c r="CR815" s="15"/>
      <c r="CS815" s="15"/>
      <c r="CU815" s="15"/>
      <c r="CV815" s="15"/>
      <c r="CX815" s="15"/>
      <c r="CY815" s="15"/>
      <c r="DA815" s="15"/>
      <c r="DC815" s="15"/>
      <c r="DE815" s="15"/>
      <c r="DG815" s="15"/>
      <c r="DI815" s="15"/>
      <c r="DK815" s="15"/>
      <c r="DM815" s="15"/>
      <c r="DO815" s="15"/>
      <c r="DW815" s="15"/>
      <c r="DY815" s="15"/>
      <c r="EA815" s="15"/>
      <c r="EC815" s="15"/>
      <c r="EE815" s="15"/>
      <c r="EG815" s="15"/>
    </row>
    <row r="816" spans="2:137">
      <c r="B816" s="15"/>
      <c r="D816" s="15"/>
      <c r="F816" s="15"/>
      <c r="H816" s="15"/>
      <c r="J816" s="15"/>
      <c r="L816" s="15"/>
      <c r="N816" s="15"/>
      <c r="P816" s="15"/>
      <c r="R816" s="15"/>
      <c r="T816" s="15"/>
      <c r="W816" s="15"/>
      <c r="X816" s="15"/>
      <c r="Z816" s="15"/>
      <c r="AA816" s="15"/>
      <c r="AC816" s="15"/>
      <c r="AD816" s="15"/>
      <c r="AF816" s="15"/>
      <c r="AG816" s="15"/>
      <c r="AI816" s="15"/>
      <c r="AJ816" s="15"/>
      <c r="AL816" s="15"/>
      <c r="AM816" s="15"/>
      <c r="AO816" s="15"/>
      <c r="AP816" s="15"/>
      <c r="AQ816" s="15"/>
      <c r="AS816" s="15"/>
      <c r="AT816" s="15"/>
      <c r="AV816" s="15"/>
      <c r="AW816" s="15"/>
      <c r="AY816" s="15"/>
      <c r="AZ816" s="15"/>
      <c r="BB816" s="15"/>
      <c r="BD816" s="15"/>
      <c r="BF816" s="15"/>
      <c r="BG816" s="15"/>
      <c r="BI816" s="15"/>
      <c r="BJ816" s="15"/>
      <c r="BL816" s="15"/>
      <c r="BM816" s="15"/>
      <c r="BO816" s="15"/>
      <c r="BP816" s="15"/>
      <c r="BR816" s="15"/>
      <c r="BS816" s="15"/>
      <c r="BU816" s="15"/>
      <c r="BV816" s="14">
        <v>2016</v>
      </c>
      <c r="BW816" s="15" t="s">
        <v>243</v>
      </c>
      <c r="BX816" s="15" t="s">
        <v>1196</v>
      </c>
      <c r="BZ816" s="15"/>
      <c r="CA816" s="15"/>
      <c r="CC816" s="15"/>
      <c r="CD816" s="15"/>
      <c r="CF816" s="15"/>
      <c r="CG816" s="15"/>
      <c r="CI816" s="15"/>
      <c r="CJ816" s="15"/>
      <c r="CL816" s="15"/>
      <c r="CM816" s="15"/>
      <c r="CO816" s="15"/>
      <c r="CP816" s="15"/>
      <c r="CR816" s="15"/>
      <c r="CS816" s="15"/>
      <c r="CU816" s="15"/>
      <c r="CV816" s="15"/>
      <c r="CX816" s="15"/>
      <c r="CY816" s="15"/>
      <c r="DA816" s="15"/>
      <c r="DC816" s="15"/>
      <c r="DE816" s="15"/>
      <c r="DG816" s="15"/>
      <c r="DI816" s="15"/>
      <c r="DK816" s="15"/>
      <c r="DM816" s="15"/>
      <c r="DO816" s="15"/>
      <c r="DW816" s="15"/>
      <c r="DY816" s="15"/>
      <c r="EA816" s="15"/>
      <c r="EC816" s="15"/>
      <c r="EE816" s="15"/>
      <c r="EG816" s="15"/>
    </row>
    <row r="817" spans="2:137">
      <c r="B817" s="15"/>
      <c r="D817" s="15"/>
      <c r="F817" s="15"/>
      <c r="H817" s="15"/>
      <c r="J817" s="15"/>
      <c r="L817" s="15"/>
      <c r="N817" s="15"/>
      <c r="P817" s="15"/>
      <c r="R817" s="15"/>
      <c r="T817" s="15"/>
      <c r="W817" s="15"/>
      <c r="X817" s="15"/>
      <c r="Z817" s="15"/>
      <c r="AA817" s="15"/>
      <c r="AC817" s="15"/>
      <c r="AD817" s="15"/>
      <c r="AF817" s="15"/>
      <c r="AG817" s="15"/>
      <c r="AI817" s="15"/>
      <c r="AJ817" s="15"/>
      <c r="AL817" s="15"/>
      <c r="AM817" s="15"/>
      <c r="AO817" s="15"/>
      <c r="AP817" s="15"/>
      <c r="AQ817" s="15"/>
      <c r="AS817" s="15"/>
      <c r="AT817" s="15"/>
      <c r="AV817" s="15"/>
      <c r="AW817" s="15"/>
      <c r="AY817" s="15"/>
      <c r="AZ817" s="15"/>
      <c r="BB817" s="15"/>
      <c r="BD817" s="15"/>
      <c r="BF817" s="15"/>
      <c r="BG817" s="15"/>
      <c r="BI817" s="15"/>
      <c r="BJ817" s="15"/>
      <c r="BL817" s="15"/>
      <c r="BM817" s="15"/>
      <c r="BO817" s="15"/>
      <c r="BP817" s="15"/>
      <c r="BR817" s="15"/>
      <c r="BS817" s="15"/>
      <c r="BU817" s="15"/>
      <c r="BV817" s="14">
        <v>2017</v>
      </c>
      <c r="BW817" s="15" t="s">
        <v>243</v>
      </c>
      <c r="BX817" s="15" t="s">
        <v>1197</v>
      </c>
      <c r="BZ817" s="15"/>
      <c r="CA817" s="15"/>
      <c r="CC817" s="15"/>
      <c r="CD817" s="15"/>
      <c r="CF817" s="15"/>
      <c r="CG817" s="15"/>
      <c r="CI817" s="15"/>
      <c r="CJ817" s="15"/>
      <c r="CL817" s="15"/>
      <c r="CM817" s="15"/>
      <c r="CO817" s="15"/>
      <c r="CP817" s="15"/>
      <c r="CR817" s="15"/>
      <c r="CS817" s="15"/>
      <c r="CU817" s="15"/>
      <c r="CV817" s="15"/>
      <c r="CX817" s="15"/>
      <c r="CY817" s="15"/>
      <c r="DA817" s="15"/>
      <c r="DC817" s="15"/>
      <c r="DE817" s="15"/>
      <c r="DG817" s="15"/>
      <c r="DI817" s="15"/>
      <c r="DK817" s="15"/>
      <c r="DM817" s="15"/>
      <c r="DO817" s="15"/>
      <c r="DW817" s="15"/>
      <c r="DY817" s="15"/>
      <c r="EA817" s="15"/>
      <c r="EC817" s="15"/>
      <c r="EE817" s="15"/>
      <c r="EG817" s="15"/>
    </row>
    <row r="818" spans="2:137">
      <c r="B818" s="15"/>
      <c r="D818" s="15"/>
      <c r="F818" s="15"/>
      <c r="H818" s="15"/>
      <c r="J818" s="15"/>
      <c r="L818" s="15"/>
      <c r="N818" s="15"/>
      <c r="P818" s="15"/>
      <c r="R818" s="15"/>
      <c r="T818" s="15"/>
      <c r="W818" s="15"/>
      <c r="X818" s="15"/>
      <c r="Z818" s="15"/>
      <c r="AA818" s="15"/>
      <c r="AC818" s="15"/>
      <c r="AD818" s="15"/>
      <c r="AF818" s="15"/>
      <c r="AG818" s="15"/>
      <c r="AI818" s="15"/>
      <c r="AJ818" s="15"/>
      <c r="AL818" s="15"/>
      <c r="AM818" s="15"/>
      <c r="AO818" s="15"/>
      <c r="AP818" s="15"/>
      <c r="AQ818" s="15"/>
      <c r="AS818" s="15"/>
      <c r="AT818" s="15"/>
      <c r="AV818" s="15"/>
      <c r="AW818" s="15"/>
      <c r="AY818" s="15"/>
      <c r="AZ818" s="15"/>
      <c r="BB818" s="15"/>
      <c r="BD818" s="15"/>
      <c r="BF818" s="15"/>
      <c r="BG818" s="15"/>
      <c r="BI818" s="15"/>
      <c r="BJ818" s="15"/>
      <c r="BL818" s="15"/>
      <c r="BM818" s="15"/>
      <c r="BO818" s="15"/>
      <c r="BP818" s="15"/>
      <c r="BR818" s="15"/>
      <c r="BS818" s="15"/>
      <c r="BU818" s="15"/>
      <c r="BV818" s="14">
        <v>2018</v>
      </c>
      <c r="BW818" s="15" t="s">
        <v>243</v>
      </c>
      <c r="BX818" s="15" t="s">
        <v>1198</v>
      </c>
      <c r="BZ818" s="15"/>
      <c r="CA818" s="15"/>
      <c r="CC818" s="15"/>
      <c r="CD818" s="15"/>
      <c r="CF818" s="15"/>
      <c r="CG818" s="15"/>
      <c r="CI818" s="15"/>
      <c r="CJ818" s="15"/>
      <c r="CL818" s="15"/>
      <c r="CM818" s="15"/>
      <c r="CO818" s="15"/>
      <c r="CP818" s="15"/>
      <c r="CR818" s="15"/>
      <c r="CS818" s="15"/>
      <c r="CU818" s="15"/>
      <c r="CV818" s="15"/>
      <c r="CX818" s="15"/>
      <c r="CY818" s="15"/>
      <c r="DA818" s="15"/>
      <c r="DC818" s="15"/>
      <c r="DE818" s="15"/>
      <c r="DG818" s="15"/>
      <c r="DI818" s="15"/>
      <c r="DK818" s="15"/>
      <c r="DM818" s="15"/>
      <c r="DO818" s="15"/>
      <c r="DW818" s="15"/>
      <c r="DY818" s="15"/>
      <c r="EA818" s="15"/>
      <c r="EC818" s="15"/>
      <c r="EE818" s="15"/>
      <c r="EG818" s="15"/>
    </row>
    <row r="819" spans="2:137">
      <c r="B819" s="15"/>
      <c r="D819" s="15"/>
      <c r="F819" s="15"/>
      <c r="H819" s="15"/>
      <c r="J819" s="15"/>
      <c r="L819" s="15"/>
      <c r="N819" s="15"/>
      <c r="P819" s="15"/>
      <c r="R819" s="15"/>
      <c r="T819" s="15"/>
      <c r="W819" s="15"/>
      <c r="X819" s="15"/>
      <c r="Z819" s="15"/>
      <c r="AA819" s="15"/>
      <c r="AC819" s="15"/>
      <c r="AD819" s="15"/>
      <c r="AF819" s="15"/>
      <c r="AG819" s="15"/>
      <c r="AI819" s="15"/>
      <c r="AJ819" s="15"/>
      <c r="AL819" s="15"/>
      <c r="AM819" s="15"/>
      <c r="AO819" s="15"/>
      <c r="AP819" s="15"/>
      <c r="AQ819" s="15"/>
      <c r="AS819" s="15"/>
      <c r="AT819" s="15"/>
      <c r="AV819" s="15"/>
      <c r="AW819" s="15"/>
      <c r="AY819" s="15"/>
      <c r="AZ819" s="15"/>
      <c r="BB819" s="15"/>
      <c r="BD819" s="15"/>
      <c r="BF819" s="15"/>
      <c r="BG819" s="15"/>
      <c r="BI819" s="15"/>
      <c r="BJ819" s="15"/>
      <c r="BL819" s="15"/>
      <c r="BM819" s="15"/>
      <c r="BO819" s="15"/>
      <c r="BP819" s="15"/>
      <c r="BR819" s="15"/>
      <c r="BS819" s="15"/>
      <c r="BU819" s="15"/>
      <c r="BV819" s="14">
        <v>2019</v>
      </c>
      <c r="BW819" s="15" t="s">
        <v>243</v>
      </c>
      <c r="BX819" s="15" t="s">
        <v>1199</v>
      </c>
      <c r="BZ819" s="15"/>
      <c r="CA819" s="15"/>
      <c r="CC819" s="15"/>
      <c r="CD819" s="15"/>
      <c r="CF819" s="15"/>
      <c r="CG819" s="15"/>
      <c r="CI819" s="15"/>
      <c r="CJ819" s="15"/>
      <c r="CL819" s="15"/>
      <c r="CM819" s="15"/>
      <c r="CO819" s="15"/>
      <c r="CP819" s="15"/>
      <c r="CR819" s="15"/>
      <c r="CS819" s="15"/>
      <c r="CU819" s="15"/>
      <c r="CV819" s="15"/>
      <c r="CX819" s="15"/>
      <c r="CY819" s="15"/>
      <c r="DA819" s="15"/>
      <c r="DC819" s="15"/>
      <c r="DE819" s="15"/>
      <c r="DG819" s="15"/>
      <c r="DI819" s="15"/>
      <c r="DK819" s="15"/>
      <c r="DM819" s="15"/>
      <c r="DO819" s="15"/>
      <c r="DW819" s="15"/>
      <c r="DY819" s="15"/>
      <c r="EA819" s="15"/>
      <c r="EC819" s="15"/>
      <c r="EE819" s="15"/>
      <c r="EG819" s="15"/>
    </row>
    <row r="820" spans="2:137">
      <c r="B820" s="15"/>
      <c r="D820" s="15"/>
      <c r="F820" s="15"/>
      <c r="H820" s="15"/>
      <c r="J820" s="15"/>
      <c r="L820" s="15"/>
      <c r="N820" s="15"/>
      <c r="P820" s="15"/>
      <c r="R820" s="15"/>
      <c r="T820" s="15"/>
      <c r="W820" s="15"/>
      <c r="X820" s="15"/>
      <c r="Z820" s="15"/>
      <c r="AA820" s="15"/>
      <c r="AC820" s="15"/>
      <c r="AD820" s="15"/>
      <c r="AF820" s="15"/>
      <c r="AG820" s="15"/>
      <c r="AI820" s="15"/>
      <c r="AJ820" s="15"/>
      <c r="AL820" s="15"/>
      <c r="AM820" s="15"/>
      <c r="AO820" s="15"/>
      <c r="AP820" s="15"/>
      <c r="AQ820" s="15"/>
      <c r="AS820" s="15"/>
      <c r="AT820" s="15"/>
      <c r="AV820" s="15"/>
      <c r="AW820" s="15"/>
      <c r="AY820" s="15"/>
      <c r="AZ820" s="15"/>
      <c r="BB820" s="15"/>
      <c r="BD820" s="15"/>
      <c r="BF820" s="15"/>
      <c r="BG820" s="15"/>
      <c r="BI820" s="15"/>
      <c r="BJ820" s="15"/>
      <c r="BL820" s="15"/>
      <c r="BM820" s="15"/>
      <c r="BO820" s="15"/>
      <c r="BP820" s="15"/>
      <c r="BR820" s="15"/>
      <c r="BS820" s="15"/>
      <c r="BU820" s="15"/>
      <c r="BV820" s="14">
        <v>2020</v>
      </c>
      <c r="BW820" s="15" t="s">
        <v>243</v>
      </c>
      <c r="BX820" s="15" t="s">
        <v>1200</v>
      </c>
      <c r="BZ820" s="15"/>
      <c r="CA820" s="15"/>
      <c r="CC820" s="15"/>
      <c r="CD820" s="15"/>
      <c r="CF820" s="15"/>
      <c r="CG820" s="15"/>
      <c r="CI820" s="15"/>
      <c r="CJ820" s="15"/>
      <c r="CL820" s="15"/>
      <c r="CM820" s="15"/>
      <c r="CO820" s="15"/>
      <c r="CP820" s="15"/>
      <c r="CR820" s="15"/>
      <c r="CS820" s="15"/>
      <c r="CU820" s="15"/>
      <c r="CV820" s="15"/>
      <c r="CX820" s="15"/>
      <c r="CY820" s="15"/>
      <c r="DA820" s="15"/>
      <c r="DC820" s="15"/>
      <c r="DE820" s="15"/>
      <c r="DG820" s="15"/>
      <c r="DI820" s="15"/>
      <c r="DK820" s="15"/>
      <c r="DM820" s="15"/>
      <c r="DO820" s="15"/>
      <c r="DW820" s="15"/>
      <c r="DY820" s="15"/>
      <c r="EA820" s="15"/>
      <c r="EC820" s="15"/>
      <c r="EE820" s="15"/>
      <c r="EG820" s="15"/>
    </row>
    <row r="821" spans="2:137">
      <c r="B821" s="15"/>
      <c r="D821" s="15"/>
      <c r="F821" s="15"/>
      <c r="H821" s="15"/>
      <c r="J821" s="15"/>
      <c r="L821" s="15"/>
      <c r="N821" s="15"/>
      <c r="P821" s="15"/>
      <c r="R821" s="15"/>
      <c r="T821" s="15"/>
      <c r="W821" s="15"/>
      <c r="X821" s="15"/>
      <c r="Z821" s="15"/>
      <c r="AA821" s="15"/>
      <c r="AC821" s="15"/>
      <c r="AD821" s="15"/>
      <c r="AF821" s="15"/>
      <c r="AG821" s="15"/>
      <c r="AI821" s="15"/>
      <c r="AJ821" s="15"/>
      <c r="AL821" s="15"/>
      <c r="AM821" s="15"/>
      <c r="AO821" s="15"/>
      <c r="AP821" s="15"/>
      <c r="AQ821" s="15"/>
      <c r="AS821" s="15"/>
      <c r="AT821" s="15"/>
      <c r="AV821" s="15"/>
      <c r="AW821" s="15"/>
      <c r="AY821" s="15"/>
      <c r="AZ821" s="15"/>
      <c r="BB821" s="15"/>
      <c r="BD821" s="15"/>
      <c r="BF821" s="15"/>
      <c r="BG821" s="15"/>
      <c r="BI821" s="15"/>
      <c r="BJ821" s="15"/>
      <c r="BL821" s="15"/>
      <c r="BM821" s="15"/>
      <c r="BO821" s="15"/>
      <c r="BP821" s="15"/>
      <c r="BR821" s="15"/>
      <c r="BS821" s="15"/>
      <c r="BU821" s="15"/>
      <c r="BV821" s="14">
        <v>2021</v>
      </c>
      <c r="BW821" s="15" t="s">
        <v>243</v>
      </c>
      <c r="BX821" s="15" t="s">
        <v>1201</v>
      </c>
      <c r="BZ821" s="15"/>
      <c r="CA821" s="15"/>
      <c r="CC821" s="15"/>
      <c r="CD821" s="15"/>
      <c r="CF821" s="15"/>
      <c r="CG821" s="15"/>
      <c r="CI821" s="15"/>
      <c r="CJ821" s="15"/>
      <c r="CL821" s="15"/>
      <c r="CM821" s="15"/>
      <c r="CO821" s="15"/>
      <c r="CP821" s="15"/>
      <c r="CR821" s="15"/>
      <c r="CS821" s="15"/>
      <c r="CU821" s="15"/>
      <c r="CV821" s="15"/>
      <c r="CX821" s="15"/>
      <c r="CY821" s="15"/>
      <c r="DA821" s="15"/>
      <c r="DC821" s="15"/>
      <c r="DE821" s="15"/>
      <c r="DG821" s="15"/>
      <c r="DI821" s="15"/>
      <c r="DK821" s="15"/>
      <c r="DM821" s="15"/>
      <c r="DO821" s="15"/>
      <c r="DW821" s="15"/>
      <c r="DY821" s="15"/>
      <c r="EA821" s="15"/>
      <c r="EC821" s="15"/>
      <c r="EE821" s="15"/>
      <c r="EG821" s="15"/>
    </row>
    <row r="822" spans="2:137">
      <c r="B822" s="15"/>
      <c r="D822" s="15"/>
      <c r="F822" s="15"/>
      <c r="H822" s="15"/>
      <c r="J822" s="15"/>
      <c r="L822" s="15"/>
      <c r="N822" s="15"/>
      <c r="P822" s="15"/>
      <c r="R822" s="15"/>
      <c r="T822" s="15"/>
      <c r="W822" s="15"/>
      <c r="X822" s="15"/>
      <c r="Z822" s="15"/>
      <c r="AA822" s="15"/>
      <c r="AC822" s="15"/>
      <c r="AD822" s="15"/>
      <c r="AF822" s="15"/>
      <c r="AG822" s="15"/>
      <c r="AI822" s="15"/>
      <c r="AJ822" s="15"/>
      <c r="AL822" s="15"/>
      <c r="AM822" s="15"/>
      <c r="AO822" s="15"/>
      <c r="AP822" s="15"/>
      <c r="AQ822" s="15"/>
      <c r="AS822" s="15"/>
      <c r="AT822" s="15"/>
      <c r="AV822" s="15"/>
      <c r="AW822" s="15"/>
      <c r="AY822" s="15"/>
      <c r="AZ822" s="15"/>
      <c r="BB822" s="15"/>
      <c r="BD822" s="15"/>
      <c r="BF822" s="15"/>
      <c r="BG822" s="15"/>
      <c r="BI822" s="15"/>
      <c r="BJ822" s="15"/>
      <c r="BL822" s="15"/>
      <c r="BM822" s="15"/>
      <c r="BO822" s="15"/>
      <c r="BP822" s="15"/>
      <c r="BR822" s="15"/>
      <c r="BS822" s="15"/>
      <c r="BU822" s="15"/>
      <c r="BV822" s="14">
        <v>2022</v>
      </c>
      <c r="BW822" s="15" t="s">
        <v>243</v>
      </c>
      <c r="BX822" s="15" t="s">
        <v>1202</v>
      </c>
      <c r="BZ822" s="15"/>
      <c r="CA822" s="15"/>
      <c r="CC822" s="15"/>
      <c r="CD822" s="15"/>
      <c r="CF822" s="15"/>
      <c r="CG822" s="15"/>
      <c r="CI822" s="15"/>
      <c r="CJ822" s="15"/>
      <c r="CL822" s="15"/>
      <c r="CM822" s="15"/>
      <c r="CO822" s="15"/>
      <c r="CP822" s="15"/>
      <c r="CR822" s="15"/>
      <c r="CS822" s="15"/>
      <c r="CU822" s="15"/>
      <c r="CV822" s="15"/>
      <c r="CX822" s="15"/>
      <c r="CY822" s="15"/>
      <c r="DA822" s="15"/>
      <c r="DC822" s="15"/>
      <c r="DE822" s="15"/>
      <c r="DG822" s="15"/>
      <c r="DI822" s="15"/>
      <c r="DK822" s="15"/>
      <c r="DM822" s="15"/>
      <c r="DO822" s="15"/>
      <c r="DW822" s="15"/>
      <c r="DY822" s="15"/>
      <c r="EA822" s="15"/>
      <c r="EC822" s="15"/>
      <c r="EE822" s="15"/>
      <c r="EG822" s="15"/>
    </row>
    <row r="823" spans="2:137">
      <c r="B823" s="15"/>
      <c r="D823" s="15"/>
      <c r="F823" s="15"/>
      <c r="H823" s="15"/>
      <c r="J823" s="15"/>
      <c r="L823" s="15"/>
      <c r="N823" s="15"/>
      <c r="P823" s="15"/>
      <c r="R823" s="15"/>
      <c r="T823" s="15"/>
      <c r="W823" s="15"/>
      <c r="X823" s="15"/>
      <c r="Z823" s="15"/>
      <c r="AA823" s="15"/>
      <c r="AC823" s="15"/>
      <c r="AD823" s="15"/>
      <c r="AF823" s="15"/>
      <c r="AG823" s="15"/>
      <c r="AI823" s="15"/>
      <c r="AJ823" s="15"/>
      <c r="AL823" s="15"/>
      <c r="AM823" s="15"/>
      <c r="AO823" s="15"/>
      <c r="AP823" s="15"/>
      <c r="AQ823" s="15"/>
      <c r="AS823" s="15"/>
      <c r="AT823" s="15"/>
      <c r="AV823" s="15"/>
      <c r="AW823" s="15"/>
      <c r="AY823" s="15"/>
      <c r="AZ823" s="15"/>
      <c r="BB823" s="15"/>
      <c r="BD823" s="15"/>
      <c r="BF823" s="15"/>
      <c r="BG823" s="15"/>
      <c r="BI823" s="15"/>
      <c r="BJ823" s="15"/>
      <c r="BL823" s="15"/>
      <c r="BM823" s="15"/>
      <c r="BO823" s="15"/>
      <c r="BP823" s="15"/>
      <c r="BR823" s="15"/>
      <c r="BS823" s="15"/>
      <c r="BU823" s="15"/>
      <c r="BV823" s="14">
        <v>2023</v>
      </c>
      <c r="BW823" s="15" t="s">
        <v>243</v>
      </c>
      <c r="BX823" s="15" t="s">
        <v>1203</v>
      </c>
      <c r="BZ823" s="15"/>
      <c r="CA823" s="15"/>
      <c r="CC823" s="15"/>
      <c r="CD823" s="15"/>
      <c r="CF823" s="15"/>
      <c r="CG823" s="15"/>
      <c r="CI823" s="15"/>
      <c r="CJ823" s="15"/>
      <c r="CL823" s="15"/>
      <c r="CM823" s="15"/>
      <c r="CO823" s="15"/>
      <c r="CP823" s="15"/>
      <c r="CR823" s="15"/>
      <c r="CS823" s="15"/>
      <c r="CU823" s="15"/>
      <c r="CV823" s="15"/>
      <c r="CX823" s="15"/>
      <c r="CY823" s="15"/>
      <c r="DA823" s="15"/>
      <c r="DC823" s="15"/>
      <c r="DE823" s="15"/>
      <c r="DG823" s="15"/>
      <c r="DI823" s="15"/>
      <c r="DK823" s="15"/>
      <c r="DM823" s="15"/>
      <c r="DO823" s="15"/>
      <c r="DW823" s="15"/>
      <c r="DY823" s="15"/>
      <c r="EA823" s="15"/>
      <c r="EC823" s="15"/>
      <c r="EE823" s="15"/>
      <c r="EG823" s="15"/>
    </row>
    <row r="824" spans="2:137">
      <c r="B824" s="15"/>
      <c r="D824" s="15"/>
      <c r="F824" s="15"/>
      <c r="H824" s="15"/>
      <c r="J824" s="15"/>
      <c r="L824" s="15"/>
      <c r="N824" s="15"/>
      <c r="P824" s="15"/>
      <c r="R824" s="15"/>
      <c r="T824" s="15"/>
      <c r="W824" s="15"/>
      <c r="X824" s="15"/>
      <c r="Z824" s="15"/>
      <c r="AA824" s="15"/>
      <c r="AC824" s="15"/>
      <c r="AD824" s="15"/>
      <c r="AF824" s="15"/>
      <c r="AG824" s="15"/>
      <c r="AI824" s="15"/>
      <c r="AJ824" s="15"/>
      <c r="AL824" s="15"/>
      <c r="AM824" s="15"/>
      <c r="AO824" s="15"/>
      <c r="AP824" s="15"/>
      <c r="AQ824" s="15"/>
      <c r="AS824" s="15"/>
      <c r="AT824" s="15"/>
      <c r="AV824" s="15"/>
      <c r="AW824" s="15"/>
      <c r="AY824" s="15"/>
      <c r="AZ824" s="15"/>
      <c r="BB824" s="15"/>
      <c r="BD824" s="15"/>
      <c r="BF824" s="15"/>
      <c r="BG824" s="15"/>
      <c r="BI824" s="15"/>
      <c r="BJ824" s="15"/>
      <c r="BL824" s="15"/>
      <c r="BM824" s="15"/>
      <c r="BO824" s="15"/>
      <c r="BP824" s="15"/>
      <c r="BR824" s="15"/>
      <c r="BS824" s="15"/>
      <c r="BU824" s="15"/>
      <c r="BV824" s="14">
        <v>2024</v>
      </c>
      <c r="BW824" s="15" t="s">
        <v>243</v>
      </c>
      <c r="BX824" s="15" t="s">
        <v>1204</v>
      </c>
      <c r="BZ824" s="15"/>
      <c r="CA824" s="15"/>
      <c r="CC824" s="15"/>
      <c r="CD824" s="15"/>
      <c r="CF824" s="15"/>
      <c r="CG824" s="15"/>
      <c r="CI824" s="15"/>
      <c r="CJ824" s="15"/>
      <c r="CL824" s="15"/>
      <c r="CM824" s="15"/>
      <c r="CO824" s="15"/>
      <c r="CP824" s="15"/>
      <c r="CR824" s="15"/>
      <c r="CS824" s="15"/>
      <c r="CU824" s="15"/>
      <c r="CV824" s="15"/>
      <c r="CX824" s="15"/>
      <c r="CY824" s="15"/>
      <c r="DA824" s="15"/>
      <c r="DC824" s="15"/>
      <c r="DE824" s="15"/>
      <c r="DG824" s="15"/>
      <c r="DI824" s="15"/>
      <c r="DK824" s="15"/>
      <c r="DM824" s="15"/>
      <c r="DO824" s="15"/>
      <c r="DW824" s="15"/>
      <c r="DY824" s="15"/>
      <c r="EA824" s="15"/>
      <c r="EC824" s="15"/>
      <c r="EE824" s="15"/>
      <c r="EG824" s="15"/>
    </row>
    <row r="825" spans="2:137">
      <c r="B825" s="15"/>
      <c r="D825" s="15"/>
      <c r="F825" s="15"/>
      <c r="H825" s="15"/>
      <c r="J825" s="15"/>
      <c r="L825" s="15"/>
      <c r="N825" s="15"/>
      <c r="P825" s="15"/>
      <c r="R825" s="15"/>
      <c r="T825" s="15"/>
      <c r="W825" s="15"/>
      <c r="X825" s="15"/>
      <c r="Z825" s="15"/>
      <c r="AA825" s="15"/>
      <c r="AC825" s="15"/>
      <c r="AD825" s="15"/>
      <c r="AF825" s="15"/>
      <c r="AG825" s="15"/>
      <c r="AI825" s="15"/>
      <c r="AJ825" s="15"/>
      <c r="AL825" s="15"/>
      <c r="AM825" s="15"/>
      <c r="AO825" s="15"/>
      <c r="AP825" s="15"/>
      <c r="AQ825" s="15"/>
      <c r="AS825" s="15"/>
      <c r="AT825" s="15"/>
      <c r="AV825" s="15"/>
      <c r="AW825" s="15"/>
      <c r="AY825" s="15"/>
      <c r="AZ825" s="15"/>
      <c r="BB825" s="15"/>
      <c r="BD825" s="15"/>
      <c r="BF825" s="15"/>
      <c r="BG825" s="15"/>
      <c r="BI825" s="15"/>
      <c r="BJ825" s="15"/>
      <c r="BL825" s="15"/>
      <c r="BM825" s="15"/>
      <c r="BO825" s="15"/>
      <c r="BP825" s="15"/>
      <c r="BR825" s="15"/>
      <c r="BS825" s="15"/>
      <c r="BU825" s="15"/>
      <c r="BV825" s="14">
        <v>2025</v>
      </c>
      <c r="BW825" s="15" t="s">
        <v>243</v>
      </c>
      <c r="BX825" s="15" t="s">
        <v>1205</v>
      </c>
      <c r="BZ825" s="15"/>
      <c r="CA825" s="15"/>
      <c r="CC825" s="15"/>
      <c r="CD825" s="15"/>
      <c r="CF825" s="15"/>
      <c r="CG825" s="15"/>
      <c r="CI825" s="15"/>
      <c r="CJ825" s="15"/>
      <c r="CL825" s="15"/>
      <c r="CM825" s="15"/>
      <c r="CO825" s="15"/>
      <c r="CP825" s="15"/>
      <c r="CR825" s="15"/>
      <c r="CS825" s="15"/>
      <c r="CU825" s="15"/>
      <c r="CV825" s="15"/>
      <c r="CX825" s="15"/>
      <c r="CY825" s="15"/>
      <c r="DA825" s="15"/>
      <c r="DC825" s="15"/>
      <c r="DE825" s="15"/>
      <c r="DG825" s="15"/>
      <c r="DI825" s="15"/>
      <c r="DK825" s="15"/>
      <c r="DM825" s="15"/>
      <c r="DO825" s="15"/>
      <c r="DW825" s="15"/>
      <c r="DY825" s="15"/>
      <c r="EA825" s="15"/>
      <c r="EC825" s="15"/>
      <c r="EE825" s="15"/>
      <c r="EG825" s="15"/>
    </row>
    <row r="826" spans="2:137">
      <c r="B826" s="15"/>
      <c r="D826" s="15"/>
      <c r="F826" s="15"/>
      <c r="H826" s="15"/>
      <c r="J826" s="15"/>
      <c r="L826" s="15"/>
      <c r="N826" s="15"/>
      <c r="P826" s="15"/>
      <c r="R826" s="15"/>
      <c r="T826" s="15"/>
      <c r="W826" s="15"/>
      <c r="X826" s="15"/>
      <c r="Z826" s="15"/>
      <c r="AA826" s="15"/>
      <c r="AC826" s="15"/>
      <c r="AD826" s="15"/>
      <c r="AF826" s="15"/>
      <c r="AG826" s="15"/>
      <c r="AI826" s="15"/>
      <c r="AJ826" s="15"/>
      <c r="AL826" s="15"/>
      <c r="AM826" s="15"/>
      <c r="AO826" s="15"/>
      <c r="AP826" s="15"/>
      <c r="AQ826" s="15"/>
      <c r="AS826" s="15"/>
      <c r="AT826" s="15"/>
      <c r="AV826" s="15"/>
      <c r="AW826" s="15"/>
      <c r="AY826" s="15"/>
      <c r="AZ826" s="15"/>
      <c r="BB826" s="15"/>
      <c r="BD826" s="15"/>
      <c r="BF826" s="15"/>
      <c r="BG826" s="15"/>
      <c r="BI826" s="15"/>
      <c r="BJ826" s="15"/>
      <c r="BL826" s="15"/>
      <c r="BM826" s="15"/>
      <c r="BO826" s="15"/>
      <c r="BP826" s="15"/>
      <c r="BR826" s="15"/>
      <c r="BS826" s="15"/>
      <c r="BU826" s="15"/>
      <c r="BV826" s="14">
        <v>2026</v>
      </c>
      <c r="BW826" s="15" t="s">
        <v>243</v>
      </c>
      <c r="BX826" s="15" t="s">
        <v>1206</v>
      </c>
      <c r="BZ826" s="15"/>
      <c r="CA826" s="15"/>
      <c r="CC826" s="15"/>
      <c r="CD826" s="15"/>
      <c r="CF826" s="15"/>
      <c r="CG826" s="15"/>
      <c r="CI826" s="15"/>
      <c r="CJ826" s="15"/>
      <c r="CL826" s="15"/>
      <c r="CM826" s="15"/>
      <c r="CO826" s="15"/>
      <c r="CP826" s="15"/>
      <c r="CR826" s="15"/>
      <c r="CS826" s="15"/>
      <c r="CU826" s="15"/>
      <c r="CV826" s="15"/>
      <c r="CX826" s="15"/>
      <c r="CY826" s="15"/>
      <c r="DA826" s="15"/>
      <c r="DC826" s="15"/>
      <c r="DE826" s="15"/>
      <c r="DG826" s="15"/>
      <c r="DI826" s="15"/>
      <c r="DK826" s="15"/>
      <c r="DM826" s="15"/>
      <c r="DO826" s="15"/>
      <c r="DW826" s="15"/>
      <c r="DY826" s="15"/>
      <c r="EA826" s="15"/>
      <c r="EC826" s="15"/>
      <c r="EE826" s="15"/>
      <c r="EG826" s="15"/>
    </row>
    <row r="827" spans="2:137">
      <c r="B827" s="15"/>
      <c r="D827" s="15"/>
      <c r="F827" s="15"/>
      <c r="H827" s="15"/>
      <c r="J827" s="15"/>
      <c r="L827" s="15"/>
      <c r="N827" s="15"/>
      <c r="P827" s="15"/>
      <c r="R827" s="15"/>
      <c r="T827" s="15"/>
      <c r="W827" s="15"/>
      <c r="X827" s="15"/>
      <c r="Z827" s="15"/>
      <c r="AA827" s="15"/>
      <c r="AC827" s="15"/>
      <c r="AD827" s="15"/>
      <c r="AF827" s="15"/>
      <c r="AG827" s="15"/>
      <c r="AI827" s="15"/>
      <c r="AJ827" s="15"/>
      <c r="AL827" s="15"/>
      <c r="AM827" s="15"/>
      <c r="AO827" s="15"/>
      <c r="AP827" s="15"/>
      <c r="AQ827" s="15"/>
      <c r="AS827" s="15"/>
      <c r="AT827" s="15"/>
      <c r="AV827" s="15"/>
      <c r="AW827" s="15"/>
      <c r="AY827" s="15"/>
      <c r="AZ827" s="15"/>
      <c r="BB827" s="15"/>
      <c r="BD827" s="15"/>
      <c r="BF827" s="15"/>
      <c r="BG827" s="15"/>
      <c r="BI827" s="15"/>
      <c r="BJ827" s="15"/>
      <c r="BL827" s="15"/>
      <c r="BM827" s="15"/>
      <c r="BO827" s="15"/>
      <c r="BP827" s="15"/>
      <c r="BR827" s="15"/>
      <c r="BS827" s="15"/>
      <c r="BU827" s="15"/>
      <c r="BW827" s="15"/>
      <c r="BX827" s="15"/>
      <c r="BY827" s="14">
        <v>2001</v>
      </c>
      <c r="BZ827" s="15" t="s">
        <v>243</v>
      </c>
      <c r="CA827" s="15" t="s">
        <v>1207</v>
      </c>
      <c r="CC827" s="15"/>
      <c r="CD827" s="15"/>
      <c r="CF827" s="15"/>
      <c r="CG827" s="15"/>
      <c r="CI827" s="15"/>
      <c r="CJ827" s="15"/>
      <c r="CL827" s="15"/>
      <c r="CM827" s="15"/>
      <c r="CO827" s="15"/>
      <c r="CP827" s="15"/>
      <c r="CR827" s="15"/>
      <c r="CS827" s="15"/>
      <c r="CU827" s="15"/>
      <c r="CV827" s="15"/>
      <c r="CX827" s="15"/>
      <c r="CY827" s="15"/>
      <c r="DA827" s="15"/>
      <c r="DC827" s="15"/>
      <c r="DE827" s="15"/>
      <c r="DG827" s="15"/>
      <c r="DI827" s="15"/>
      <c r="DK827" s="15"/>
      <c r="DM827" s="15"/>
      <c r="DO827" s="15"/>
      <c r="DW827" s="15"/>
      <c r="DY827" s="15"/>
      <c r="EA827" s="15"/>
      <c r="EC827" s="15"/>
      <c r="EE827" s="15"/>
      <c r="EG827" s="15"/>
    </row>
    <row r="828" spans="2:137">
      <c r="B828" s="15"/>
      <c r="D828" s="15"/>
      <c r="F828" s="15"/>
      <c r="H828" s="15"/>
      <c r="J828" s="15"/>
      <c r="L828" s="15"/>
      <c r="N828" s="15"/>
      <c r="P828" s="15"/>
      <c r="R828" s="15"/>
      <c r="T828" s="15"/>
      <c r="W828" s="15"/>
      <c r="X828" s="15"/>
      <c r="Z828" s="15"/>
      <c r="AA828" s="15"/>
      <c r="AC828" s="15"/>
      <c r="AD828" s="15"/>
      <c r="AF828" s="15"/>
      <c r="AG828" s="15"/>
      <c r="AI828" s="15"/>
      <c r="AJ828" s="15"/>
      <c r="AL828" s="15"/>
      <c r="AM828" s="15"/>
      <c r="AO828" s="15"/>
      <c r="AP828" s="15"/>
      <c r="AQ828" s="15"/>
      <c r="AS828" s="15"/>
      <c r="AT828" s="15"/>
      <c r="AV828" s="15"/>
      <c r="AW828" s="15"/>
      <c r="AY828" s="15"/>
      <c r="AZ828" s="15"/>
      <c r="BB828" s="15"/>
      <c r="BD828" s="15"/>
      <c r="BF828" s="15"/>
      <c r="BG828" s="15"/>
      <c r="BI828" s="15"/>
      <c r="BJ828" s="15"/>
      <c r="BL828" s="15"/>
      <c r="BM828" s="15"/>
      <c r="BO828" s="15"/>
      <c r="BP828" s="15"/>
      <c r="BR828" s="15"/>
      <c r="BS828" s="15"/>
      <c r="BU828" s="15"/>
      <c r="BW828" s="15"/>
      <c r="BX828" s="15"/>
      <c r="BY828" s="14">
        <v>2002</v>
      </c>
      <c r="BZ828" s="15" t="s">
        <v>243</v>
      </c>
      <c r="CA828" s="15" t="s">
        <v>1208</v>
      </c>
      <c r="CC828" s="15"/>
      <c r="CD828" s="15"/>
      <c r="CF828" s="15"/>
      <c r="CG828" s="15"/>
      <c r="CI828" s="15"/>
      <c r="CJ828" s="15"/>
      <c r="CL828" s="15"/>
      <c r="CM828" s="15"/>
      <c r="CO828" s="15"/>
      <c r="CP828" s="15"/>
      <c r="CR828" s="15"/>
      <c r="CS828" s="15"/>
      <c r="CU828" s="15"/>
      <c r="CV828" s="15"/>
      <c r="CX828" s="15"/>
      <c r="CY828" s="15"/>
      <c r="DA828" s="15"/>
      <c r="DC828" s="15"/>
      <c r="DE828" s="15"/>
      <c r="DG828" s="15"/>
      <c r="DI828" s="15"/>
      <c r="DK828" s="15"/>
      <c r="DM828" s="15"/>
      <c r="DO828" s="15"/>
      <c r="DW828" s="15"/>
      <c r="DY828" s="15"/>
      <c r="EA828" s="15"/>
      <c r="EC828" s="15"/>
      <c r="EE828" s="15"/>
      <c r="EG828" s="15"/>
    </row>
    <row r="829" spans="2:137">
      <c r="B829" s="15"/>
      <c r="D829" s="15"/>
      <c r="F829" s="15"/>
      <c r="H829" s="15"/>
      <c r="J829" s="15"/>
      <c r="L829" s="15"/>
      <c r="N829" s="15"/>
      <c r="P829" s="15"/>
      <c r="R829" s="15"/>
      <c r="T829" s="15"/>
      <c r="W829" s="15"/>
      <c r="X829" s="15"/>
      <c r="Z829" s="15"/>
      <c r="AA829" s="15"/>
      <c r="AC829" s="15"/>
      <c r="AD829" s="15"/>
      <c r="AF829" s="15"/>
      <c r="AG829" s="15"/>
      <c r="AI829" s="15"/>
      <c r="AJ829" s="15"/>
      <c r="AL829" s="15"/>
      <c r="AM829" s="15"/>
      <c r="AO829" s="15"/>
      <c r="AP829" s="15"/>
      <c r="AQ829" s="15"/>
      <c r="AS829" s="15"/>
      <c r="AT829" s="15"/>
      <c r="AV829" s="15"/>
      <c r="AW829" s="15"/>
      <c r="AY829" s="15"/>
      <c r="AZ829" s="15"/>
      <c r="BB829" s="15"/>
      <c r="BD829" s="15"/>
      <c r="BF829" s="15"/>
      <c r="BG829" s="15"/>
      <c r="BI829" s="15"/>
      <c r="BJ829" s="15"/>
      <c r="BL829" s="15"/>
      <c r="BM829" s="15"/>
      <c r="BO829" s="15"/>
      <c r="BP829" s="15"/>
      <c r="BR829" s="15"/>
      <c r="BS829" s="15"/>
      <c r="BU829" s="15"/>
      <c r="BW829" s="15"/>
      <c r="BX829" s="15"/>
      <c r="BY829" s="14">
        <v>2003</v>
      </c>
      <c r="BZ829" s="15" t="s">
        <v>243</v>
      </c>
      <c r="CA829" s="15" t="s">
        <v>1209</v>
      </c>
      <c r="CC829" s="15"/>
      <c r="CD829" s="15"/>
      <c r="CF829" s="15"/>
      <c r="CG829" s="15"/>
      <c r="CI829" s="15"/>
      <c r="CJ829" s="15"/>
      <c r="CL829" s="15"/>
      <c r="CM829" s="15"/>
      <c r="CO829" s="15"/>
      <c r="CP829" s="15"/>
      <c r="CR829" s="15"/>
      <c r="CS829" s="15"/>
      <c r="CU829" s="15"/>
      <c r="CV829" s="15"/>
      <c r="CX829" s="15"/>
      <c r="CY829" s="15"/>
      <c r="DA829" s="15"/>
      <c r="DC829" s="15"/>
      <c r="DE829" s="15"/>
      <c r="DG829" s="15"/>
      <c r="DI829" s="15"/>
      <c r="DK829" s="15"/>
      <c r="DM829" s="15"/>
      <c r="DO829" s="15"/>
      <c r="DW829" s="15"/>
      <c r="DY829" s="15"/>
      <c r="EA829" s="15"/>
      <c r="EC829" s="15"/>
      <c r="EE829" s="15"/>
      <c r="EG829" s="15"/>
    </row>
    <row r="830" spans="2:137">
      <c r="B830" s="15"/>
      <c r="D830" s="15"/>
      <c r="F830" s="15"/>
      <c r="H830" s="15"/>
      <c r="J830" s="15"/>
      <c r="L830" s="15"/>
      <c r="N830" s="15"/>
      <c r="P830" s="15"/>
      <c r="R830" s="15"/>
      <c r="T830" s="15"/>
      <c r="W830" s="15"/>
      <c r="X830" s="15"/>
      <c r="Z830" s="15"/>
      <c r="AA830" s="15"/>
      <c r="AC830" s="15"/>
      <c r="AD830" s="15"/>
      <c r="AF830" s="15"/>
      <c r="AG830" s="15"/>
      <c r="AI830" s="15"/>
      <c r="AJ830" s="15"/>
      <c r="AL830" s="15"/>
      <c r="AM830" s="15"/>
      <c r="AO830" s="15"/>
      <c r="AP830" s="15"/>
      <c r="AQ830" s="15"/>
      <c r="AS830" s="15"/>
      <c r="AT830" s="15"/>
      <c r="AV830" s="15"/>
      <c r="AW830" s="15"/>
      <c r="AY830" s="15"/>
      <c r="AZ830" s="15"/>
      <c r="BB830" s="15"/>
      <c r="BD830" s="15"/>
      <c r="BF830" s="15"/>
      <c r="BG830" s="15"/>
      <c r="BI830" s="15"/>
      <c r="BJ830" s="15"/>
      <c r="BL830" s="15"/>
      <c r="BM830" s="15"/>
      <c r="BO830" s="15"/>
      <c r="BP830" s="15"/>
      <c r="BR830" s="15"/>
      <c r="BS830" s="15"/>
      <c r="BU830" s="15"/>
      <c r="BW830" s="15"/>
      <c r="BX830" s="15"/>
      <c r="BY830" s="14">
        <v>2004</v>
      </c>
      <c r="BZ830" s="15" t="s">
        <v>243</v>
      </c>
      <c r="CA830" s="15" t="s">
        <v>1210</v>
      </c>
      <c r="CC830" s="15"/>
      <c r="CD830" s="15"/>
      <c r="CF830" s="15"/>
      <c r="CG830" s="15"/>
      <c r="CI830" s="15"/>
      <c r="CJ830" s="15"/>
      <c r="CL830" s="15"/>
      <c r="CM830" s="15"/>
      <c r="CO830" s="15"/>
      <c r="CP830" s="15"/>
      <c r="CR830" s="15"/>
      <c r="CS830" s="15"/>
      <c r="CU830" s="15"/>
      <c r="CV830" s="15"/>
      <c r="CX830" s="15"/>
      <c r="CY830" s="15"/>
      <c r="DA830" s="15"/>
      <c r="DC830" s="15"/>
      <c r="DE830" s="15"/>
      <c r="DG830" s="15"/>
      <c r="DI830" s="15"/>
      <c r="DK830" s="15"/>
      <c r="DM830" s="15"/>
      <c r="DO830" s="15"/>
      <c r="DW830" s="15"/>
      <c r="DY830" s="15"/>
      <c r="EA830" s="15"/>
      <c r="EC830" s="15"/>
      <c r="EE830" s="15"/>
      <c r="EG830" s="15"/>
    </row>
    <row r="831" spans="2:137">
      <c r="B831" s="15"/>
      <c r="D831" s="15"/>
      <c r="F831" s="15"/>
      <c r="H831" s="15"/>
      <c r="J831" s="15"/>
      <c r="L831" s="15"/>
      <c r="N831" s="15"/>
      <c r="P831" s="15"/>
      <c r="R831" s="15"/>
      <c r="T831" s="15"/>
      <c r="W831" s="15"/>
      <c r="X831" s="15"/>
      <c r="Z831" s="15"/>
      <c r="AA831" s="15"/>
      <c r="AC831" s="15"/>
      <c r="AD831" s="15"/>
      <c r="AF831" s="15"/>
      <c r="AG831" s="15"/>
      <c r="AI831" s="15"/>
      <c r="AJ831" s="15"/>
      <c r="AL831" s="15"/>
      <c r="AM831" s="15"/>
      <c r="AO831" s="15"/>
      <c r="AP831" s="15"/>
      <c r="AQ831" s="15"/>
      <c r="AS831" s="15"/>
      <c r="AT831" s="15"/>
      <c r="AV831" s="15"/>
      <c r="AW831" s="15"/>
      <c r="AY831" s="15"/>
      <c r="AZ831" s="15"/>
      <c r="BB831" s="15"/>
      <c r="BD831" s="15"/>
      <c r="BF831" s="15"/>
      <c r="BG831" s="15"/>
      <c r="BI831" s="15"/>
      <c r="BJ831" s="15"/>
      <c r="BL831" s="15"/>
      <c r="BM831" s="15"/>
      <c r="BO831" s="15"/>
      <c r="BP831" s="15"/>
      <c r="BR831" s="15"/>
      <c r="BS831" s="15"/>
      <c r="BU831" s="15"/>
      <c r="BW831" s="15"/>
      <c r="BX831" s="15"/>
      <c r="BY831" s="14">
        <v>2005</v>
      </c>
      <c r="BZ831" s="15" t="s">
        <v>243</v>
      </c>
      <c r="CA831" s="15" t="s">
        <v>1211</v>
      </c>
      <c r="CC831" s="15"/>
      <c r="CD831" s="15"/>
      <c r="CF831" s="15"/>
      <c r="CG831" s="15"/>
      <c r="CI831" s="15"/>
      <c r="CJ831" s="15"/>
      <c r="CL831" s="15"/>
      <c r="CM831" s="15"/>
      <c r="CO831" s="15"/>
      <c r="CP831" s="15"/>
      <c r="CR831" s="15"/>
      <c r="CS831" s="15"/>
      <c r="CU831" s="15"/>
      <c r="CV831" s="15"/>
      <c r="CX831" s="15"/>
      <c r="CY831" s="15"/>
      <c r="DA831" s="15"/>
      <c r="DC831" s="15"/>
      <c r="DE831" s="15"/>
      <c r="DG831" s="15"/>
      <c r="DI831" s="15"/>
      <c r="DK831" s="15"/>
      <c r="DM831" s="15"/>
      <c r="DO831" s="15"/>
      <c r="DW831" s="15"/>
      <c r="DY831" s="15"/>
      <c r="EA831" s="15"/>
      <c r="EC831" s="15"/>
      <c r="EE831" s="15"/>
      <c r="EG831" s="15"/>
    </row>
    <row r="832" spans="2:137">
      <c r="B832" s="15"/>
      <c r="D832" s="15"/>
      <c r="F832" s="15"/>
      <c r="H832" s="15"/>
      <c r="J832" s="15"/>
      <c r="L832" s="15"/>
      <c r="N832" s="15"/>
      <c r="P832" s="15"/>
      <c r="R832" s="15"/>
      <c r="T832" s="15"/>
      <c r="W832" s="15"/>
      <c r="X832" s="15"/>
      <c r="Z832" s="15"/>
      <c r="AA832" s="15"/>
      <c r="AC832" s="15"/>
      <c r="AD832" s="15"/>
      <c r="AF832" s="15"/>
      <c r="AG832" s="15"/>
      <c r="AI832" s="15"/>
      <c r="AJ832" s="15"/>
      <c r="AL832" s="15"/>
      <c r="AM832" s="15"/>
      <c r="AO832" s="15"/>
      <c r="AP832" s="15"/>
      <c r="AQ832" s="15"/>
      <c r="AS832" s="15"/>
      <c r="AT832" s="15"/>
      <c r="AV832" s="15"/>
      <c r="AW832" s="15"/>
      <c r="AY832" s="15"/>
      <c r="AZ832" s="15"/>
      <c r="BB832" s="15"/>
      <c r="BD832" s="15"/>
      <c r="BF832" s="15"/>
      <c r="BG832" s="15"/>
      <c r="BI832" s="15"/>
      <c r="BJ832" s="15"/>
      <c r="BL832" s="15"/>
      <c r="BM832" s="15"/>
      <c r="BO832" s="15"/>
      <c r="BP832" s="15"/>
      <c r="BR832" s="15"/>
      <c r="BS832" s="15"/>
      <c r="BU832" s="15"/>
      <c r="BW832" s="15"/>
      <c r="BX832" s="15"/>
      <c r="BY832" s="14">
        <v>2006</v>
      </c>
      <c r="BZ832" s="15" t="s">
        <v>243</v>
      </c>
      <c r="CA832" s="15" t="s">
        <v>1212</v>
      </c>
      <c r="CC832" s="15"/>
      <c r="CD832" s="15"/>
      <c r="CF832" s="15"/>
      <c r="CG832" s="15"/>
      <c r="CI832" s="15"/>
      <c r="CJ832" s="15"/>
      <c r="CL832" s="15"/>
      <c r="CM832" s="15"/>
      <c r="CO832" s="15"/>
      <c r="CP832" s="15"/>
      <c r="CR832" s="15"/>
      <c r="CS832" s="15"/>
      <c r="CU832" s="15"/>
      <c r="CV832" s="15"/>
      <c r="CX832" s="15"/>
      <c r="CY832" s="15"/>
      <c r="DA832" s="15"/>
      <c r="DC832" s="15"/>
      <c r="DE832" s="15"/>
      <c r="DG832" s="15"/>
      <c r="DI832" s="15"/>
      <c r="DK832" s="15"/>
      <c r="DM832" s="15"/>
      <c r="DO832" s="15"/>
      <c r="DW832" s="15"/>
      <c r="DY832" s="15"/>
      <c r="EA832" s="15"/>
      <c r="EC832" s="15"/>
      <c r="EE832" s="15"/>
      <c r="EG832" s="15"/>
    </row>
    <row r="833" spans="2:137">
      <c r="B833" s="15"/>
      <c r="D833" s="15"/>
      <c r="F833" s="15"/>
      <c r="H833" s="15"/>
      <c r="J833" s="15"/>
      <c r="L833" s="15"/>
      <c r="N833" s="15"/>
      <c r="P833" s="15"/>
      <c r="R833" s="15"/>
      <c r="T833" s="15"/>
      <c r="W833" s="15"/>
      <c r="X833" s="15"/>
      <c r="Z833" s="15"/>
      <c r="AA833" s="15"/>
      <c r="AC833" s="15"/>
      <c r="AD833" s="15"/>
      <c r="AF833" s="15"/>
      <c r="AG833" s="15"/>
      <c r="AI833" s="15"/>
      <c r="AJ833" s="15"/>
      <c r="AL833" s="15"/>
      <c r="AM833" s="15"/>
      <c r="AO833" s="15"/>
      <c r="AP833" s="15"/>
      <c r="AQ833" s="15"/>
      <c r="AS833" s="15"/>
      <c r="AT833" s="15"/>
      <c r="AV833" s="15"/>
      <c r="AW833" s="15"/>
      <c r="AY833" s="15"/>
      <c r="AZ833" s="15"/>
      <c r="BB833" s="15"/>
      <c r="BD833" s="15"/>
      <c r="BF833" s="15"/>
      <c r="BG833" s="15"/>
      <c r="BI833" s="15"/>
      <c r="BJ833" s="15"/>
      <c r="BL833" s="15"/>
      <c r="BM833" s="15"/>
      <c r="BO833" s="15"/>
      <c r="BP833" s="15"/>
      <c r="BR833" s="15"/>
      <c r="BS833" s="15"/>
      <c r="BU833" s="15"/>
      <c r="BW833" s="15"/>
      <c r="BX833" s="15"/>
      <c r="BY833" s="14">
        <v>2007</v>
      </c>
      <c r="BZ833" s="15" t="s">
        <v>243</v>
      </c>
      <c r="CA833" s="15" t="s">
        <v>1213</v>
      </c>
      <c r="CC833" s="15"/>
      <c r="CD833" s="15"/>
      <c r="CF833" s="15"/>
      <c r="CG833" s="15"/>
      <c r="CI833" s="15"/>
      <c r="CJ833" s="15"/>
      <c r="CL833" s="15"/>
      <c r="CM833" s="15"/>
      <c r="CO833" s="15"/>
      <c r="CP833" s="15"/>
      <c r="CR833" s="15"/>
      <c r="CS833" s="15"/>
      <c r="CU833" s="15"/>
      <c r="CV833" s="15"/>
      <c r="CX833" s="15"/>
      <c r="CY833" s="15"/>
      <c r="DA833" s="15"/>
      <c r="DC833" s="15"/>
      <c r="DE833" s="15"/>
      <c r="DG833" s="15"/>
      <c r="DI833" s="15"/>
      <c r="DK833" s="15"/>
      <c r="DM833" s="15"/>
      <c r="DO833" s="15"/>
      <c r="DW833" s="15"/>
      <c r="DY833" s="15"/>
      <c r="EA833" s="15"/>
      <c r="EC833" s="15"/>
      <c r="EE833" s="15"/>
      <c r="EG833" s="15"/>
    </row>
    <row r="834" spans="2:137">
      <c r="B834" s="15"/>
      <c r="D834" s="15"/>
      <c r="F834" s="15"/>
      <c r="H834" s="15"/>
      <c r="J834" s="15"/>
      <c r="L834" s="15"/>
      <c r="N834" s="15"/>
      <c r="P834" s="15"/>
      <c r="R834" s="15"/>
      <c r="T834" s="15"/>
      <c r="W834" s="15"/>
      <c r="X834" s="15"/>
      <c r="Z834" s="15"/>
      <c r="AA834" s="15"/>
      <c r="AC834" s="15"/>
      <c r="AD834" s="15"/>
      <c r="AF834" s="15"/>
      <c r="AG834" s="15"/>
      <c r="AI834" s="15"/>
      <c r="AJ834" s="15"/>
      <c r="AL834" s="15"/>
      <c r="AM834" s="15"/>
      <c r="AO834" s="15"/>
      <c r="AP834" s="15"/>
      <c r="AQ834" s="15"/>
      <c r="AS834" s="15"/>
      <c r="AT834" s="15"/>
      <c r="AV834" s="15"/>
      <c r="AW834" s="15"/>
      <c r="AY834" s="15"/>
      <c r="AZ834" s="15"/>
      <c r="BB834" s="15"/>
      <c r="BD834" s="15"/>
      <c r="BF834" s="15"/>
      <c r="BG834" s="15"/>
      <c r="BI834" s="15"/>
      <c r="BJ834" s="15"/>
      <c r="BL834" s="15"/>
      <c r="BM834" s="15"/>
      <c r="BO834" s="15"/>
      <c r="BP834" s="15"/>
      <c r="BR834" s="15"/>
      <c r="BS834" s="15"/>
      <c r="BU834" s="15"/>
      <c r="BW834" s="15"/>
      <c r="BX834" s="15"/>
      <c r="BY834" s="14">
        <v>2008</v>
      </c>
      <c r="BZ834" s="15" t="s">
        <v>243</v>
      </c>
      <c r="CA834" s="15" t="s">
        <v>1214</v>
      </c>
      <c r="CC834" s="15"/>
      <c r="CD834" s="15"/>
      <c r="CF834" s="15"/>
      <c r="CG834" s="15"/>
      <c r="CI834" s="15"/>
      <c r="CJ834" s="15"/>
      <c r="CL834" s="15"/>
      <c r="CM834" s="15"/>
      <c r="CO834" s="15"/>
      <c r="CP834" s="15"/>
      <c r="CR834" s="15"/>
      <c r="CS834" s="15"/>
      <c r="CU834" s="15"/>
      <c r="CV834" s="15"/>
      <c r="CX834" s="15"/>
      <c r="CY834" s="15"/>
      <c r="DA834" s="15"/>
      <c r="DC834" s="15"/>
      <c r="DE834" s="15"/>
      <c r="DG834" s="15"/>
      <c r="DI834" s="15"/>
      <c r="DK834" s="15"/>
      <c r="DM834" s="15"/>
      <c r="DO834" s="15"/>
      <c r="DW834" s="15"/>
      <c r="DY834" s="15"/>
      <c r="EA834" s="15"/>
      <c r="EC834" s="15"/>
      <c r="EE834" s="15"/>
      <c r="EG834" s="15"/>
    </row>
    <row r="835" spans="2:137">
      <c r="B835" s="15"/>
      <c r="D835" s="15"/>
      <c r="F835" s="15"/>
      <c r="H835" s="15"/>
      <c r="J835" s="15"/>
      <c r="L835" s="15"/>
      <c r="N835" s="15"/>
      <c r="P835" s="15"/>
      <c r="R835" s="15"/>
      <c r="T835" s="15"/>
      <c r="W835" s="15"/>
      <c r="X835" s="15"/>
      <c r="Z835" s="15"/>
      <c r="AA835" s="15"/>
      <c r="AC835" s="15"/>
      <c r="AD835" s="15"/>
      <c r="AF835" s="15"/>
      <c r="AG835" s="15"/>
      <c r="AI835" s="15"/>
      <c r="AJ835" s="15"/>
      <c r="AL835" s="15"/>
      <c r="AM835" s="15"/>
      <c r="AO835" s="15"/>
      <c r="AP835" s="15"/>
      <c r="AQ835" s="15"/>
      <c r="AS835" s="15"/>
      <c r="AT835" s="15"/>
      <c r="AV835" s="15"/>
      <c r="AW835" s="15"/>
      <c r="AY835" s="15"/>
      <c r="AZ835" s="15"/>
      <c r="BB835" s="15"/>
      <c r="BD835" s="15"/>
      <c r="BF835" s="15"/>
      <c r="BG835" s="15"/>
      <c r="BI835" s="15"/>
      <c r="BJ835" s="15"/>
      <c r="BL835" s="15"/>
      <c r="BM835" s="15"/>
      <c r="BO835" s="15"/>
      <c r="BP835" s="15"/>
      <c r="BR835" s="15"/>
      <c r="BS835" s="15"/>
      <c r="BU835" s="15"/>
      <c r="BW835" s="15"/>
      <c r="BX835" s="15"/>
      <c r="BY835" s="14">
        <v>2009</v>
      </c>
      <c r="BZ835" s="15" t="s">
        <v>243</v>
      </c>
      <c r="CA835" s="15" t="s">
        <v>1215</v>
      </c>
      <c r="CC835" s="15"/>
      <c r="CD835" s="15"/>
      <c r="CF835" s="15"/>
      <c r="CG835" s="15"/>
      <c r="CI835" s="15"/>
      <c r="CJ835" s="15"/>
      <c r="CL835" s="15"/>
      <c r="CM835" s="15"/>
      <c r="CO835" s="15"/>
      <c r="CP835" s="15"/>
      <c r="CR835" s="15"/>
      <c r="CS835" s="15"/>
      <c r="CU835" s="15"/>
      <c r="CV835" s="15"/>
      <c r="CX835" s="15"/>
      <c r="CY835" s="15"/>
      <c r="DA835" s="15"/>
      <c r="DC835" s="15"/>
      <c r="DE835" s="15"/>
      <c r="DG835" s="15"/>
      <c r="DI835" s="15"/>
      <c r="DK835" s="15"/>
      <c r="DM835" s="15"/>
      <c r="DO835" s="15"/>
      <c r="DW835" s="15"/>
      <c r="DY835" s="15"/>
      <c r="EA835" s="15"/>
      <c r="EC835" s="15"/>
      <c r="EE835" s="15"/>
      <c r="EG835" s="15"/>
    </row>
    <row r="836" spans="2:137">
      <c r="B836" s="15"/>
      <c r="D836" s="15"/>
      <c r="F836" s="15"/>
      <c r="H836" s="15"/>
      <c r="J836" s="15"/>
      <c r="L836" s="15"/>
      <c r="N836" s="15"/>
      <c r="P836" s="15"/>
      <c r="R836" s="15"/>
      <c r="T836" s="15"/>
      <c r="W836" s="15"/>
      <c r="X836" s="15"/>
      <c r="Z836" s="15"/>
      <c r="AA836" s="15"/>
      <c r="AC836" s="15"/>
      <c r="AD836" s="15"/>
      <c r="AF836" s="15"/>
      <c r="AG836" s="15"/>
      <c r="AI836" s="15"/>
      <c r="AJ836" s="15"/>
      <c r="AL836" s="15"/>
      <c r="AM836" s="15"/>
      <c r="AO836" s="15"/>
      <c r="AP836" s="15"/>
      <c r="AQ836" s="15"/>
      <c r="AS836" s="15"/>
      <c r="AT836" s="15"/>
      <c r="AV836" s="15"/>
      <c r="AW836" s="15"/>
      <c r="AY836" s="15"/>
      <c r="AZ836" s="15"/>
      <c r="BB836" s="15"/>
      <c r="BD836" s="15"/>
      <c r="BF836" s="15"/>
      <c r="BG836" s="15"/>
      <c r="BI836" s="15"/>
      <c r="BJ836" s="15"/>
      <c r="BL836" s="15"/>
      <c r="BM836" s="15"/>
      <c r="BO836" s="15"/>
      <c r="BP836" s="15"/>
      <c r="BR836" s="15"/>
      <c r="BS836" s="15"/>
      <c r="BU836" s="15"/>
      <c r="BW836" s="15"/>
      <c r="BX836" s="15"/>
      <c r="BY836" s="14">
        <v>2010</v>
      </c>
      <c r="BZ836" s="15" t="s">
        <v>243</v>
      </c>
      <c r="CA836" s="15" t="s">
        <v>1216</v>
      </c>
      <c r="CC836" s="15"/>
      <c r="CD836" s="15"/>
      <c r="CF836" s="15"/>
      <c r="CG836" s="15"/>
      <c r="CI836" s="15"/>
      <c r="CJ836" s="15"/>
      <c r="CL836" s="15"/>
      <c r="CM836" s="15"/>
      <c r="CO836" s="15"/>
      <c r="CP836" s="15"/>
      <c r="CR836" s="15"/>
      <c r="CS836" s="15"/>
      <c r="CU836" s="15"/>
      <c r="CV836" s="15"/>
      <c r="CX836" s="15"/>
      <c r="CY836" s="15"/>
      <c r="DA836" s="15"/>
      <c r="DC836" s="15"/>
      <c r="DE836" s="15"/>
      <c r="DG836" s="15"/>
      <c r="DI836" s="15"/>
      <c r="DK836" s="15"/>
      <c r="DM836" s="15"/>
      <c r="DO836" s="15"/>
      <c r="DW836" s="15"/>
      <c r="DY836" s="15"/>
      <c r="EA836" s="15"/>
      <c r="EC836" s="15"/>
      <c r="EE836" s="15"/>
      <c r="EG836" s="15"/>
    </row>
    <row r="837" spans="2:137">
      <c r="B837" s="15"/>
      <c r="D837" s="15"/>
      <c r="F837" s="15"/>
      <c r="H837" s="15"/>
      <c r="J837" s="15"/>
      <c r="L837" s="15"/>
      <c r="N837" s="15"/>
      <c r="P837" s="15"/>
      <c r="R837" s="15"/>
      <c r="T837" s="15"/>
      <c r="W837" s="15"/>
      <c r="X837" s="15"/>
      <c r="Z837" s="15"/>
      <c r="AA837" s="15"/>
      <c r="AC837" s="15"/>
      <c r="AD837" s="15"/>
      <c r="AF837" s="15"/>
      <c r="AG837" s="15"/>
      <c r="AI837" s="15"/>
      <c r="AJ837" s="15"/>
      <c r="AL837" s="15"/>
      <c r="AM837" s="15"/>
      <c r="AO837" s="15"/>
      <c r="AP837" s="15"/>
      <c r="AQ837" s="15"/>
      <c r="AS837" s="15"/>
      <c r="AT837" s="15"/>
      <c r="AV837" s="15"/>
      <c r="AW837" s="15"/>
      <c r="AY837" s="15"/>
      <c r="AZ837" s="15"/>
      <c r="BB837" s="15"/>
      <c r="BD837" s="15"/>
      <c r="BF837" s="15"/>
      <c r="BG837" s="15"/>
      <c r="BI837" s="15"/>
      <c r="BJ837" s="15"/>
      <c r="BL837" s="15"/>
      <c r="BM837" s="15"/>
      <c r="BO837" s="15"/>
      <c r="BP837" s="15"/>
      <c r="BR837" s="15"/>
      <c r="BS837" s="15"/>
      <c r="BU837" s="15"/>
      <c r="BW837" s="15"/>
      <c r="BX837" s="15"/>
      <c r="BY837" s="14">
        <v>2011</v>
      </c>
      <c r="BZ837" s="15" t="s">
        <v>243</v>
      </c>
      <c r="CA837" s="15" t="s">
        <v>1217</v>
      </c>
      <c r="CC837" s="15"/>
      <c r="CD837" s="15"/>
      <c r="CF837" s="15"/>
      <c r="CG837" s="15"/>
      <c r="CI837" s="15"/>
      <c r="CJ837" s="15"/>
      <c r="CL837" s="15"/>
      <c r="CM837" s="15"/>
      <c r="CO837" s="15"/>
      <c r="CP837" s="15"/>
      <c r="CR837" s="15"/>
      <c r="CS837" s="15"/>
      <c r="CU837" s="15"/>
      <c r="CV837" s="15"/>
      <c r="CX837" s="15"/>
      <c r="CY837" s="15"/>
      <c r="DA837" s="15"/>
      <c r="DC837" s="15"/>
      <c r="DE837" s="15"/>
      <c r="DG837" s="15"/>
      <c r="DI837" s="15"/>
      <c r="DK837" s="15"/>
      <c r="DM837" s="15"/>
      <c r="DO837" s="15"/>
      <c r="DW837" s="15"/>
      <c r="DY837" s="15"/>
      <c r="EA837" s="15"/>
      <c r="EC837" s="15"/>
      <c r="EE837" s="15"/>
      <c r="EG837" s="15"/>
    </row>
    <row r="838" spans="2:137">
      <c r="B838" s="15"/>
      <c r="D838" s="15"/>
      <c r="F838" s="15"/>
      <c r="H838" s="15"/>
      <c r="J838" s="15"/>
      <c r="L838" s="15"/>
      <c r="N838" s="15"/>
      <c r="P838" s="15"/>
      <c r="R838" s="15"/>
      <c r="T838" s="15"/>
      <c r="W838" s="15"/>
      <c r="X838" s="15"/>
      <c r="Z838" s="15"/>
      <c r="AA838" s="15"/>
      <c r="AC838" s="15"/>
      <c r="AD838" s="15"/>
      <c r="AF838" s="15"/>
      <c r="AG838" s="15"/>
      <c r="AI838" s="15"/>
      <c r="AJ838" s="15"/>
      <c r="AL838" s="15"/>
      <c r="AM838" s="15"/>
      <c r="AO838" s="15"/>
      <c r="AP838" s="15"/>
      <c r="AQ838" s="15"/>
      <c r="AS838" s="15"/>
      <c r="AT838" s="15"/>
      <c r="AV838" s="15"/>
      <c r="AW838" s="15"/>
      <c r="AY838" s="15"/>
      <c r="AZ838" s="15"/>
      <c r="BB838" s="15"/>
      <c r="BD838" s="15"/>
      <c r="BF838" s="15"/>
      <c r="BG838" s="15"/>
      <c r="BI838" s="15"/>
      <c r="BJ838" s="15"/>
      <c r="BL838" s="15"/>
      <c r="BM838" s="15"/>
      <c r="BO838" s="15"/>
      <c r="BP838" s="15"/>
      <c r="BR838" s="15"/>
      <c r="BS838" s="15"/>
      <c r="BU838" s="15"/>
      <c r="BW838" s="15"/>
      <c r="BX838" s="15"/>
      <c r="BY838" s="14">
        <v>2012</v>
      </c>
      <c r="BZ838" s="15" t="s">
        <v>243</v>
      </c>
      <c r="CA838" s="15" t="s">
        <v>1218</v>
      </c>
      <c r="CC838" s="15"/>
      <c r="CD838" s="15"/>
      <c r="CF838" s="15"/>
      <c r="CG838" s="15"/>
      <c r="CI838" s="15"/>
      <c r="CJ838" s="15"/>
      <c r="CL838" s="15"/>
      <c r="CM838" s="15"/>
      <c r="CO838" s="15"/>
      <c r="CP838" s="15"/>
      <c r="CR838" s="15"/>
      <c r="CS838" s="15"/>
      <c r="CU838" s="15"/>
      <c r="CV838" s="15"/>
      <c r="CX838" s="15"/>
      <c r="CY838" s="15"/>
      <c r="DA838" s="15"/>
      <c r="DC838" s="15"/>
      <c r="DE838" s="15"/>
      <c r="DG838" s="15"/>
      <c r="DI838" s="15"/>
      <c r="DK838" s="15"/>
      <c r="DM838" s="15"/>
      <c r="DO838" s="15"/>
      <c r="DW838" s="15"/>
      <c r="DY838" s="15"/>
      <c r="EA838" s="15"/>
      <c r="EC838" s="15"/>
      <c r="EE838" s="15"/>
      <c r="EG838" s="15"/>
    </row>
    <row r="839" spans="2:137">
      <c r="B839" s="15"/>
      <c r="D839" s="15"/>
      <c r="F839" s="15"/>
      <c r="H839" s="15"/>
      <c r="J839" s="15"/>
      <c r="L839" s="15"/>
      <c r="N839" s="15"/>
      <c r="P839" s="15"/>
      <c r="R839" s="15"/>
      <c r="T839" s="15"/>
      <c r="W839" s="15"/>
      <c r="X839" s="15"/>
      <c r="Z839" s="15"/>
      <c r="AA839" s="15"/>
      <c r="AC839" s="15"/>
      <c r="AD839" s="15"/>
      <c r="AF839" s="15"/>
      <c r="AG839" s="15"/>
      <c r="AI839" s="15"/>
      <c r="AJ839" s="15"/>
      <c r="AL839" s="15"/>
      <c r="AM839" s="15"/>
      <c r="AO839" s="15"/>
      <c r="AP839" s="15"/>
      <c r="AQ839" s="15"/>
      <c r="AS839" s="15"/>
      <c r="AT839" s="15"/>
      <c r="AV839" s="15"/>
      <c r="AW839" s="15"/>
      <c r="AY839" s="15"/>
      <c r="AZ839" s="15"/>
      <c r="BB839" s="15"/>
      <c r="BD839" s="15"/>
      <c r="BF839" s="15"/>
      <c r="BG839" s="15"/>
      <c r="BI839" s="15"/>
      <c r="BJ839" s="15"/>
      <c r="BL839" s="15"/>
      <c r="BM839" s="15"/>
      <c r="BO839" s="15"/>
      <c r="BP839" s="15"/>
      <c r="BR839" s="15"/>
      <c r="BS839" s="15"/>
      <c r="BU839" s="15"/>
      <c r="BW839" s="15"/>
      <c r="BX839" s="15"/>
      <c r="BY839" s="14">
        <v>2013</v>
      </c>
      <c r="BZ839" s="15" t="s">
        <v>249</v>
      </c>
      <c r="CA839" s="15" t="s">
        <v>1219</v>
      </c>
      <c r="CC839" s="15"/>
      <c r="CD839" s="15"/>
      <c r="CF839" s="15"/>
      <c r="CG839" s="15"/>
      <c r="CI839" s="15"/>
      <c r="CJ839" s="15"/>
      <c r="CL839" s="15"/>
      <c r="CM839" s="15"/>
      <c r="CO839" s="15"/>
      <c r="CP839" s="15"/>
      <c r="CR839" s="15"/>
      <c r="CS839" s="15"/>
      <c r="CU839" s="15"/>
      <c r="CV839" s="15"/>
      <c r="CX839" s="15"/>
      <c r="CY839" s="15"/>
      <c r="DA839" s="15"/>
      <c r="DC839" s="15"/>
      <c r="DE839" s="15"/>
      <c r="DG839" s="15"/>
      <c r="DI839" s="15"/>
      <c r="DK839" s="15"/>
      <c r="DM839" s="15"/>
      <c r="DO839" s="15"/>
      <c r="DW839" s="15"/>
      <c r="DY839" s="15"/>
      <c r="EA839" s="15"/>
      <c r="EC839" s="15"/>
      <c r="EE839" s="15"/>
      <c r="EG839" s="15"/>
    </row>
    <row r="840" spans="2:137">
      <c r="B840" s="15"/>
      <c r="D840" s="15"/>
      <c r="F840" s="15"/>
      <c r="H840" s="15"/>
      <c r="J840" s="15"/>
      <c r="L840" s="15"/>
      <c r="N840" s="15"/>
      <c r="P840" s="15"/>
      <c r="R840" s="15"/>
      <c r="T840" s="15"/>
      <c r="W840" s="15"/>
      <c r="X840" s="15"/>
      <c r="Z840" s="15"/>
      <c r="AA840" s="15"/>
      <c r="AC840" s="15"/>
      <c r="AD840" s="15"/>
      <c r="AF840" s="15"/>
      <c r="AG840" s="15"/>
      <c r="AI840" s="15"/>
      <c r="AJ840" s="15"/>
      <c r="AL840" s="15"/>
      <c r="AM840" s="15"/>
      <c r="AO840" s="15"/>
      <c r="AP840" s="15"/>
      <c r="AQ840" s="15"/>
      <c r="AS840" s="15"/>
      <c r="AT840" s="15"/>
      <c r="AV840" s="15"/>
      <c r="AW840" s="15"/>
      <c r="AY840" s="15"/>
      <c r="AZ840" s="15"/>
      <c r="BB840" s="15"/>
      <c r="BD840" s="15"/>
      <c r="BF840" s="15"/>
      <c r="BG840" s="15"/>
      <c r="BI840" s="15"/>
      <c r="BJ840" s="15"/>
      <c r="BL840" s="15"/>
      <c r="BM840" s="15"/>
      <c r="BO840" s="15"/>
      <c r="BP840" s="15"/>
      <c r="BR840" s="15"/>
      <c r="BS840" s="15"/>
      <c r="BU840" s="15"/>
      <c r="BW840" s="15"/>
      <c r="BX840" s="15"/>
      <c r="BY840" s="14">
        <v>2014</v>
      </c>
      <c r="BZ840" s="15" t="s">
        <v>243</v>
      </c>
      <c r="CA840" s="15" t="s">
        <v>1220</v>
      </c>
      <c r="CC840" s="15"/>
      <c r="CD840" s="15"/>
      <c r="CF840" s="15"/>
      <c r="CG840" s="15"/>
      <c r="CI840" s="15"/>
      <c r="CJ840" s="15"/>
      <c r="CL840" s="15"/>
      <c r="CM840" s="15"/>
      <c r="CO840" s="15"/>
      <c r="CP840" s="15"/>
      <c r="CR840" s="15"/>
      <c r="CS840" s="15"/>
      <c r="CU840" s="15"/>
      <c r="CV840" s="15"/>
      <c r="CX840" s="15"/>
      <c r="CY840" s="15"/>
      <c r="DA840" s="15"/>
      <c r="DC840" s="15"/>
      <c r="DE840" s="15"/>
      <c r="DG840" s="15"/>
      <c r="DI840" s="15"/>
      <c r="DK840" s="15"/>
      <c r="DM840" s="15"/>
      <c r="DO840" s="15"/>
      <c r="DW840" s="15"/>
      <c r="DY840" s="15"/>
      <c r="EA840" s="15"/>
      <c r="EC840" s="15"/>
      <c r="EE840" s="15"/>
      <c r="EG840" s="15"/>
    </row>
    <row r="841" spans="2:137">
      <c r="B841" s="15"/>
      <c r="D841" s="15"/>
      <c r="F841" s="15"/>
      <c r="H841" s="15"/>
      <c r="J841" s="15"/>
      <c r="L841" s="15"/>
      <c r="N841" s="15"/>
      <c r="P841" s="15"/>
      <c r="R841" s="15"/>
      <c r="T841" s="15"/>
      <c r="W841" s="15"/>
      <c r="X841" s="15"/>
      <c r="Z841" s="15"/>
      <c r="AA841" s="15"/>
      <c r="AC841" s="15"/>
      <c r="AD841" s="15"/>
      <c r="AF841" s="15"/>
      <c r="AG841" s="15"/>
      <c r="AI841" s="15"/>
      <c r="AJ841" s="15"/>
      <c r="AL841" s="15"/>
      <c r="AM841" s="15"/>
      <c r="AO841" s="15"/>
      <c r="AP841" s="15"/>
      <c r="AQ841" s="15"/>
      <c r="AS841" s="15"/>
      <c r="AT841" s="15"/>
      <c r="AV841" s="15"/>
      <c r="AW841" s="15"/>
      <c r="AY841" s="15"/>
      <c r="AZ841" s="15"/>
      <c r="BB841" s="15"/>
      <c r="BD841" s="15"/>
      <c r="BF841" s="15"/>
      <c r="BG841" s="15"/>
      <c r="BI841" s="15"/>
      <c r="BJ841" s="15"/>
      <c r="BL841" s="15"/>
      <c r="BM841" s="15"/>
      <c r="BO841" s="15"/>
      <c r="BP841" s="15"/>
      <c r="BR841" s="15"/>
      <c r="BS841" s="15"/>
      <c r="BU841" s="15"/>
      <c r="BW841" s="15"/>
      <c r="BX841" s="15"/>
      <c r="BY841" s="14">
        <v>2015</v>
      </c>
      <c r="BZ841" s="15" t="s">
        <v>243</v>
      </c>
      <c r="CA841" s="15" t="s">
        <v>1221</v>
      </c>
      <c r="CC841" s="15"/>
      <c r="CD841" s="15"/>
      <c r="CF841" s="15"/>
      <c r="CG841" s="15"/>
      <c r="CI841" s="15"/>
      <c r="CJ841" s="15"/>
      <c r="CL841" s="15"/>
      <c r="CM841" s="15"/>
      <c r="CO841" s="15"/>
      <c r="CP841" s="15"/>
      <c r="CR841" s="15"/>
      <c r="CS841" s="15"/>
      <c r="CU841" s="15"/>
      <c r="CV841" s="15"/>
      <c r="CX841" s="15"/>
      <c r="CY841" s="15"/>
      <c r="DA841" s="15"/>
      <c r="DC841" s="15"/>
      <c r="DE841" s="15"/>
      <c r="DG841" s="15"/>
      <c r="DI841" s="15"/>
      <c r="DK841" s="15"/>
      <c r="DM841" s="15"/>
      <c r="DO841" s="15"/>
      <c r="DW841" s="15"/>
      <c r="DY841" s="15"/>
      <c r="EA841" s="15"/>
      <c r="EC841" s="15"/>
      <c r="EE841" s="15"/>
      <c r="EG841" s="15"/>
    </row>
    <row r="842" spans="2:137">
      <c r="B842" s="15"/>
      <c r="D842" s="15"/>
      <c r="F842" s="15"/>
      <c r="H842" s="15"/>
      <c r="J842" s="15"/>
      <c r="L842" s="15"/>
      <c r="N842" s="15"/>
      <c r="P842" s="15"/>
      <c r="R842" s="15"/>
      <c r="T842" s="15"/>
      <c r="W842" s="15"/>
      <c r="X842" s="15"/>
      <c r="Z842" s="15"/>
      <c r="AA842" s="15"/>
      <c r="AC842" s="15"/>
      <c r="AD842" s="15"/>
      <c r="AF842" s="15"/>
      <c r="AG842" s="15"/>
      <c r="AI842" s="15"/>
      <c r="AJ842" s="15"/>
      <c r="AL842" s="15"/>
      <c r="AM842" s="15"/>
      <c r="AO842" s="15"/>
      <c r="AP842" s="15"/>
      <c r="AQ842" s="15"/>
      <c r="AS842" s="15"/>
      <c r="AT842" s="15"/>
      <c r="AV842" s="15"/>
      <c r="AW842" s="15"/>
      <c r="AY842" s="15"/>
      <c r="AZ842" s="15"/>
      <c r="BB842" s="15"/>
      <c r="BD842" s="15"/>
      <c r="BF842" s="15"/>
      <c r="BG842" s="15"/>
      <c r="BI842" s="15"/>
      <c r="BJ842" s="15"/>
      <c r="BL842" s="15"/>
      <c r="BM842" s="15"/>
      <c r="BO842" s="15"/>
      <c r="BP842" s="15"/>
      <c r="BR842" s="15"/>
      <c r="BS842" s="15"/>
      <c r="BU842" s="15"/>
      <c r="BW842" s="15"/>
      <c r="BX842" s="15"/>
      <c r="BY842" s="14">
        <v>2016</v>
      </c>
      <c r="BZ842" s="15" t="s">
        <v>243</v>
      </c>
      <c r="CA842" s="15" t="s">
        <v>1222</v>
      </c>
      <c r="CC842" s="15"/>
      <c r="CD842" s="15"/>
      <c r="CF842" s="15"/>
      <c r="CG842" s="15"/>
      <c r="CI842" s="15"/>
      <c r="CJ842" s="15"/>
      <c r="CL842" s="15"/>
      <c r="CM842" s="15"/>
      <c r="CO842" s="15"/>
      <c r="CP842" s="15"/>
      <c r="CR842" s="15"/>
      <c r="CS842" s="15"/>
      <c r="CU842" s="15"/>
      <c r="CV842" s="15"/>
      <c r="CX842" s="15"/>
      <c r="CY842" s="15"/>
      <c r="DA842" s="15"/>
      <c r="DC842" s="15"/>
      <c r="DE842" s="15"/>
      <c r="DG842" s="15"/>
      <c r="DI842" s="15"/>
      <c r="DK842" s="15"/>
      <c r="DM842" s="15"/>
      <c r="DO842" s="15"/>
      <c r="DW842" s="15"/>
      <c r="DY842" s="15"/>
      <c r="EA842" s="15"/>
      <c r="EC842" s="15"/>
      <c r="EE842" s="15"/>
      <c r="EG842" s="15"/>
    </row>
    <row r="843" spans="2:137">
      <c r="B843" s="15"/>
      <c r="D843" s="15"/>
      <c r="F843" s="15"/>
      <c r="H843" s="15"/>
      <c r="J843" s="15"/>
      <c r="L843" s="15"/>
      <c r="N843" s="15"/>
      <c r="P843" s="15"/>
      <c r="R843" s="15"/>
      <c r="T843" s="15"/>
      <c r="W843" s="15"/>
      <c r="X843" s="15"/>
      <c r="Z843" s="15"/>
      <c r="AA843" s="15"/>
      <c r="AC843" s="15"/>
      <c r="AD843" s="15"/>
      <c r="AF843" s="15"/>
      <c r="AG843" s="15"/>
      <c r="AI843" s="15"/>
      <c r="AJ843" s="15"/>
      <c r="AL843" s="15"/>
      <c r="AM843" s="15"/>
      <c r="AO843" s="15"/>
      <c r="AP843" s="15"/>
      <c r="AQ843" s="15"/>
      <c r="AS843" s="15"/>
      <c r="AT843" s="15"/>
      <c r="AV843" s="15"/>
      <c r="AW843" s="15"/>
      <c r="AY843" s="15"/>
      <c r="AZ843" s="15"/>
      <c r="BB843" s="15"/>
      <c r="BD843" s="15"/>
      <c r="BF843" s="15"/>
      <c r="BG843" s="15"/>
      <c r="BI843" s="15"/>
      <c r="BJ843" s="15"/>
      <c r="BL843" s="15"/>
      <c r="BM843" s="15"/>
      <c r="BO843" s="15"/>
      <c r="BP843" s="15"/>
      <c r="BR843" s="15"/>
      <c r="BS843" s="15"/>
      <c r="BU843" s="15"/>
      <c r="BW843" s="15"/>
      <c r="BX843" s="15"/>
      <c r="BY843" s="14">
        <v>2017</v>
      </c>
      <c r="BZ843" s="15" t="s">
        <v>243</v>
      </c>
      <c r="CA843" s="15" t="s">
        <v>1223</v>
      </c>
      <c r="CC843" s="15"/>
      <c r="CD843" s="15"/>
      <c r="CF843" s="15"/>
      <c r="CG843" s="15"/>
      <c r="CI843" s="15"/>
      <c r="CJ843" s="15"/>
      <c r="CL843" s="15"/>
      <c r="CM843" s="15"/>
      <c r="CO843" s="15"/>
      <c r="CP843" s="15"/>
      <c r="CR843" s="15"/>
      <c r="CS843" s="15"/>
      <c r="CU843" s="15"/>
      <c r="CV843" s="15"/>
      <c r="CX843" s="15"/>
      <c r="CY843" s="15"/>
      <c r="DA843" s="15"/>
      <c r="DC843" s="15"/>
      <c r="DE843" s="15"/>
      <c r="DG843" s="15"/>
      <c r="DI843" s="15"/>
      <c r="DK843" s="15"/>
      <c r="DM843" s="15"/>
      <c r="DO843" s="15"/>
      <c r="DW843" s="15"/>
      <c r="DY843" s="15"/>
      <c r="EA843" s="15"/>
      <c r="EC843" s="15"/>
      <c r="EE843" s="15"/>
      <c r="EG843" s="15"/>
    </row>
    <row r="844" spans="2:137">
      <c r="B844" s="15"/>
      <c r="D844" s="15"/>
      <c r="F844" s="15"/>
      <c r="H844" s="15"/>
      <c r="J844" s="15"/>
      <c r="L844" s="15"/>
      <c r="N844" s="15"/>
      <c r="P844" s="15"/>
      <c r="R844" s="15"/>
      <c r="T844" s="15"/>
      <c r="W844" s="15"/>
      <c r="X844" s="15"/>
      <c r="Z844" s="15"/>
      <c r="AA844" s="15"/>
      <c r="AC844" s="15"/>
      <c r="AD844" s="15"/>
      <c r="AF844" s="15"/>
      <c r="AG844" s="15"/>
      <c r="AI844" s="15"/>
      <c r="AJ844" s="15"/>
      <c r="AL844" s="15"/>
      <c r="AM844" s="15"/>
      <c r="AO844" s="15"/>
      <c r="AP844" s="15"/>
      <c r="AQ844" s="15"/>
      <c r="AS844" s="15"/>
      <c r="AT844" s="15"/>
      <c r="AV844" s="15"/>
      <c r="AW844" s="15"/>
      <c r="AY844" s="15"/>
      <c r="AZ844" s="15"/>
      <c r="BB844" s="15"/>
      <c r="BD844" s="15"/>
      <c r="BF844" s="15"/>
      <c r="BG844" s="15"/>
      <c r="BI844" s="15"/>
      <c r="BJ844" s="15"/>
      <c r="BL844" s="15"/>
      <c r="BM844" s="15"/>
      <c r="BO844" s="15"/>
      <c r="BP844" s="15"/>
      <c r="BR844" s="15"/>
      <c r="BS844" s="15"/>
      <c r="BU844" s="15"/>
      <c r="BW844" s="15"/>
      <c r="BX844" s="15"/>
      <c r="BY844" s="14">
        <v>2018</v>
      </c>
      <c r="BZ844" s="15" t="s">
        <v>243</v>
      </c>
      <c r="CA844" s="15" t="s">
        <v>1224</v>
      </c>
      <c r="CC844" s="15"/>
      <c r="CD844" s="15"/>
      <c r="CF844" s="15"/>
      <c r="CG844" s="15"/>
      <c r="CI844" s="15"/>
      <c r="CJ844" s="15"/>
      <c r="CL844" s="15"/>
      <c r="CM844" s="15"/>
      <c r="CO844" s="15"/>
      <c r="CP844" s="15"/>
      <c r="CR844" s="15"/>
      <c r="CS844" s="15"/>
      <c r="CU844" s="15"/>
      <c r="CV844" s="15"/>
      <c r="CX844" s="15"/>
      <c r="CY844" s="15"/>
      <c r="DA844" s="15"/>
      <c r="DC844" s="15"/>
      <c r="DE844" s="15"/>
      <c r="DG844" s="15"/>
      <c r="DI844" s="15"/>
      <c r="DK844" s="15"/>
      <c r="DM844" s="15"/>
      <c r="DO844" s="15"/>
      <c r="DW844" s="15"/>
      <c r="DY844" s="15"/>
      <c r="EA844" s="15"/>
      <c r="EC844" s="15"/>
      <c r="EE844" s="15"/>
      <c r="EG844" s="15"/>
    </row>
    <row r="845" spans="2:137">
      <c r="B845" s="15"/>
      <c r="D845" s="15"/>
      <c r="F845" s="15"/>
      <c r="H845" s="15"/>
      <c r="J845" s="15"/>
      <c r="L845" s="15"/>
      <c r="N845" s="15"/>
      <c r="P845" s="15"/>
      <c r="R845" s="15"/>
      <c r="T845" s="15"/>
      <c r="W845" s="15"/>
      <c r="X845" s="15"/>
      <c r="Z845" s="15"/>
      <c r="AA845" s="15"/>
      <c r="AC845" s="15"/>
      <c r="AD845" s="15"/>
      <c r="AF845" s="15"/>
      <c r="AG845" s="15"/>
      <c r="AI845" s="15"/>
      <c r="AJ845" s="15"/>
      <c r="AL845" s="15"/>
      <c r="AM845" s="15"/>
      <c r="AO845" s="15"/>
      <c r="AP845" s="15"/>
      <c r="AQ845" s="15"/>
      <c r="AS845" s="15"/>
      <c r="AT845" s="15"/>
      <c r="AV845" s="15"/>
      <c r="AW845" s="15"/>
      <c r="AY845" s="15"/>
      <c r="AZ845" s="15"/>
      <c r="BB845" s="15"/>
      <c r="BD845" s="15"/>
      <c r="BF845" s="15"/>
      <c r="BG845" s="15"/>
      <c r="BI845" s="15"/>
      <c r="BJ845" s="15"/>
      <c r="BL845" s="15"/>
      <c r="BM845" s="15"/>
      <c r="BO845" s="15"/>
      <c r="BP845" s="15"/>
      <c r="BR845" s="15"/>
      <c r="BS845" s="15"/>
      <c r="BU845" s="15"/>
      <c r="BW845" s="15"/>
      <c r="BX845" s="15"/>
      <c r="BY845" s="14">
        <v>2019</v>
      </c>
      <c r="BZ845" s="15" t="s">
        <v>243</v>
      </c>
      <c r="CA845" s="15" t="s">
        <v>1225</v>
      </c>
      <c r="CC845" s="15"/>
      <c r="CD845" s="15"/>
      <c r="CF845" s="15"/>
      <c r="CG845" s="15"/>
      <c r="CI845" s="15"/>
      <c r="CJ845" s="15"/>
      <c r="CL845" s="15"/>
      <c r="CM845" s="15"/>
      <c r="CO845" s="15"/>
      <c r="CP845" s="15"/>
      <c r="CR845" s="15"/>
      <c r="CS845" s="15"/>
      <c r="CU845" s="15"/>
      <c r="CV845" s="15"/>
      <c r="CX845" s="15"/>
      <c r="CY845" s="15"/>
      <c r="DA845" s="15"/>
      <c r="DC845" s="15"/>
      <c r="DE845" s="15"/>
      <c r="DG845" s="15"/>
      <c r="DI845" s="15"/>
      <c r="DK845" s="15"/>
      <c r="DM845" s="15"/>
      <c r="DO845" s="15"/>
      <c r="DW845" s="15"/>
      <c r="DY845" s="15"/>
      <c r="EA845" s="15"/>
      <c r="EC845" s="15"/>
      <c r="EE845" s="15"/>
      <c r="EG845" s="15"/>
    </row>
    <row r="846" spans="2:137">
      <c r="B846" s="15"/>
      <c r="D846" s="15"/>
      <c r="F846" s="15"/>
      <c r="H846" s="15"/>
      <c r="J846" s="15"/>
      <c r="L846" s="15"/>
      <c r="N846" s="15"/>
      <c r="P846" s="15"/>
      <c r="R846" s="15"/>
      <c r="T846" s="15"/>
      <c r="W846" s="15"/>
      <c r="X846" s="15"/>
      <c r="Z846" s="15"/>
      <c r="AA846" s="15"/>
      <c r="AC846" s="15"/>
      <c r="AD846" s="15"/>
      <c r="AF846" s="15"/>
      <c r="AG846" s="15"/>
      <c r="AI846" s="15"/>
      <c r="AJ846" s="15"/>
      <c r="AL846" s="15"/>
      <c r="AM846" s="15"/>
      <c r="AO846" s="15"/>
      <c r="AP846" s="15"/>
      <c r="AQ846" s="15"/>
      <c r="AS846" s="15"/>
      <c r="AT846" s="15"/>
      <c r="AV846" s="15"/>
      <c r="AW846" s="15"/>
      <c r="AY846" s="15"/>
      <c r="AZ846" s="15"/>
      <c r="BB846" s="15"/>
      <c r="BD846" s="15"/>
      <c r="BF846" s="15"/>
      <c r="BG846" s="15"/>
      <c r="BI846" s="15"/>
      <c r="BJ846" s="15"/>
      <c r="BL846" s="15"/>
      <c r="BM846" s="15"/>
      <c r="BO846" s="15"/>
      <c r="BP846" s="15"/>
      <c r="BR846" s="15"/>
      <c r="BS846" s="15"/>
      <c r="BU846" s="15"/>
      <c r="BW846" s="15"/>
      <c r="BX846" s="15"/>
      <c r="BY846" s="14">
        <v>2020</v>
      </c>
      <c r="BZ846" s="15" t="s">
        <v>243</v>
      </c>
      <c r="CA846" s="15" t="s">
        <v>1226</v>
      </c>
      <c r="CC846" s="15"/>
      <c r="CD846" s="15"/>
      <c r="CF846" s="15"/>
      <c r="CG846" s="15"/>
      <c r="CI846" s="15"/>
      <c r="CJ846" s="15"/>
      <c r="CL846" s="15"/>
      <c r="CM846" s="15"/>
      <c r="CO846" s="15"/>
      <c r="CP846" s="15"/>
      <c r="CR846" s="15"/>
      <c r="CS846" s="15"/>
      <c r="CU846" s="15"/>
      <c r="CV846" s="15"/>
      <c r="CX846" s="15"/>
      <c r="CY846" s="15"/>
      <c r="DA846" s="15"/>
      <c r="DC846" s="15"/>
      <c r="DE846" s="15"/>
      <c r="DG846" s="15"/>
      <c r="DI846" s="15"/>
      <c r="DK846" s="15"/>
      <c r="DM846" s="15"/>
      <c r="DO846" s="15"/>
      <c r="DW846" s="15"/>
      <c r="DY846" s="15"/>
      <c r="EA846" s="15"/>
      <c r="EC846" s="15"/>
      <c r="EE846" s="15"/>
      <c r="EG846" s="15"/>
    </row>
    <row r="847" spans="2:137">
      <c r="B847" s="15"/>
      <c r="D847" s="15"/>
      <c r="F847" s="15"/>
      <c r="H847" s="15"/>
      <c r="J847" s="15"/>
      <c r="L847" s="15"/>
      <c r="N847" s="15"/>
      <c r="P847" s="15"/>
      <c r="R847" s="15"/>
      <c r="T847" s="15"/>
      <c r="W847" s="15"/>
      <c r="X847" s="15"/>
      <c r="Z847" s="15"/>
      <c r="AA847" s="15"/>
      <c r="AC847" s="15"/>
      <c r="AD847" s="15"/>
      <c r="AF847" s="15"/>
      <c r="AG847" s="15"/>
      <c r="AI847" s="15"/>
      <c r="AJ847" s="15"/>
      <c r="AL847" s="15"/>
      <c r="AM847" s="15"/>
      <c r="AO847" s="15"/>
      <c r="AP847" s="15"/>
      <c r="AQ847" s="15"/>
      <c r="AS847" s="15"/>
      <c r="AT847" s="15"/>
      <c r="AV847" s="15"/>
      <c r="AW847" s="15"/>
      <c r="AY847" s="15"/>
      <c r="AZ847" s="15"/>
      <c r="BB847" s="15"/>
      <c r="BD847" s="15"/>
      <c r="BF847" s="15"/>
      <c r="BG847" s="15"/>
      <c r="BI847" s="15"/>
      <c r="BJ847" s="15"/>
      <c r="BL847" s="15"/>
      <c r="BM847" s="15"/>
      <c r="BO847" s="15"/>
      <c r="BP847" s="15"/>
      <c r="BR847" s="15"/>
      <c r="BS847" s="15"/>
      <c r="BU847" s="15"/>
      <c r="BW847" s="15"/>
      <c r="BX847" s="15"/>
      <c r="BY847" s="14">
        <v>2021</v>
      </c>
      <c r="BZ847" s="15" t="s">
        <v>243</v>
      </c>
      <c r="CA847" s="15" t="s">
        <v>1227</v>
      </c>
      <c r="CC847" s="15"/>
      <c r="CD847" s="15"/>
      <c r="CF847" s="15"/>
      <c r="CG847" s="15"/>
      <c r="CI847" s="15"/>
      <c r="CJ847" s="15"/>
      <c r="CL847" s="15"/>
      <c r="CM847" s="15"/>
      <c r="CO847" s="15"/>
      <c r="CP847" s="15"/>
      <c r="CR847" s="15"/>
      <c r="CS847" s="15"/>
      <c r="CU847" s="15"/>
      <c r="CV847" s="15"/>
      <c r="CX847" s="15"/>
      <c r="CY847" s="15"/>
      <c r="DA847" s="15"/>
      <c r="DC847" s="15"/>
      <c r="DE847" s="15"/>
      <c r="DG847" s="15"/>
      <c r="DI847" s="15"/>
      <c r="DK847" s="15"/>
      <c r="DM847" s="15"/>
      <c r="DO847" s="15"/>
      <c r="DW847" s="15"/>
      <c r="DY847" s="15"/>
      <c r="EA847" s="15"/>
      <c r="EC847" s="15"/>
      <c r="EE847" s="15"/>
      <c r="EG847" s="15"/>
    </row>
    <row r="848" spans="2:137">
      <c r="B848" s="15"/>
      <c r="D848" s="15"/>
      <c r="F848" s="15"/>
      <c r="H848" s="15"/>
      <c r="J848" s="15"/>
      <c r="L848" s="15"/>
      <c r="N848" s="15"/>
      <c r="P848" s="15"/>
      <c r="R848" s="15"/>
      <c r="T848" s="15"/>
      <c r="W848" s="15"/>
      <c r="X848" s="15"/>
      <c r="Z848" s="15"/>
      <c r="AA848" s="15"/>
      <c r="AC848" s="15"/>
      <c r="AD848" s="15"/>
      <c r="AF848" s="15"/>
      <c r="AG848" s="15"/>
      <c r="AI848" s="15"/>
      <c r="AJ848" s="15"/>
      <c r="AL848" s="15"/>
      <c r="AM848" s="15"/>
      <c r="AO848" s="15"/>
      <c r="AP848" s="15"/>
      <c r="AQ848" s="15"/>
      <c r="AS848" s="15"/>
      <c r="AT848" s="15"/>
      <c r="AV848" s="15"/>
      <c r="AW848" s="15"/>
      <c r="AY848" s="15"/>
      <c r="AZ848" s="15"/>
      <c r="BB848" s="15"/>
      <c r="BD848" s="15"/>
      <c r="BF848" s="15"/>
      <c r="BG848" s="15"/>
      <c r="BI848" s="15"/>
      <c r="BJ848" s="15"/>
      <c r="BL848" s="15"/>
      <c r="BM848" s="15"/>
      <c r="BO848" s="15"/>
      <c r="BP848" s="15"/>
      <c r="BR848" s="15"/>
      <c r="BS848" s="15"/>
      <c r="BU848" s="15"/>
      <c r="BW848" s="15"/>
      <c r="BX848" s="15"/>
      <c r="BY848" s="14">
        <v>2022</v>
      </c>
      <c r="BZ848" s="15" t="s">
        <v>243</v>
      </c>
      <c r="CA848" s="15" t="s">
        <v>1228</v>
      </c>
      <c r="CC848" s="15"/>
      <c r="CD848" s="15"/>
      <c r="CF848" s="15"/>
      <c r="CG848" s="15"/>
      <c r="CI848" s="15"/>
      <c r="CJ848" s="15"/>
      <c r="CL848" s="15"/>
      <c r="CM848" s="15"/>
      <c r="CO848" s="15"/>
      <c r="CP848" s="15"/>
      <c r="CR848" s="15"/>
      <c r="CS848" s="15"/>
      <c r="CU848" s="15"/>
      <c r="CV848" s="15"/>
      <c r="CX848" s="15"/>
      <c r="CY848" s="15"/>
      <c r="DA848" s="15"/>
      <c r="DC848" s="15"/>
      <c r="DE848" s="15"/>
      <c r="DG848" s="15"/>
      <c r="DI848" s="15"/>
      <c r="DK848" s="15"/>
      <c r="DM848" s="15"/>
      <c r="DO848" s="15"/>
      <c r="DW848" s="15"/>
      <c r="DY848" s="15"/>
      <c r="EA848" s="15"/>
      <c r="EC848" s="15"/>
      <c r="EE848" s="15"/>
      <c r="EG848" s="15"/>
    </row>
    <row r="849" spans="2:137">
      <c r="B849" s="15"/>
      <c r="D849" s="15"/>
      <c r="F849" s="15"/>
      <c r="H849" s="15"/>
      <c r="J849" s="15"/>
      <c r="L849" s="15"/>
      <c r="N849" s="15"/>
      <c r="P849" s="15"/>
      <c r="R849" s="15"/>
      <c r="T849" s="15"/>
      <c r="W849" s="15"/>
      <c r="X849" s="15"/>
      <c r="Z849" s="15"/>
      <c r="AA849" s="15"/>
      <c r="AC849" s="15"/>
      <c r="AD849" s="15"/>
      <c r="AF849" s="15"/>
      <c r="AG849" s="15"/>
      <c r="AI849" s="15"/>
      <c r="AJ849" s="15"/>
      <c r="AL849" s="15"/>
      <c r="AM849" s="15"/>
      <c r="AO849" s="15"/>
      <c r="AP849" s="15"/>
      <c r="AQ849" s="15"/>
      <c r="AS849" s="15"/>
      <c r="AT849" s="15"/>
      <c r="AV849" s="15"/>
      <c r="AW849" s="15"/>
      <c r="AY849" s="15"/>
      <c r="AZ849" s="15"/>
      <c r="BB849" s="15"/>
      <c r="BD849" s="15"/>
      <c r="BF849" s="15"/>
      <c r="BG849" s="15"/>
      <c r="BI849" s="15"/>
      <c r="BJ849" s="15"/>
      <c r="BL849" s="15"/>
      <c r="BM849" s="15"/>
      <c r="BO849" s="15"/>
      <c r="BP849" s="15"/>
      <c r="BR849" s="15"/>
      <c r="BS849" s="15"/>
      <c r="BU849" s="15"/>
      <c r="BW849" s="15"/>
      <c r="BX849" s="15"/>
      <c r="BY849" s="14">
        <v>2023</v>
      </c>
      <c r="BZ849" s="15" t="s">
        <v>243</v>
      </c>
      <c r="CA849" s="15" t="s">
        <v>1229</v>
      </c>
      <c r="CC849" s="15"/>
      <c r="CD849" s="15"/>
      <c r="CF849" s="15"/>
      <c r="CG849" s="15"/>
      <c r="CI849" s="15"/>
      <c r="CJ849" s="15"/>
      <c r="CL849" s="15"/>
      <c r="CM849" s="15"/>
      <c r="CO849" s="15"/>
      <c r="CP849" s="15"/>
      <c r="CR849" s="15"/>
      <c r="CS849" s="15"/>
      <c r="CU849" s="15"/>
      <c r="CV849" s="15"/>
      <c r="CX849" s="15"/>
      <c r="CY849" s="15"/>
      <c r="DA849" s="15"/>
      <c r="DC849" s="15"/>
      <c r="DE849" s="15"/>
      <c r="DG849" s="15"/>
      <c r="DI849" s="15"/>
      <c r="DK849" s="15"/>
      <c r="DM849" s="15"/>
      <c r="DO849" s="15"/>
      <c r="DW849" s="15"/>
      <c r="DY849" s="15"/>
      <c r="EA849" s="15"/>
      <c r="EC849" s="15"/>
      <c r="EE849" s="15"/>
      <c r="EG849" s="15"/>
    </row>
    <row r="850" spans="2:137">
      <c r="B850" s="15"/>
      <c r="D850" s="15"/>
      <c r="F850" s="15"/>
      <c r="H850" s="15"/>
      <c r="J850" s="15"/>
      <c r="L850" s="15"/>
      <c r="N850" s="15"/>
      <c r="P850" s="15"/>
      <c r="R850" s="15"/>
      <c r="T850" s="15"/>
      <c r="W850" s="15"/>
      <c r="X850" s="15"/>
      <c r="Z850" s="15"/>
      <c r="AA850" s="15"/>
      <c r="AC850" s="15"/>
      <c r="AD850" s="15"/>
      <c r="AF850" s="15"/>
      <c r="AG850" s="15"/>
      <c r="AI850" s="15"/>
      <c r="AJ850" s="15"/>
      <c r="AL850" s="15"/>
      <c r="AM850" s="15"/>
      <c r="AO850" s="15"/>
      <c r="AP850" s="15"/>
      <c r="AQ850" s="15"/>
      <c r="AS850" s="15"/>
      <c r="AT850" s="15"/>
      <c r="AV850" s="15"/>
      <c r="AW850" s="15"/>
      <c r="AY850" s="15"/>
      <c r="AZ850" s="15"/>
      <c r="BB850" s="15"/>
      <c r="BD850" s="15"/>
      <c r="BF850" s="15"/>
      <c r="BG850" s="15"/>
      <c r="BI850" s="15"/>
      <c r="BJ850" s="15"/>
      <c r="BL850" s="15"/>
      <c r="BM850" s="15"/>
      <c r="BO850" s="15"/>
      <c r="BP850" s="15"/>
      <c r="BR850" s="15"/>
      <c r="BS850" s="15"/>
      <c r="BU850" s="15"/>
      <c r="BW850" s="15"/>
      <c r="BX850" s="15"/>
      <c r="BY850" s="14">
        <v>2024</v>
      </c>
      <c r="BZ850" s="15" t="s">
        <v>243</v>
      </c>
      <c r="CA850" s="15" t="s">
        <v>1230</v>
      </c>
      <c r="CC850" s="15"/>
      <c r="CD850" s="15"/>
      <c r="CF850" s="15"/>
      <c r="CG850" s="15"/>
      <c r="CI850" s="15"/>
      <c r="CJ850" s="15"/>
      <c r="CL850" s="15"/>
      <c r="CM850" s="15"/>
      <c r="CO850" s="15"/>
      <c r="CP850" s="15"/>
      <c r="CR850" s="15"/>
      <c r="CS850" s="15"/>
      <c r="CU850" s="15"/>
      <c r="CV850" s="15"/>
      <c r="CX850" s="15"/>
      <c r="CY850" s="15"/>
      <c r="DA850" s="15"/>
      <c r="DC850" s="15"/>
      <c r="DE850" s="15"/>
      <c r="DG850" s="15"/>
      <c r="DI850" s="15"/>
      <c r="DK850" s="15"/>
      <c r="DM850" s="15"/>
      <c r="DO850" s="15"/>
      <c r="DW850" s="15"/>
      <c r="DY850" s="15"/>
      <c r="EA850" s="15"/>
      <c r="EC850" s="15"/>
      <c r="EE850" s="15"/>
      <c r="EG850" s="15"/>
    </row>
    <row r="851" spans="2:137">
      <c r="B851" s="15"/>
      <c r="D851" s="15"/>
      <c r="F851" s="15"/>
      <c r="H851" s="15"/>
      <c r="J851" s="15"/>
      <c r="L851" s="15"/>
      <c r="N851" s="15"/>
      <c r="P851" s="15"/>
      <c r="R851" s="15"/>
      <c r="T851" s="15"/>
      <c r="W851" s="15"/>
      <c r="X851" s="15"/>
      <c r="Z851" s="15"/>
      <c r="AA851" s="15"/>
      <c r="AC851" s="15"/>
      <c r="AD851" s="15"/>
      <c r="AF851" s="15"/>
      <c r="AG851" s="15"/>
      <c r="AI851" s="15"/>
      <c r="AJ851" s="15"/>
      <c r="AL851" s="15"/>
      <c r="AM851" s="15"/>
      <c r="AO851" s="15"/>
      <c r="AP851" s="15"/>
      <c r="AQ851" s="15"/>
      <c r="AS851" s="15"/>
      <c r="AT851" s="15"/>
      <c r="AV851" s="15"/>
      <c r="AW851" s="15"/>
      <c r="AY851" s="15"/>
      <c r="AZ851" s="15"/>
      <c r="BB851" s="15"/>
      <c r="BD851" s="15"/>
      <c r="BF851" s="15"/>
      <c r="BG851" s="15"/>
      <c r="BI851" s="15"/>
      <c r="BJ851" s="15"/>
      <c r="BL851" s="15"/>
      <c r="BM851" s="15"/>
      <c r="BO851" s="15"/>
      <c r="BP851" s="15"/>
      <c r="BR851" s="15"/>
      <c r="BS851" s="15"/>
      <c r="BU851" s="15"/>
      <c r="BW851" s="15"/>
      <c r="BX851" s="15"/>
      <c r="BY851" s="14">
        <v>2026</v>
      </c>
      <c r="BZ851" s="15" t="s">
        <v>249</v>
      </c>
      <c r="CA851" s="15" t="s">
        <v>1231</v>
      </c>
      <c r="CC851" s="15"/>
      <c r="CD851" s="15"/>
      <c r="CF851" s="15"/>
      <c r="CG851" s="15"/>
      <c r="CI851" s="15"/>
      <c r="CJ851" s="15"/>
      <c r="CL851" s="15"/>
      <c r="CM851" s="15"/>
      <c r="CO851" s="15"/>
      <c r="CP851" s="15"/>
      <c r="CR851" s="15"/>
      <c r="CS851" s="15"/>
      <c r="CU851" s="15"/>
      <c r="CV851" s="15"/>
      <c r="CX851" s="15"/>
      <c r="CY851" s="15"/>
      <c r="DA851" s="15"/>
      <c r="DC851" s="15"/>
      <c r="DE851" s="15"/>
      <c r="DG851" s="15"/>
      <c r="DI851" s="15"/>
      <c r="DK851" s="15"/>
      <c r="DM851" s="15"/>
      <c r="DO851" s="15"/>
      <c r="DW851" s="15"/>
      <c r="DY851" s="15"/>
      <c r="EA851" s="15"/>
      <c r="EC851" s="15"/>
      <c r="EE851" s="15"/>
      <c r="EG851" s="15"/>
    </row>
    <row r="852" spans="2:137">
      <c r="B852" s="15"/>
      <c r="D852" s="15"/>
      <c r="F852" s="15"/>
      <c r="H852" s="15"/>
      <c r="J852" s="15"/>
      <c r="L852" s="15"/>
      <c r="N852" s="15"/>
      <c r="P852" s="15"/>
      <c r="R852" s="15"/>
      <c r="T852" s="15"/>
      <c r="W852" s="15"/>
      <c r="X852" s="15"/>
      <c r="Z852" s="15"/>
      <c r="AA852" s="15"/>
      <c r="AC852" s="15"/>
      <c r="AD852" s="15"/>
      <c r="AF852" s="15"/>
      <c r="AG852" s="15"/>
      <c r="AI852" s="15"/>
      <c r="AJ852" s="15"/>
      <c r="AL852" s="15"/>
      <c r="AM852" s="15"/>
      <c r="AO852" s="15"/>
      <c r="AP852" s="15"/>
      <c r="AQ852" s="15"/>
      <c r="AS852" s="15"/>
      <c r="AT852" s="15"/>
      <c r="AV852" s="15"/>
      <c r="AW852" s="15"/>
      <c r="AY852" s="15"/>
      <c r="AZ852" s="15"/>
      <c r="BB852" s="15"/>
      <c r="BD852" s="15"/>
      <c r="BF852" s="15"/>
      <c r="BG852" s="15"/>
      <c r="BI852" s="15"/>
      <c r="BJ852" s="15"/>
      <c r="BL852" s="15"/>
      <c r="BM852" s="15"/>
      <c r="BO852" s="15"/>
      <c r="BP852" s="15"/>
      <c r="BR852" s="15"/>
      <c r="BS852" s="15"/>
      <c r="BU852" s="15"/>
      <c r="BW852" s="15"/>
      <c r="BX852" s="15"/>
      <c r="BY852" s="14">
        <v>2027</v>
      </c>
      <c r="BZ852" s="15" t="s">
        <v>243</v>
      </c>
      <c r="CA852" s="15" t="s">
        <v>1232</v>
      </c>
      <c r="CC852" s="15"/>
      <c r="CD852" s="15"/>
      <c r="CF852" s="15"/>
      <c r="CG852" s="15"/>
      <c r="CI852" s="15"/>
      <c r="CJ852" s="15"/>
      <c r="CL852" s="15"/>
      <c r="CM852" s="15"/>
      <c r="CO852" s="15"/>
      <c r="CP852" s="15"/>
      <c r="CR852" s="15"/>
      <c r="CS852" s="15"/>
      <c r="CU852" s="15"/>
      <c r="CV852" s="15"/>
      <c r="CX852" s="15"/>
      <c r="CY852" s="15"/>
      <c r="DA852" s="15"/>
      <c r="DC852" s="15"/>
      <c r="DE852" s="15"/>
      <c r="DG852" s="15"/>
      <c r="DI852" s="15"/>
      <c r="DK852" s="15"/>
      <c r="DM852" s="15"/>
      <c r="DO852" s="15"/>
      <c r="DW852" s="15"/>
      <c r="DY852" s="15"/>
      <c r="EA852" s="15"/>
      <c r="EC852" s="15"/>
      <c r="EE852" s="15"/>
      <c r="EG852" s="15"/>
    </row>
    <row r="853" spans="2:137">
      <c r="B853" s="15"/>
      <c r="D853" s="15"/>
      <c r="F853" s="15"/>
      <c r="H853" s="15"/>
      <c r="J853" s="15"/>
      <c r="L853" s="15"/>
      <c r="N853" s="15"/>
      <c r="P853" s="15"/>
      <c r="R853" s="15"/>
      <c r="T853" s="15"/>
      <c r="W853" s="15"/>
      <c r="X853" s="15"/>
      <c r="Z853" s="15"/>
      <c r="AA853" s="15"/>
      <c r="AC853" s="15"/>
      <c r="AD853" s="15"/>
      <c r="AF853" s="15"/>
      <c r="AG853" s="15"/>
      <c r="AI853" s="15"/>
      <c r="AJ853" s="15"/>
      <c r="AL853" s="15"/>
      <c r="AM853" s="15"/>
      <c r="AO853" s="15"/>
      <c r="AP853" s="15"/>
      <c r="AQ853" s="15"/>
      <c r="AS853" s="15"/>
      <c r="AT853" s="15"/>
      <c r="AV853" s="15"/>
      <c r="AW853" s="15"/>
      <c r="AY853" s="15"/>
      <c r="AZ853" s="15"/>
      <c r="BB853" s="15"/>
      <c r="BD853" s="15"/>
      <c r="BF853" s="15"/>
      <c r="BG853" s="15"/>
      <c r="BI853" s="15"/>
      <c r="BJ853" s="15"/>
      <c r="BL853" s="15"/>
      <c r="BM853" s="15"/>
      <c r="BO853" s="15"/>
      <c r="BP853" s="15"/>
      <c r="BR853" s="15"/>
      <c r="BS853" s="15"/>
      <c r="BU853" s="15"/>
      <c r="BW853" s="15"/>
      <c r="BX853" s="15"/>
      <c r="BY853" s="14">
        <v>2028</v>
      </c>
      <c r="BZ853" s="15" t="s">
        <v>243</v>
      </c>
      <c r="CA853" s="15" t="s">
        <v>1233</v>
      </c>
      <c r="CC853" s="15"/>
      <c r="CD853" s="15"/>
      <c r="CF853" s="15"/>
      <c r="CG853" s="15"/>
      <c r="CI853" s="15"/>
      <c r="CJ853" s="15"/>
      <c r="CL853" s="15"/>
      <c r="CM853" s="15"/>
      <c r="CO853" s="15"/>
      <c r="CP853" s="15"/>
      <c r="CR853" s="15"/>
      <c r="CS853" s="15"/>
      <c r="CU853" s="15"/>
      <c r="CV853" s="15"/>
      <c r="CX853" s="15"/>
      <c r="CY853" s="15"/>
      <c r="DA853" s="15"/>
      <c r="DC853" s="15"/>
      <c r="DE853" s="15"/>
      <c r="DG853" s="15"/>
      <c r="DI853" s="15"/>
      <c r="DK853" s="15"/>
      <c r="DM853" s="15"/>
      <c r="DO853" s="15"/>
      <c r="DW853" s="15"/>
      <c r="DY853" s="15"/>
      <c r="EA853" s="15"/>
      <c r="EC853" s="15"/>
      <c r="EE853" s="15"/>
      <c r="EG853" s="15"/>
    </row>
    <row r="854" spans="2:137">
      <c r="B854" s="15"/>
      <c r="D854" s="15"/>
      <c r="F854" s="15"/>
      <c r="H854" s="15"/>
      <c r="J854" s="15"/>
      <c r="L854" s="15"/>
      <c r="N854" s="15"/>
      <c r="P854" s="15"/>
      <c r="R854" s="15"/>
      <c r="T854" s="15"/>
      <c r="W854" s="15"/>
      <c r="X854" s="15"/>
      <c r="Z854" s="15"/>
      <c r="AA854" s="15"/>
      <c r="AC854" s="15"/>
      <c r="AD854" s="15"/>
      <c r="AF854" s="15"/>
      <c r="AG854" s="15"/>
      <c r="AI854" s="15"/>
      <c r="AJ854" s="15"/>
      <c r="AL854" s="15"/>
      <c r="AM854" s="15"/>
      <c r="AO854" s="15"/>
      <c r="AP854" s="15"/>
      <c r="AQ854" s="15"/>
      <c r="AS854" s="15"/>
      <c r="AT854" s="15"/>
      <c r="AV854" s="15"/>
      <c r="AW854" s="15"/>
      <c r="AY854" s="15"/>
      <c r="AZ854" s="15"/>
      <c r="BB854" s="15"/>
      <c r="BD854" s="15"/>
      <c r="BF854" s="15"/>
      <c r="BG854" s="15"/>
      <c r="BI854" s="15"/>
      <c r="BJ854" s="15"/>
      <c r="BL854" s="15"/>
      <c r="BM854" s="15"/>
      <c r="BO854" s="15"/>
      <c r="BP854" s="15"/>
      <c r="BR854" s="15"/>
      <c r="BS854" s="15"/>
      <c r="BU854" s="15"/>
      <c r="BW854" s="15"/>
      <c r="BX854" s="15"/>
      <c r="BY854" s="14">
        <v>2052</v>
      </c>
      <c r="BZ854" s="15" t="s">
        <v>243</v>
      </c>
      <c r="CA854" s="15" t="s">
        <v>1234</v>
      </c>
      <c r="CC854" s="15"/>
      <c r="CD854" s="15"/>
      <c r="CF854" s="15"/>
      <c r="CG854" s="15"/>
      <c r="CI854" s="15"/>
      <c r="CJ854" s="15"/>
      <c r="CL854" s="15"/>
      <c r="CM854" s="15"/>
      <c r="CO854" s="15"/>
      <c r="CP854" s="15"/>
      <c r="CR854" s="15"/>
      <c r="CS854" s="15"/>
      <c r="CU854" s="15"/>
      <c r="CV854" s="15"/>
      <c r="CX854" s="15"/>
      <c r="CY854" s="15"/>
      <c r="DA854" s="15"/>
      <c r="DC854" s="15"/>
      <c r="DE854" s="15"/>
      <c r="DG854" s="15"/>
      <c r="DI854" s="15"/>
      <c r="DK854" s="15"/>
      <c r="DM854" s="15"/>
      <c r="DO854" s="15"/>
      <c r="DW854" s="15"/>
      <c r="DY854" s="15"/>
      <c r="EA854" s="15"/>
      <c r="EC854" s="15"/>
      <c r="EE854" s="15"/>
      <c r="EG854" s="15"/>
    </row>
    <row r="855" spans="2:137">
      <c r="B855" s="15"/>
      <c r="D855" s="15"/>
      <c r="F855" s="15"/>
      <c r="H855" s="15"/>
      <c r="J855" s="15"/>
      <c r="L855" s="15"/>
      <c r="N855" s="15"/>
      <c r="P855" s="15"/>
      <c r="R855" s="15"/>
      <c r="T855" s="15"/>
      <c r="W855" s="15"/>
      <c r="X855" s="15"/>
      <c r="Z855" s="15"/>
      <c r="AA855" s="15"/>
      <c r="AC855" s="15"/>
      <c r="AD855" s="15"/>
      <c r="AF855" s="15"/>
      <c r="AG855" s="15"/>
      <c r="AI855" s="15"/>
      <c r="AJ855" s="15"/>
      <c r="AL855" s="15"/>
      <c r="AM855" s="15"/>
      <c r="AO855" s="15"/>
      <c r="AP855" s="15"/>
      <c r="AQ855" s="15"/>
      <c r="AS855" s="15"/>
      <c r="AT855" s="15"/>
      <c r="AV855" s="15"/>
      <c r="AW855" s="15"/>
      <c r="AY855" s="15"/>
      <c r="AZ855" s="15"/>
      <c r="BB855" s="15"/>
      <c r="BD855" s="15"/>
      <c r="BF855" s="15"/>
      <c r="BG855" s="15"/>
      <c r="BI855" s="15"/>
      <c r="BJ855" s="15"/>
      <c r="BL855" s="15"/>
      <c r="BM855" s="15"/>
      <c r="BO855" s="15"/>
      <c r="BP855" s="15"/>
      <c r="BR855" s="15"/>
      <c r="BS855" s="15"/>
      <c r="BU855" s="15"/>
      <c r="BW855" s="15"/>
      <c r="BX855" s="15"/>
      <c r="BY855" s="14">
        <v>2029</v>
      </c>
      <c r="BZ855" s="15" t="s">
        <v>243</v>
      </c>
      <c r="CA855" s="15" t="s">
        <v>1235</v>
      </c>
      <c r="CC855" s="15"/>
      <c r="CD855" s="15"/>
      <c r="CF855" s="15"/>
      <c r="CG855" s="15"/>
      <c r="CI855" s="15"/>
      <c r="CJ855" s="15"/>
      <c r="CL855" s="15"/>
      <c r="CM855" s="15"/>
      <c r="CO855" s="15"/>
      <c r="CP855" s="15"/>
      <c r="CR855" s="15"/>
      <c r="CS855" s="15"/>
      <c r="CU855" s="15"/>
      <c r="CV855" s="15"/>
      <c r="CX855" s="15"/>
      <c r="CY855" s="15"/>
      <c r="DA855" s="15"/>
      <c r="DC855" s="15"/>
      <c r="DE855" s="15"/>
      <c r="DG855" s="15"/>
      <c r="DI855" s="15"/>
      <c r="DK855" s="15"/>
      <c r="DM855" s="15"/>
      <c r="DO855" s="15"/>
      <c r="DW855" s="15"/>
      <c r="DY855" s="15"/>
      <c r="EA855" s="15"/>
      <c r="EC855" s="15"/>
      <c r="EE855" s="15"/>
      <c r="EG855" s="15"/>
    </row>
    <row r="856" spans="2:137">
      <c r="B856" s="15"/>
      <c r="D856" s="15"/>
      <c r="F856" s="15"/>
      <c r="H856" s="15"/>
      <c r="J856" s="15"/>
      <c r="L856" s="15"/>
      <c r="N856" s="15"/>
      <c r="P856" s="15"/>
      <c r="R856" s="15"/>
      <c r="T856" s="15"/>
      <c r="W856" s="15"/>
      <c r="X856" s="15"/>
      <c r="Z856" s="15"/>
      <c r="AA856" s="15"/>
      <c r="AC856" s="15"/>
      <c r="AD856" s="15"/>
      <c r="AF856" s="15"/>
      <c r="AG856" s="15"/>
      <c r="AI856" s="15"/>
      <c r="AJ856" s="15"/>
      <c r="AL856" s="15"/>
      <c r="AM856" s="15"/>
      <c r="AO856" s="15"/>
      <c r="AP856" s="15"/>
      <c r="AQ856" s="15"/>
      <c r="AS856" s="15"/>
      <c r="AT856" s="15"/>
      <c r="AV856" s="15"/>
      <c r="AW856" s="15"/>
      <c r="AY856" s="15"/>
      <c r="AZ856" s="15"/>
      <c r="BB856" s="15"/>
      <c r="BD856" s="15"/>
      <c r="BF856" s="15"/>
      <c r="BG856" s="15"/>
      <c r="BI856" s="15"/>
      <c r="BJ856" s="15"/>
      <c r="BL856" s="15"/>
      <c r="BM856" s="15"/>
      <c r="BO856" s="15"/>
      <c r="BP856" s="15"/>
      <c r="BR856" s="15"/>
      <c r="BS856" s="15"/>
      <c r="BU856" s="15"/>
      <c r="BW856" s="15"/>
      <c r="BX856" s="15"/>
      <c r="BY856" s="14">
        <v>2030</v>
      </c>
      <c r="BZ856" s="15" t="s">
        <v>243</v>
      </c>
      <c r="CA856" s="15" t="s">
        <v>1236</v>
      </c>
      <c r="CC856" s="15"/>
      <c r="CD856" s="15"/>
      <c r="CF856" s="15"/>
      <c r="CG856" s="15"/>
      <c r="CI856" s="15"/>
      <c r="CJ856" s="15"/>
      <c r="CL856" s="15"/>
      <c r="CM856" s="15"/>
      <c r="CO856" s="15"/>
      <c r="CP856" s="15"/>
      <c r="CR856" s="15"/>
      <c r="CS856" s="15"/>
      <c r="CU856" s="15"/>
      <c r="CV856" s="15"/>
      <c r="CX856" s="15"/>
      <c r="CY856" s="15"/>
      <c r="DA856" s="15"/>
      <c r="DC856" s="15"/>
      <c r="DE856" s="15"/>
      <c r="DG856" s="15"/>
      <c r="DI856" s="15"/>
      <c r="DK856" s="15"/>
      <c r="DM856" s="15"/>
      <c r="DO856" s="15"/>
      <c r="DW856" s="15"/>
      <c r="DY856" s="15"/>
      <c r="EA856" s="15"/>
      <c r="EC856" s="15"/>
      <c r="EE856" s="15"/>
      <c r="EG856" s="15"/>
    </row>
    <row r="857" spans="2:137">
      <c r="B857" s="15"/>
      <c r="D857" s="15"/>
      <c r="F857" s="15"/>
      <c r="H857" s="15"/>
      <c r="J857" s="15"/>
      <c r="L857" s="15"/>
      <c r="N857" s="15"/>
      <c r="P857" s="15"/>
      <c r="R857" s="15"/>
      <c r="T857" s="15"/>
      <c r="W857" s="15"/>
      <c r="X857" s="15"/>
      <c r="Z857" s="15"/>
      <c r="AA857" s="15"/>
      <c r="AC857" s="15"/>
      <c r="AD857" s="15"/>
      <c r="AF857" s="15"/>
      <c r="AG857" s="15"/>
      <c r="AI857" s="15"/>
      <c r="AJ857" s="15"/>
      <c r="AL857" s="15"/>
      <c r="AM857" s="15"/>
      <c r="AO857" s="15"/>
      <c r="AP857" s="15"/>
      <c r="AQ857" s="15"/>
      <c r="AS857" s="15"/>
      <c r="AT857" s="15"/>
      <c r="AV857" s="15"/>
      <c r="AW857" s="15"/>
      <c r="AY857" s="15"/>
      <c r="AZ857" s="15"/>
      <c r="BB857" s="15"/>
      <c r="BD857" s="15"/>
      <c r="BF857" s="15"/>
      <c r="BG857" s="15"/>
      <c r="BI857" s="15"/>
      <c r="BJ857" s="15"/>
      <c r="BL857" s="15"/>
      <c r="BM857" s="15"/>
      <c r="BO857" s="15"/>
      <c r="BP857" s="15"/>
      <c r="BR857" s="15"/>
      <c r="BS857" s="15"/>
      <c r="BU857" s="15"/>
      <c r="BW857" s="15"/>
      <c r="BX857" s="15"/>
      <c r="BY857" s="14">
        <v>2031</v>
      </c>
      <c r="BZ857" s="15" t="s">
        <v>243</v>
      </c>
      <c r="CA857" s="15" t="s">
        <v>1237</v>
      </c>
      <c r="CC857" s="15"/>
      <c r="CD857" s="15"/>
      <c r="CF857" s="15"/>
      <c r="CG857" s="15"/>
      <c r="CI857" s="15"/>
      <c r="CJ857" s="15"/>
      <c r="CL857" s="15"/>
      <c r="CM857" s="15"/>
      <c r="CO857" s="15"/>
      <c r="CP857" s="15"/>
      <c r="CR857" s="15"/>
      <c r="CS857" s="15"/>
      <c r="CU857" s="15"/>
      <c r="CV857" s="15"/>
      <c r="CX857" s="15"/>
      <c r="CY857" s="15"/>
      <c r="DA857" s="15"/>
      <c r="DC857" s="15"/>
      <c r="DE857" s="15"/>
      <c r="DG857" s="15"/>
      <c r="DI857" s="15"/>
      <c r="DK857" s="15"/>
      <c r="DM857" s="15"/>
      <c r="DO857" s="15"/>
      <c r="DW857" s="15"/>
      <c r="DY857" s="15"/>
      <c r="EA857" s="15"/>
      <c r="EC857" s="15"/>
      <c r="EE857" s="15"/>
      <c r="EG857" s="15"/>
    </row>
    <row r="858" spans="2:137">
      <c r="B858" s="15"/>
      <c r="D858" s="15"/>
      <c r="F858" s="15"/>
      <c r="H858" s="15"/>
      <c r="J858" s="15"/>
      <c r="L858" s="15"/>
      <c r="N858" s="15"/>
      <c r="P858" s="15"/>
      <c r="R858" s="15"/>
      <c r="T858" s="15"/>
      <c r="W858" s="15"/>
      <c r="X858" s="15"/>
      <c r="Z858" s="15"/>
      <c r="AA858" s="15"/>
      <c r="AC858" s="15"/>
      <c r="AD858" s="15"/>
      <c r="AF858" s="15"/>
      <c r="AG858" s="15"/>
      <c r="AI858" s="15"/>
      <c r="AJ858" s="15"/>
      <c r="AL858" s="15"/>
      <c r="AM858" s="15"/>
      <c r="AO858" s="15"/>
      <c r="AP858" s="15"/>
      <c r="AQ858" s="15"/>
      <c r="AS858" s="15"/>
      <c r="AT858" s="15"/>
      <c r="AV858" s="15"/>
      <c r="AW858" s="15"/>
      <c r="AY858" s="15"/>
      <c r="AZ858" s="15"/>
      <c r="BB858" s="15"/>
      <c r="BD858" s="15"/>
      <c r="BF858" s="15"/>
      <c r="BG858" s="15"/>
      <c r="BI858" s="15"/>
      <c r="BJ858" s="15"/>
      <c r="BL858" s="15"/>
      <c r="BM858" s="15"/>
      <c r="BO858" s="15"/>
      <c r="BP858" s="15"/>
      <c r="BR858" s="15"/>
      <c r="BS858" s="15"/>
      <c r="BU858" s="15"/>
      <c r="BW858" s="15"/>
      <c r="BX858" s="15"/>
      <c r="BY858" s="14">
        <v>2032</v>
      </c>
      <c r="BZ858" s="15" t="s">
        <v>243</v>
      </c>
      <c r="CA858" s="15" t="s">
        <v>1238</v>
      </c>
      <c r="CC858" s="15"/>
      <c r="CD858" s="15"/>
      <c r="CF858" s="15"/>
      <c r="CG858" s="15"/>
      <c r="CI858" s="15"/>
      <c r="CJ858" s="15"/>
      <c r="CL858" s="15"/>
      <c r="CM858" s="15"/>
      <c r="CO858" s="15"/>
      <c r="CP858" s="15"/>
      <c r="CR858" s="15"/>
      <c r="CS858" s="15"/>
      <c r="CU858" s="15"/>
      <c r="CV858" s="15"/>
      <c r="CX858" s="15"/>
      <c r="CY858" s="15"/>
      <c r="DA858" s="15"/>
      <c r="DC858" s="15"/>
      <c r="DE858" s="15"/>
      <c r="DG858" s="15"/>
      <c r="DI858" s="15"/>
      <c r="DK858" s="15"/>
      <c r="DM858" s="15"/>
      <c r="DO858" s="15"/>
      <c r="DW858" s="15"/>
      <c r="DY858" s="15"/>
      <c r="EA858" s="15"/>
      <c r="EC858" s="15"/>
      <c r="EE858" s="15"/>
      <c r="EG858" s="15"/>
    </row>
    <row r="859" spans="2:137">
      <c r="B859" s="15"/>
      <c r="D859" s="15"/>
      <c r="F859" s="15"/>
      <c r="H859" s="15"/>
      <c r="J859" s="15"/>
      <c r="L859" s="15"/>
      <c r="N859" s="15"/>
      <c r="P859" s="15"/>
      <c r="R859" s="15"/>
      <c r="T859" s="15"/>
      <c r="W859" s="15"/>
      <c r="X859" s="15"/>
      <c r="Z859" s="15"/>
      <c r="AA859" s="15"/>
      <c r="AC859" s="15"/>
      <c r="AD859" s="15"/>
      <c r="AF859" s="15"/>
      <c r="AG859" s="15"/>
      <c r="AI859" s="15"/>
      <c r="AJ859" s="15"/>
      <c r="AL859" s="15"/>
      <c r="AM859" s="15"/>
      <c r="AO859" s="15"/>
      <c r="AP859" s="15"/>
      <c r="AQ859" s="15"/>
      <c r="AS859" s="15"/>
      <c r="AT859" s="15"/>
      <c r="AV859" s="15"/>
      <c r="AW859" s="15"/>
      <c r="AY859" s="15"/>
      <c r="AZ859" s="15"/>
      <c r="BB859" s="15"/>
      <c r="BD859" s="15"/>
      <c r="BF859" s="15"/>
      <c r="BG859" s="15"/>
      <c r="BI859" s="15"/>
      <c r="BJ859" s="15"/>
      <c r="BL859" s="15"/>
      <c r="BM859" s="15"/>
      <c r="BO859" s="15"/>
      <c r="BP859" s="15"/>
      <c r="BR859" s="15"/>
      <c r="BS859" s="15"/>
      <c r="BU859" s="15"/>
      <c r="BW859" s="15"/>
      <c r="BX859" s="15"/>
      <c r="BY859" s="14">
        <v>2033</v>
      </c>
      <c r="BZ859" s="15" t="s">
        <v>249</v>
      </c>
      <c r="CA859" s="15" t="s">
        <v>1239</v>
      </c>
      <c r="CC859" s="15"/>
      <c r="CD859" s="15"/>
      <c r="CF859" s="15"/>
      <c r="CG859" s="15"/>
      <c r="CI859" s="15"/>
      <c r="CJ859" s="15"/>
      <c r="CL859" s="15"/>
      <c r="CM859" s="15"/>
      <c r="CO859" s="15"/>
      <c r="CP859" s="15"/>
      <c r="CR859" s="15"/>
      <c r="CS859" s="15"/>
      <c r="CU859" s="15"/>
      <c r="CV859" s="15"/>
      <c r="CX859" s="15"/>
      <c r="CY859" s="15"/>
      <c r="DA859" s="15"/>
      <c r="DC859" s="15"/>
      <c r="DE859" s="15"/>
      <c r="DG859" s="15"/>
      <c r="DI859" s="15"/>
      <c r="DK859" s="15"/>
      <c r="DM859" s="15"/>
      <c r="DO859" s="15"/>
      <c r="DW859" s="15"/>
      <c r="DY859" s="15"/>
      <c r="EA859" s="15"/>
      <c r="EC859" s="15"/>
      <c r="EE859" s="15"/>
      <c r="EG859" s="15"/>
    </row>
    <row r="860" spans="2:137">
      <c r="B860" s="15"/>
      <c r="D860" s="15"/>
      <c r="F860" s="15"/>
      <c r="H860" s="15"/>
      <c r="J860" s="15"/>
      <c r="L860" s="15"/>
      <c r="N860" s="15"/>
      <c r="P860" s="15"/>
      <c r="R860" s="15"/>
      <c r="T860" s="15"/>
      <c r="W860" s="15"/>
      <c r="X860" s="15"/>
      <c r="Z860" s="15"/>
      <c r="AA860" s="15"/>
      <c r="AC860" s="15"/>
      <c r="AD860" s="15"/>
      <c r="AF860" s="15"/>
      <c r="AG860" s="15"/>
      <c r="AI860" s="15"/>
      <c r="AJ860" s="15"/>
      <c r="AL860" s="15"/>
      <c r="AM860" s="15"/>
      <c r="AO860" s="15"/>
      <c r="AP860" s="15"/>
      <c r="AQ860" s="15"/>
      <c r="AS860" s="15"/>
      <c r="AT860" s="15"/>
      <c r="AV860" s="15"/>
      <c r="AW860" s="15"/>
      <c r="AY860" s="15"/>
      <c r="AZ860" s="15"/>
      <c r="BB860" s="15"/>
      <c r="BD860" s="15"/>
      <c r="BF860" s="15"/>
      <c r="BG860" s="15"/>
      <c r="BI860" s="15"/>
      <c r="BJ860" s="15"/>
      <c r="BL860" s="15"/>
      <c r="BM860" s="15"/>
      <c r="BO860" s="15"/>
      <c r="BP860" s="15"/>
      <c r="BR860" s="15"/>
      <c r="BS860" s="15"/>
      <c r="BU860" s="15"/>
      <c r="BW860" s="15"/>
      <c r="BX860" s="15"/>
      <c r="BY860" s="14">
        <v>2034</v>
      </c>
      <c r="BZ860" s="15" t="s">
        <v>243</v>
      </c>
      <c r="CA860" s="15" t="s">
        <v>1240</v>
      </c>
      <c r="CC860" s="15"/>
      <c r="CD860" s="15"/>
      <c r="CF860" s="15"/>
      <c r="CG860" s="15"/>
      <c r="CI860" s="15"/>
      <c r="CJ860" s="15"/>
      <c r="CL860" s="15"/>
      <c r="CM860" s="15"/>
      <c r="CO860" s="15"/>
      <c r="CP860" s="15"/>
      <c r="CR860" s="15"/>
      <c r="CS860" s="15"/>
      <c r="CU860" s="15"/>
      <c r="CV860" s="15"/>
      <c r="CX860" s="15"/>
      <c r="CY860" s="15"/>
      <c r="DA860" s="15"/>
      <c r="DC860" s="15"/>
      <c r="DE860" s="15"/>
      <c r="DG860" s="15"/>
      <c r="DI860" s="15"/>
      <c r="DK860" s="15"/>
      <c r="DM860" s="15"/>
      <c r="DO860" s="15"/>
      <c r="DW860" s="15"/>
      <c r="DY860" s="15"/>
      <c r="EA860" s="15"/>
      <c r="EC860" s="15"/>
      <c r="EE860" s="15"/>
      <c r="EG860" s="15"/>
    </row>
    <row r="861" spans="2:137">
      <c r="B861" s="15"/>
      <c r="D861" s="15"/>
      <c r="F861" s="15"/>
      <c r="H861" s="15"/>
      <c r="J861" s="15"/>
      <c r="L861" s="15"/>
      <c r="N861" s="15"/>
      <c r="P861" s="15"/>
      <c r="R861" s="15"/>
      <c r="T861" s="15"/>
      <c r="W861" s="15"/>
      <c r="X861" s="15"/>
      <c r="Z861" s="15"/>
      <c r="AA861" s="15"/>
      <c r="AC861" s="15"/>
      <c r="AD861" s="15"/>
      <c r="AF861" s="15"/>
      <c r="AG861" s="15"/>
      <c r="AI861" s="15"/>
      <c r="AJ861" s="15"/>
      <c r="AL861" s="15"/>
      <c r="AM861" s="15"/>
      <c r="AO861" s="15"/>
      <c r="AP861" s="15"/>
      <c r="AQ861" s="15"/>
      <c r="AS861" s="15"/>
      <c r="AT861" s="15"/>
      <c r="AV861" s="15"/>
      <c r="AW861" s="15"/>
      <c r="AY861" s="15"/>
      <c r="AZ861" s="15"/>
      <c r="BB861" s="15"/>
      <c r="BD861" s="15"/>
      <c r="BF861" s="15"/>
      <c r="BG861" s="15"/>
      <c r="BI861" s="15"/>
      <c r="BJ861" s="15"/>
      <c r="BL861" s="15"/>
      <c r="BM861" s="15"/>
      <c r="BO861" s="15"/>
      <c r="BP861" s="15"/>
      <c r="BR861" s="15"/>
      <c r="BS861" s="15"/>
      <c r="BU861" s="15"/>
      <c r="BW861" s="15"/>
      <c r="BX861" s="15"/>
      <c r="BY861" s="14">
        <v>2035</v>
      </c>
      <c r="BZ861" s="15" t="s">
        <v>243</v>
      </c>
      <c r="CA861" s="15" t="s">
        <v>1241</v>
      </c>
      <c r="CC861" s="15"/>
      <c r="CD861" s="15"/>
      <c r="CF861" s="15"/>
      <c r="CG861" s="15"/>
      <c r="CI861" s="15"/>
      <c r="CJ861" s="15"/>
      <c r="CL861" s="15"/>
      <c r="CM861" s="15"/>
      <c r="CO861" s="15"/>
      <c r="CP861" s="15"/>
      <c r="CR861" s="15"/>
      <c r="CS861" s="15"/>
      <c r="CU861" s="15"/>
      <c r="CV861" s="15"/>
      <c r="CX861" s="15"/>
      <c r="CY861" s="15"/>
      <c r="DA861" s="15"/>
      <c r="DC861" s="15"/>
      <c r="DE861" s="15"/>
      <c r="DG861" s="15"/>
      <c r="DI861" s="15"/>
      <c r="DK861" s="15"/>
      <c r="DM861" s="15"/>
      <c r="DO861" s="15"/>
      <c r="DW861" s="15"/>
      <c r="DY861" s="15"/>
      <c r="EA861" s="15"/>
      <c r="EC861" s="15"/>
      <c r="EE861" s="15"/>
      <c r="EG861" s="15"/>
    </row>
    <row r="862" spans="2:137">
      <c r="B862" s="15"/>
      <c r="D862" s="15"/>
      <c r="F862" s="15"/>
      <c r="H862" s="15"/>
      <c r="J862" s="15"/>
      <c r="L862" s="15"/>
      <c r="N862" s="15"/>
      <c r="P862" s="15"/>
      <c r="R862" s="15"/>
      <c r="T862" s="15"/>
      <c r="W862" s="15"/>
      <c r="X862" s="15"/>
      <c r="Z862" s="15"/>
      <c r="AA862" s="15"/>
      <c r="AC862" s="15"/>
      <c r="AD862" s="15"/>
      <c r="AF862" s="15"/>
      <c r="AG862" s="15"/>
      <c r="AI862" s="15"/>
      <c r="AJ862" s="15"/>
      <c r="AL862" s="15"/>
      <c r="AM862" s="15"/>
      <c r="AO862" s="15"/>
      <c r="AP862" s="15"/>
      <c r="AQ862" s="15"/>
      <c r="AS862" s="15"/>
      <c r="AT862" s="15"/>
      <c r="AV862" s="15"/>
      <c r="AW862" s="15"/>
      <c r="AY862" s="15"/>
      <c r="AZ862" s="15"/>
      <c r="BB862" s="15"/>
      <c r="BD862" s="15"/>
      <c r="BF862" s="15"/>
      <c r="BG862" s="15"/>
      <c r="BI862" s="15"/>
      <c r="BJ862" s="15"/>
      <c r="BL862" s="15"/>
      <c r="BM862" s="15"/>
      <c r="BO862" s="15"/>
      <c r="BP862" s="15"/>
      <c r="BR862" s="15"/>
      <c r="BS862" s="15"/>
      <c r="BU862" s="15"/>
      <c r="BW862" s="15"/>
      <c r="BX862" s="15"/>
      <c r="BY862" s="14">
        <v>2036</v>
      </c>
      <c r="BZ862" s="15" t="s">
        <v>243</v>
      </c>
      <c r="CA862" s="15" t="s">
        <v>1242</v>
      </c>
      <c r="CC862" s="15"/>
      <c r="CD862" s="15"/>
      <c r="CF862" s="15"/>
      <c r="CG862" s="15"/>
      <c r="CI862" s="15"/>
      <c r="CJ862" s="15"/>
      <c r="CL862" s="15"/>
      <c r="CM862" s="15"/>
      <c r="CO862" s="15"/>
      <c r="CP862" s="15"/>
      <c r="CR862" s="15"/>
      <c r="CS862" s="15"/>
      <c r="CU862" s="15"/>
      <c r="CV862" s="15"/>
      <c r="CX862" s="15"/>
      <c r="CY862" s="15"/>
      <c r="DA862" s="15"/>
      <c r="DC862" s="15"/>
      <c r="DE862" s="15"/>
      <c r="DG862" s="15"/>
      <c r="DI862" s="15"/>
      <c r="DK862" s="15"/>
      <c r="DM862" s="15"/>
      <c r="DO862" s="15"/>
      <c r="DW862" s="15"/>
      <c r="DY862" s="15"/>
      <c r="EA862" s="15"/>
      <c r="EC862" s="15"/>
      <c r="EE862" s="15"/>
      <c r="EG862" s="15"/>
    </row>
    <row r="863" spans="2:137">
      <c r="B863" s="15"/>
      <c r="D863" s="15"/>
      <c r="F863" s="15"/>
      <c r="H863" s="15"/>
      <c r="J863" s="15"/>
      <c r="L863" s="15"/>
      <c r="N863" s="15"/>
      <c r="P863" s="15"/>
      <c r="R863" s="15"/>
      <c r="T863" s="15"/>
      <c r="W863" s="15"/>
      <c r="X863" s="15"/>
      <c r="Z863" s="15"/>
      <c r="AA863" s="15"/>
      <c r="AC863" s="15"/>
      <c r="AD863" s="15"/>
      <c r="AF863" s="15"/>
      <c r="AG863" s="15"/>
      <c r="AI863" s="15"/>
      <c r="AJ863" s="15"/>
      <c r="AL863" s="15"/>
      <c r="AM863" s="15"/>
      <c r="AO863" s="15"/>
      <c r="AP863" s="15"/>
      <c r="AQ863" s="15"/>
      <c r="AS863" s="15"/>
      <c r="AT863" s="15"/>
      <c r="AV863" s="15"/>
      <c r="AW863" s="15"/>
      <c r="AY863" s="15"/>
      <c r="AZ863" s="15"/>
      <c r="BB863" s="15"/>
      <c r="BD863" s="15"/>
      <c r="BF863" s="15"/>
      <c r="BG863" s="15"/>
      <c r="BI863" s="15"/>
      <c r="BJ863" s="15"/>
      <c r="BL863" s="15"/>
      <c r="BM863" s="15"/>
      <c r="BO863" s="15"/>
      <c r="BP863" s="15"/>
      <c r="BR863" s="15"/>
      <c r="BS863" s="15"/>
      <c r="BU863" s="15"/>
      <c r="BW863" s="15"/>
      <c r="BX863" s="15"/>
      <c r="BY863" s="14">
        <v>2037</v>
      </c>
      <c r="BZ863" s="15" t="s">
        <v>243</v>
      </c>
      <c r="CA863" s="15" t="s">
        <v>1243</v>
      </c>
      <c r="CC863" s="15"/>
      <c r="CD863" s="15"/>
      <c r="CF863" s="15"/>
      <c r="CG863" s="15"/>
      <c r="CI863" s="15"/>
      <c r="CJ863" s="15"/>
      <c r="CL863" s="15"/>
      <c r="CM863" s="15"/>
      <c r="CO863" s="15"/>
      <c r="CP863" s="15"/>
      <c r="CR863" s="15"/>
      <c r="CS863" s="15"/>
      <c r="CU863" s="15"/>
      <c r="CV863" s="15"/>
      <c r="CX863" s="15"/>
      <c r="CY863" s="15"/>
      <c r="DA863" s="15"/>
      <c r="DC863" s="15"/>
      <c r="DE863" s="15"/>
      <c r="DG863" s="15"/>
      <c r="DI863" s="15"/>
      <c r="DK863" s="15"/>
      <c r="DM863" s="15"/>
      <c r="DO863" s="15"/>
      <c r="DW863" s="15"/>
      <c r="DY863" s="15"/>
      <c r="EA863" s="15"/>
      <c r="EC863" s="15"/>
      <c r="EE863" s="15"/>
      <c r="EG863" s="15"/>
    </row>
    <row r="864" spans="2:137">
      <c r="B864" s="15"/>
      <c r="D864" s="15"/>
      <c r="F864" s="15"/>
      <c r="H864" s="15"/>
      <c r="J864" s="15"/>
      <c r="L864" s="15"/>
      <c r="N864" s="15"/>
      <c r="P864" s="15"/>
      <c r="R864" s="15"/>
      <c r="T864" s="15"/>
      <c r="W864" s="15"/>
      <c r="X864" s="15"/>
      <c r="Z864" s="15"/>
      <c r="AA864" s="15"/>
      <c r="AC864" s="15"/>
      <c r="AD864" s="15"/>
      <c r="AF864" s="15"/>
      <c r="AG864" s="15"/>
      <c r="AI864" s="15"/>
      <c r="AJ864" s="15"/>
      <c r="AL864" s="15"/>
      <c r="AM864" s="15"/>
      <c r="AO864" s="15"/>
      <c r="AP864" s="15"/>
      <c r="AQ864" s="15"/>
      <c r="AS864" s="15"/>
      <c r="AT864" s="15"/>
      <c r="AV864" s="15"/>
      <c r="AW864" s="15"/>
      <c r="AY864" s="15"/>
      <c r="AZ864" s="15"/>
      <c r="BB864" s="15"/>
      <c r="BD864" s="15"/>
      <c r="BF864" s="15"/>
      <c r="BG864" s="15"/>
      <c r="BI864" s="15"/>
      <c r="BJ864" s="15"/>
      <c r="BL864" s="15"/>
      <c r="BM864" s="15"/>
      <c r="BO864" s="15"/>
      <c r="BP864" s="15"/>
      <c r="BR864" s="15"/>
      <c r="BS864" s="15"/>
      <c r="BU864" s="15"/>
      <c r="BW864" s="15"/>
      <c r="BX864" s="15"/>
      <c r="BY864" s="14">
        <v>2038</v>
      </c>
      <c r="BZ864" s="15" t="s">
        <v>243</v>
      </c>
      <c r="CA864" s="15" t="s">
        <v>1244</v>
      </c>
      <c r="CC864" s="15"/>
      <c r="CD864" s="15"/>
      <c r="CF864" s="15"/>
      <c r="CG864" s="15"/>
      <c r="CI864" s="15"/>
      <c r="CJ864" s="15"/>
      <c r="CL864" s="15"/>
      <c r="CM864" s="15"/>
      <c r="CO864" s="15"/>
      <c r="CP864" s="15"/>
      <c r="CR864" s="15"/>
      <c r="CS864" s="15"/>
      <c r="CU864" s="15"/>
      <c r="CV864" s="15"/>
      <c r="CX864" s="15"/>
      <c r="CY864" s="15"/>
      <c r="DA864" s="15"/>
      <c r="DC864" s="15"/>
      <c r="DE864" s="15"/>
      <c r="DG864" s="15"/>
      <c r="DI864" s="15"/>
      <c r="DK864" s="15"/>
      <c r="DM864" s="15"/>
      <c r="DO864" s="15"/>
      <c r="DW864" s="15"/>
      <c r="DY864" s="15"/>
      <c r="EA864" s="15"/>
      <c r="EC864" s="15"/>
      <c r="EE864" s="15"/>
      <c r="EG864" s="15"/>
    </row>
    <row r="865" spans="2:137">
      <c r="B865" s="15"/>
      <c r="D865" s="15"/>
      <c r="F865" s="15"/>
      <c r="H865" s="15"/>
      <c r="J865" s="15"/>
      <c r="L865" s="15"/>
      <c r="N865" s="15"/>
      <c r="P865" s="15"/>
      <c r="R865" s="15"/>
      <c r="T865" s="15"/>
      <c r="W865" s="15"/>
      <c r="X865" s="15"/>
      <c r="Z865" s="15"/>
      <c r="AA865" s="15"/>
      <c r="AC865" s="15"/>
      <c r="AD865" s="15"/>
      <c r="AF865" s="15"/>
      <c r="AG865" s="15"/>
      <c r="AI865" s="15"/>
      <c r="AJ865" s="15"/>
      <c r="AL865" s="15"/>
      <c r="AM865" s="15"/>
      <c r="AO865" s="15"/>
      <c r="AP865" s="15"/>
      <c r="AQ865" s="15"/>
      <c r="AS865" s="15"/>
      <c r="AT865" s="15"/>
      <c r="AV865" s="15"/>
      <c r="AW865" s="15"/>
      <c r="AY865" s="15"/>
      <c r="AZ865" s="15"/>
      <c r="BB865" s="15"/>
      <c r="BD865" s="15"/>
      <c r="BF865" s="15"/>
      <c r="BG865" s="15"/>
      <c r="BI865" s="15"/>
      <c r="BJ865" s="15"/>
      <c r="BL865" s="15"/>
      <c r="BM865" s="15"/>
      <c r="BO865" s="15"/>
      <c r="BP865" s="15"/>
      <c r="BR865" s="15"/>
      <c r="BS865" s="15"/>
      <c r="BU865" s="15"/>
      <c r="BW865" s="15"/>
      <c r="BX865" s="15"/>
      <c r="BY865" s="14">
        <v>2039</v>
      </c>
      <c r="BZ865" s="15" t="s">
        <v>243</v>
      </c>
      <c r="CA865" s="15" t="s">
        <v>1245</v>
      </c>
      <c r="CC865" s="15"/>
      <c r="CD865" s="15"/>
      <c r="CF865" s="15"/>
      <c r="CG865" s="15"/>
      <c r="CI865" s="15"/>
      <c r="CJ865" s="15"/>
      <c r="CL865" s="15"/>
      <c r="CM865" s="15"/>
      <c r="CO865" s="15"/>
      <c r="CP865" s="15"/>
      <c r="CR865" s="15"/>
      <c r="CS865" s="15"/>
      <c r="CU865" s="15"/>
      <c r="CV865" s="15"/>
      <c r="CX865" s="15"/>
      <c r="CY865" s="15"/>
      <c r="DA865" s="15"/>
      <c r="DC865" s="15"/>
      <c r="DE865" s="15"/>
      <c r="DG865" s="15"/>
      <c r="DI865" s="15"/>
      <c r="DK865" s="15"/>
      <c r="DM865" s="15"/>
      <c r="DO865" s="15"/>
      <c r="DW865" s="15"/>
      <c r="DY865" s="15"/>
      <c r="EA865" s="15"/>
      <c r="EC865" s="15"/>
      <c r="EE865" s="15"/>
      <c r="EG865" s="15"/>
    </row>
    <row r="866" spans="2:137">
      <c r="B866" s="15"/>
      <c r="D866" s="15"/>
      <c r="F866" s="15"/>
      <c r="H866" s="15"/>
      <c r="J866" s="15"/>
      <c r="L866" s="15"/>
      <c r="N866" s="15"/>
      <c r="P866" s="15"/>
      <c r="R866" s="15"/>
      <c r="T866" s="15"/>
      <c r="W866" s="15"/>
      <c r="X866" s="15"/>
      <c r="Z866" s="15"/>
      <c r="AA866" s="15"/>
      <c r="AC866" s="15"/>
      <c r="AD866" s="15"/>
      <c r="AF866" s="15"/>
      <c r="AG866" s="15"/>
      <c r="AI866" s="15"/>
      <c r="AJ866" s="15"/>
      <c r="AL866" s="15"/>
      <c r="AM866" s="15"/>
      <c r="AO866" s="15"/>
      <c r="AP866" s="15"/>
      <c r="AQ866" s="15"/>
      <c r="AS866" s="15"/>
      <c r="AT866" s="15"/>
      <c r="AV866" s="15"/>
      <c r="AW866" s="15"/>
      <c r="AY866" s="15"/>
      <c r="AZ866" s="15"/>
      <c r="BB866" s="15"/>
      <c r="BD866" s="15"/>
      <c r="BF866" s="15"/>
      <c r="BG866" s="15"/>
      <c r="BI866" s="15"/>
      <c r="BJ866" s="15"/>
      <c r="BL866" s="15"/>
      <c r="BM866" s="15"/>
      <c r="BO866" s="15"/>
      <c r="BP866" s="15"/>
      <c r="BR866" s="15"/>
      <c r="BS866" s="15"/>
      <c r="BU866" s="15"/>
      <c r="BW866" s="15"/>
      <c r="BX866" s="15"/>
      <c r="BY866" s="14">
        <v>2040</v>
      </c>
      <c r="BZ866" s="15" t="s">
        <v>243</v>
      </c>
      <c r="CA866" s="15" t="s">
        <v>1246</v>
      </c>
      <c r="CC866" s="15"/>
      <c r="CD866" s="15"/>
      <c r="CF866" s="15"/>
      <c r="CG866" s="15"/>
      <c r="CI866" s="15"/>
      <c r="CJ866" s="15"/>
      <c r="CL866" s="15"/>
      <c r="CM866" s="15"/>
      <c r="CO866" s="15"/>
      <c r="CP866" s="15"/>
      <c r="CR866" s="15"/>
      <c r="CS866" s="15"/>
      <c r="CU866" s="15"/>
      <c r="CV866" s="15"/>
      <c r="CX866" s="15"/>
      <c r="CY866" s="15"/>
      <c r="DA866" s="15"/>
      <c r="DC866" s="15"/>
      <c r="DE866" s="15"/>
      <c r="DG866" s="15"/>
      <c r="DI866" s="15"/>
      <c r="DK866" s="15"/>
      <c r="DM866" s="15"/>
      <c r="DO866" s="15"/>
      <c r="DW866" s="15"/>
      <c r="DY866" s="15"/>
      <c r="EA866" s="15"/>
      <c r="EC866" s="15"/>
      <c r="EE866" s="15"/>
      <c r="EG866" s="15"/>
    </row>
    <row r="867" spans="2:137">
      <c r="B867" s="15"/>
      <c r="D867" s="15"/>
      <c r="F867" s="15"/>
      <c r="H867" s="15"/>
      <c r="J867" s="15"/>
      <c r="L867" s="15"/>
      <c r="N867" s="15"/>
      <c r="P867" s="15"/>
      <c r="R867" s="15"/>
      <c r="T867" s="15"/>
      <c r="W867" s="15"/>
      <c r="X867" s="15"/>
      <c r="Z867" s="15"/>
      <c r="AA867" s="15"/>
      <c r="AC867" s="15"/>
      <c r="AD867" s="15"/>
      <c r="AF867" s="15"/>
      <c r="AG867" s="15"/>
      <c r="AI867" s="15"/>
      <c r="AJ867" s="15"/>
      <c r="AL867" s="15"/>
      <c r="AM867" s="15"/>
      <c r="AO867" s="15"/>
      <c r="AP867" s="15"/>
      <c r="AQ867" s="15"/>
      <c r="AS867" s="15"/>
      <c r="AT867" s="15"/>
      <c r="AV867" s="15"/>
      <c r="AW867" s="15"/>
      <c r="AY867" s="15"/>
      <c r="AZ867" s="15"/>
      <c r="BB867" s="15"/>
      <c r="BD867" s="15"/>
      <c r="BF867" s="15"/>
      <c r="BG867" s="15"/>
      <c r="BI867" s="15"/>
      <c r="BJ867" s="15"/>
      <c r="BL867" s="15"/>
      <c r="BM867" s="15"/>
      <c r="BO867" s="15"/>
      <c r="BP867" s="15"/>
      <c r="BR867" s="15"/>
      <c r="BS867" s="15"/>
      <c r="BU867" s="15"/>
      <c r="BW867" s="15"/>
      <c r="BX867" s="15"/>
      <c r="BY867" s="14">
        <v>2041</v>
      </c>
      <c r="BZ867" s="15" t="s">
        <v>243</v>
      </c>
      <c r="CA867" s="15" t="s">
        <v>1247</v>
      </c>
      <c r="CC867" s="15"/>
      <c r="CD867" s="15"/>
      <c r="CF867" s="15"/>
      <c r="CG867" s="15"/>
      <c r="CI867" s="15"/>
      <c r="CJ867" s="15"/>
      <c r="CL867" s="15"/>
      <c r="CM867" s="15"/>
      <c r="CO867" s="15"/>
      <c r="CP867" s="15"/>
      <c r="CR867" s="15"/>
      <c r="CS867" s="15"/>
      <c r="CU867" s="15"/>
      <c r="CV867" s="15"/>
      <c r="CX867" s="15"/>
      <c r="CY867" s="15"/>
      <c r="DA867" s="15"/>
      <c r="DC867" s="15"/>
      <c r="DE867" s="15"/>
      <c r="DG867" s="15"/>
      <c r="DI867" s="15"/>
      <c r="DK867" s="15"/>
      <c r="DM867" s="15"/>
      <c r="DO867" s="15"/>
      <c r="DW867" s="15"/>
      <c r="DY867" s="15"/>
      <c r="EA867" s="15"/>
      <c r="EC867" s="15"/>
      <c r="EE867" s="15"/>
      <c r="EG867" s="15"/>
    </row>
    <row r="868" spans="2:137">
      <c r="B868" s="15"/>
      <c r="D868" s="15"/>
      <c r="F868" s="15"/>
      <c r="H868" s="15"/>
      <c r="J868" s="15"/>
      <c r="L868" s="15"/>
      <c r="N868" s="15"/>
      <c r="P868" s="15"/>
      <c r="R868" s="15"/>
      <c r="T868" s="15"/>
      <c r="W868" s="15"/>
      <c r="X868" s="15"/>
      <c r="Z868" s="15"/>
      <c r="AA868" s="15"/>
      <c r="AC868" s="15"/>
      <c r="AD868" s="15"/>
      <c r="AF868" s="15"/>
      <c r="AG868" s="15"/>
      <c r="AI868" s="15"/>
      <c r="AJ868" s="15"/>
      <c r="AL868" s="15"/>
      <c r="AM868" s="15"/>
      <c r="AO868" s="15"/>
      <c r="AP868" s="15"/>
      <c r="AQ868" s="15"/>
      <c r="AS868" s="15"/>
      <c r="AT868" s="15"/>
      <c r="AV868" s="15"/>
      <c r="AW868" s="15"/>
      <c r="AY868" s="15"/>
      <c r="AZ868" s="15"/>
      <c r="BB868" s="15"/>
      <c r="BD868" s="15"/>
      <c r="BF868" s="15"/>
      <c r="BG868" s="15"/>
      <c r="BI868" s="15"/>
      <c r="BJ868" s="15"/>
      <c r="BL868" s="15"/>
      <c r="BM868" s="15"/>
      <c r="BO868" s="15"/>
      <c r="BP868" s="15"/>
      <c r="BR868" s="15"/>
      <c r="BS868" s="15"/>
      <c r="BU868" s="15"/>
      <c r="BW868" s="15"/>
      <c r="BX868" s="15"/>
      <c r="BY868" s="14">
        <v>2042</v>
      </c>
      <c r="BZ868" s="15" t="s">
        <v>243</v>
      </c>
      <c r="CA868" s="15" t="s">
        <v>1248</v>
      </c>
      <c r="CC868" s="15"/>
      <c r="CD868" s="15"/>
      <c r="CF868" s="15"/>
      <c r="CG868" s="15"/>
      <c r="CI868" s="15"/>
      <c r="CJ868" s="15"/>
      <c r="CL868" s="15"/>
      <c r="CM868" s="15"/>
      <c r="CO868" s="15"/>
      <c r="CP868" s="15"/>
      <c r="CR868" s="15"/>
      <c r="CS868" s="15"/>
      <c r="CU868" s="15"/>
      <c r="CV868" s="15"/>
      <c r="CX868" s="15"/>
      <c r="CY868" s="15"/>
      <c r="DA868" s="15"/>
      <c r="DC868" s="15"/>
      <c r="DE868" s="15"/>
      <c r="DG868" s="15"/>
      <c r="DI868" s="15"/>
      <c r="DK868" s="15"/>
      <c r="DM868" s="15"/>
      <c r="DO868" s="15"/>
      <c r="DW868" s="15"/>
      <c r="DY868" s="15"/>
      <c r="EA868" s="15"/>
      <c r="EC868" s="15"/>
      <c r="EE868" s="15"/>
      <c r="EG868" s="15"/>
    </row>
    <row r="869" spans="2:137">
      <c r="B869" s="15"/>
      <c r="D869" s="15"/>
      <c r="F869" s="15"/>
      <c r="H869" s="15"/>
      <c r="J869" s="15"/>
      <c r="L869" s="15"/>
      <c r="N869" s="15"/>
      <c r="P869" s="15"/>
      <c r="R869" s="15"/>
      <c r="T869" s="15"/>
      <c r="W869" s="15"/>
      <c r="X869" s="15"/>
      <c r="Z869" s="15"/>
      <c r="AA869" s="15"/>
      <c r="AC869" s="15"/>
      <c r="AD869" s="15"/>
      <c r="AF869" s="15"/>
      <c r="AG869" s="15"/>
      <c r="AI869" s="15"/>
      <c r="AJ869" s="15"/>
      <c r="AL869" s="15"/>
      <c r="AM869" s="15"/>
      <c r="AO869" s="15"/>
      <c r="AP869" s="15"/>
      <c r="AQ869" s="15"/>
      <c r="AS869" s="15"/>
      <c r="AT869" s="15"/>
      <c r="AV869" s="15"/>
      <c r="AW869" s="15"/>
      <c r="AY869" s="15"/>
      <c r="AZ869" s="15"/>
      <c r="BB869" s="15"/>
      <c r="BD869" s="15"/>
      <c r="BF869" s="15"/>
      <c r="BG869" s="15"/>
      <c r="BI869" s="15"/>
      <c r="BJ869" s="15"/>
      <c r="BL869" s="15"/>
      <c r="BM869" s="15"/>
      <c r="BO869" s="15"/>
      <c r="BP869" s="15"/>
      <c r="BR869" s="15"/>
      <c r="BS869" s="15"/>
      <c r="BU869" s="15"/>
      <c r="BW869" s="15"/>
      <c r="BX869" s="15"/>
      <c r="BY869" s="14">
        <v>2043</v>
      </c>
      <c r="BZ869" s="15" t="s">
        <v>243</v>
      </c>
      <c r="CA869" s="15" t="s">
        <v>1249</v>
      </c>
      <c r="CC869" s="15"/>
      <c r="CD869" s="15"/>
      <c r="CF869" s="15"/>
      <c r="CG869" s="15"/>
      <c r="CI869" s="15"/>
      <c r="CJ869" s="15"/>
      <c r="CL869" s="15"/>
      <c r="CM869" s="15"/>
      <c r="CO869" s="15"/>
      <c r="CP869" s="15"/>
      <c r="CR869" s="15"/>
      <c r="CS869" s="15"/>
      <c r="CU869" s="15"/>
      <c r="CV869" s="15"/>
      <c r="CX869" s="15"/>
      <c r="CY869" s="15"/>
      <c r="DA869" s="15"/>
      <c r="DC869" s="15"/>
      <c r="DE869" s="15"/>
      <c r="DG869" s="15"/>
      <c r="DI869" s="15"/>
      <c r="DK869" s="15"/>
      <c r="DM869" s="15"/>
      <c r="DO869" s="15"/>
      <c r="DW869" s="15"/>
      <c r="DY869" s="15"/>
      <c r="EA869" s="15"/>
      <c r="EC869" s="15"/>
      <c r="EE869" s="15"/>
      <c r="EG869" s="15"/>
    </row>
    <row r="870" spans="2:137">
      <c r="B870" s="15"/>
      <c r="D870" s="15"/>
      <c r="F870" s="15"/>
      <c r="H870" s="15"/>
      <c r="J870" s="15"/>
      <c r="L870" s="15"/>
      <c r="N870" s="15"/>
      <c r="P870" s="15"/>
      <c r="R870" s="15"/>
      <c r="T870" s="15"/>
      <c r="W870" s="15"/>
      <c r="X870" s="15"/>
      <c r="Z870" s="15"/>
      <c r="AA870" s="15"/>
      <c r="AC870" s="15"/>
      <c r="AD870" s="15"/>
      <c r="AF870" s="15"/>
      <c r="AG870" s="15"/>
      <c r="AI870" s="15"/>
      <c r="AJ870" s="15"/>
      <c r="AL870" s="15"/>
      <c r="AM870" s="15"/>
      <c r="AO870" s="15"/>
      <c r="AP870" s="15"/>
      <c r="AQ870" s="15"/>
      <c r="AS870" s="15"/>
      <c r="AT870" s="15"/>
      <c r="AV870" s="15"/>
      <c r="AW870" s="15"/>
      <c r="AY870" s="15"/>
      <c r="AZ870" s="15"/>
      <c r="BB870" s="15"/>
      <c r="BD870" s="15"/>
      <c r="BF870" s="15"/>
      <c r="BG870" s="15"/>
      <c r="BI870" s="15"/>
      <c r="BJ870" s="15"/>
      <c r="BL870" s="15"/>
      <c r="BM870" s="15"/>
      <c r="BO870" s="15"/>
      <c r="BP870" s="15"/>
      <c r="BR870" s="15"/>
      <c r="BS870" s="15"/>
      <c r="BU870" s="15"/>
      <c r="BW870" s="15"/>
      <c r="BX870" s="15"/>
      <c r="BY870" s="14">
        <v>2044</v>
      </c>
      <c r="BZ870" s="15" t="s">
        <v>243</v>
      </c>
      <c r="CA870" s="15" t="s">
        <v>1250</v>
      </c>
      <c r="CC870" s="15"/>
      <c r="CD870" s="15"/>
      <c r="CF870" s="15"/>
      <c r="CG870" s="15"/>
      <c r="CI870" s="15"/>
      <c r="CJ870" s="15"/>
      <c r="CL870" s="15"/>
      <c r="CM870" s="15"/>
      <c r="CO870" s="15"/>
      <c r="CP870" s="15"/>
      <c r="CR870" s="15"/>
      <c r="CS870" s="15"/>
      <c r="CU870" s="15"/>
      <c r="CV870" s="15"/>
      <c r="CX870" s="15"/>
      <c r="CY870" s="15"/>
      <c r="DA870" s="15"/>
      <c r="DC870" s="15"/>
      <c r="DE870" s="15"/>
      <c r="DG870" s="15"/>
      <c r="DI870" s="15"/>
      <c r="DK870" s="15"/>
      <c r="DM870" s="15"/>
      <c r="DO870" s="15"/>
      <c r="DW870" s="15"/>
      <c r="DY870" s="15"/>
      <c r="EA870" s="15"/>
      <c r="EC870" s="15"/>
      <c r="EE870" s="15"/>
      <c r="EG870" s="15"/>
    </row>
    <row r="871" spans="2:137">
      <c r="B871" s="15"/>
      <c r="D871" s="15"/>
      <c r="F871" s="15"/>
      <c r="H871" s="15"/>
      <c r="J871" s="15"/>
      <c r="L871" s="15"/>
      <c r="N871" s="15"/>
      <c r="P871" s="15"/>
      <c r="R871" s="15"/>
      <c r="T871" s="15"/>
      <c r="W871" s="15"/>
      <c r="X871" s="15"/>
      <c r="Z871" s="15"/>
      <c r="AA871" s="15"/>
      <c r="AC871" s="15"/>
      <c r="AD871" s="15"/>
      <c r="AF871" s="15"/>
      <c r="AG871" s="15"/>
      <c r="AI871" s="15"/>
      <c r="AJ871" s="15"/>
      <c r="AL871" s="15"/>
      <c r="AM871" s="15"/>
      <c r="AO871" s="15"/>
      <c r="AP871" s="15"/>
      <c r="AQ871" s="15"/>
      <c r="AS871" s="15"/>
      <c r="AT871" s="15"/>
      <c r="AV871" s="15"/>
      <c r="AW871" s="15"/>
      <c r="AY871" s="15"/>
      <c r="AZ871" s="15"/>
      <c r="BB871" s="15"/>
      <c r="BD871" s="15"/>
      <c r="BF871" s="15"/>
      <c r="BG871" s="15"/>
      <c r="BI871" s="15"/>
      <c r="BJ871" s="15"/>
      <c r="BL871" s="15"/>
      <c r="BM871" s="15"/>
      <c r="BO871" s="15"/>
      <c r="BP871" s="15"/>
      <c r="BR871" s="15"/>
      <c r="BS871" s="15"/>
      <c r="BU871" s="15"/>
      <c r="BW871" s="15"/>
      <c r="BX871" s="15"/>
      <c r="BY871" s="14">
        <v>2045</v>
      </c>
      <c r="BZ871" s="15" t="s">
        <v>243</v>
      </c>
      <c r="CA871" s="15" t="s">
        <v>1251</v>
      </c>
      <c r="CC871" s="15"/>
      <c r="CD871" s="15"/>
      <c r="CF871" s="15"/>
      <c r="CG871" s="15"/>
      <c r="CI871" s="15"/>
      <c r="CJ871" s="15"/>
      <c r="CL871" s="15"/>
      <c r="CM871" s="15"/>
      <c r="CO871" s="15"/>
      <c r="CP871" s="15"/>
      <c r="CR871" s="15"/>
      <c r="CS871" s="15"/>
      <c r="CU871" s="15"/>
      <c r="CV871" s="15"/>
      <c r="CX871" s="15"/>
      <c r="CY871" s="15"/>
      <c r="DA871" s="15"/>
      <c r="DC871" s="15"/>
      <c r="DE871" s="15"/>
      <c r="DG871" s="15"/>
      <c r="DI871" s="15"/>
      <c r="DK871" s="15"/>
      <c r="DM871" s="15"/>
      <c r="DO871" s="15"/>
      <c r="DW871" s="15"/>
      <c r="DY871" s="15"/>
      <c r="EA871" s="15"/>
      <c r="EC871" s="15"/>
      <c r="EE871" s="15"/>
      <c r="EG871" s="15"/>
    </row>
    <row r="872" spans="2:137">
      <c r="B872" s="15"/>
      <c r="D872" s="15"/>
      <c r="F872" s="15"/>
      <c r="H872" s="15"/>
      <c r="J872" s="15"/>
      <c r="L872" s="15"/>
      <c r="N872" s="15"/>
      <c r="P872" s="15"/>
      <c r="R872" s="15"/>
      <c r="T872" s="15"/>
      <c r="W872" s="15"/>
      <c r="X872" s="15"/>
      <c r="Z872" s="15"/>
      <c r="AA872" s="15"/>
      <c r="AC872" s="15"/>
      <c r="AD872" s="15"/>
      <c r="AF872" s="15"/>
      <c r="AG872" s="15"/>
      <c r="AI872" s="15"/>
      <c r="AJ872" s="15"/>
      <c r="AL872" s="15"/>
      <c r="AM872" s="15"/>
      <c r="AO872" s="15"/>
      <c r="AP872" s="15"/>
      <c r="AQ872" s="15"/>
      <c r="AS872" s="15"/>
      <c r="AT872" s="15"/>
      <c r="AV872" s="15"/>
      <c r="AW872" s="15"/>
      <c r="AY872" s="15"/>
      <c r="AZ872" s="15"/>
      <c r="BB872" s="15"/>
      <c r="BD872" s="15"/>
      <c r="BF872" s="15"/>
      <c r="BG872" s="15"/>
      <c r="BI872" s="15"/>
      <c r="BJ872" s="15"/>
      <c r="BL872" s="15"/>
      <c r="BM872" s="15"/>
      <c r="BO872" s="15"/>
      <c r="BP872" s="15"/>
      <c r="BR872" s="15"/>
      <c r="BS872" s="15"/>
      <c r="BU872" s="15"/>
      <c r="BW872" s="15"/>
      <c r="BX872" s="15"/>
      <c r="BY872" s="14">
        <v>2053</v>
      </c>
      <c r="BZ872" s="15" t="s">
        <v>243</v>
      </c>
      <c r="CA872" s="15" t="s">
        <v>1252</v>
      </c>
      <c r="CC872" s="15"/>
      <c r="CD872" s="15"/>
      <c r="CF872" s="15"/>
      <c r="CG872" s="15"/>
      <c r="CI872" s="15"/>
      <c r="CJ872" s="15"/>
      <c r="CL872" s="15"/>
      <c r="CM872" s="15"/>
      <c r="CO872" s="15"/>
      <c r="CP872" s="15"/>
      <c r="CR872" s="15"/>
      <c r="CS872" s="15"/>
      <c r="CU872" s="15"/>
      <c r="CV872" s="15"/>
      <c r="CX872" s="15"/>
      <c r="CY872" s="15"/>
      <c r="DA872" s="15"/>
      <c r="DC872" s="15"/>
      <c r="DE872" s="15"/>
      <c r="DG872" s="15"/>
      <c r="DI872" s="15"/>
      <c r="DK872" s="15"/>
      <c r="DM872" s="15"/>
      <c r="DO872" s="15"/>
      <c r="DW872" s="15"/>
      <c r="DY872" s="15"/>
      <c r="EA872" s="15"/>
      <c r="EC872" s="15"/>
      <c r="EE872" s="15"/>
      <c r="EG872" s="15"/>
    </row>
    <row r="873" spans="2:137">
      <c r="B873" s="15"/>
      <c r="D873" s="15"/>
      <c r="F873" s="15"/>
      <c r="H873" s="15"/>
      <c r="J873" s="15"/>
      <c r="L873" s="15"/>
      <c r="N873" s="15"/>
      <c r="P873" s="15"/>
      <c r="R873" s="15"/>
      <c r="T873" s="15"/>
      <c r="W873" s="15"/>
      <c r="X873" s="15"/>
      <c r="Z873" s="15"/>
      <c r="AA873" s="15"/>
      <c r="AC873" s="15"/>
      <c r="AD873" s="15"/>
      <c r="AF873" s="15"/>
      <c r="AG873" s="15"/>
      <c r="AI873" s="15"/>
      <c r="AJ873" s="15"/>
      <c r="AL873" s="15"/>
      <c r="AM873" s="15"/>
      <c r="AO873" s="15"/>
      <c r="AP873" s="15"/>
      <c r="AQ873" s="15"/>
      <c r="AS873" s="15"/>
      <c r="AT873" s="15"/>
      <c r="AV873" s="15"/>
      <c r="AW873" s="15"/>
      <c r="AY873" s="15"/>
      <c r="AZ873" s="15"/>
      <c r="BB873" s="15"/>
      <c r="BD873" s="15"/>
      <c r="BF873" s="15"/>
      <c r="BG873" s="15"/>
      <c r="BI873" s="15"/>
      <c r="BJ873" s="15"/>
      <c r="BL873" s="15"/>
      <c r="BM873" s="15"/>
      <c r="BO873" s="15"/>
      <c r="BP873" s="15"/>
      <c r="BR873" s="15"/>
      <c r="BS873" s="15"/>
      <c r="BU873" s="15"/>
      <c r="BW873" s="15"/>
      <c r="BX873" s="15"/>
      <c r="BY873" s="14">
        <v>2054</v>
      </c>
      <c r="BZ873" s="15" t="s">
        <v>243</v>
      </c>
      <c r="CA873" s="15" t="s">
        <v>1253</v>
      </c>
      <c r="CC873" s="15"/>
      <c r="CD873" s="15"/>
      <c r="CF873" s="15"/>
      <c r="CG873" s="15"/>
      <c r="CI873" s="15"/>
      <c r="CJ873" s="15"/>
      <c r="CL873" s="15"/>
      <c r="CM873" s="15"/>
      <c r="CO873" s="15"/>
      <c r="CP873" s="15"/>
      <c r="CR873" s="15"/>
      <c r="CS873" s="15"/>
      <c r="CU873" s="15"/>
      <c r="CV873" s="15"/>
      <c r="CX873" s="15"/>
      <c r="CY873" s="15"/>
      <c r="DA873" s="15"/>
      <c r="DC873" s="15"/>
      <c r="DE873" s="15"/>
      <c r="DG873" s="15"/>
      <c r="DI873" s="15"/>
      <c r="DK873" s="15"/>
      <c r="DM873" s="15"/>
      <c r="DO873" s="15"/>
      <c r="DW873" s="15"/>
      <c r="DY873" s="15"/>
      <c r="EA873" s="15"/>
      <c r="EC873" s="15"/>
      <c r="EE873" s="15"/>
      <c r="EG873" s="15"/>
    </row>
    <row r="874" spans="2:137">
      <c r="B874" s="15"/>
      <c r="D874" s="15"/>
      <c r="F874" s="15"/>
      <c r="H874" s="15"/>
      <c r="J874" s="15"/>
      <c r="L874" s="15"/>
      <c r="N874" s="15"/>
      <c r="P874" s="15"/>
      <c r="R874" s="15"/>
      <c r="T874" s="15"/>
      <c r="W874" s="15"/>
      <c r="X874" s="15"/>
      <c r="Z874" s="15"/>
      <c r="AA874" s="15"/>
      <c r="AC874" s="15"/>
      <c r="AD874" s="15"/>
      <c r="AF874" s="15"/>
      <c r="AG874" s="15"/>
      <c r="AI874" s="15"/>
      <c r="AJ874" s="15"/>
      <c r="AL874" s="15"/>
      <c r="AM874" s="15"/>
      <c r="AO874" s="15"/>
      <c r="AP874" s="15"/>
      <c r="AQ874" s="15"/>
      <c r="AS874" s="15"/>
      <c r="AT874" s="15"/>
      <c r="AV874" s="15"/>
      <c r="AW874" s="15"/>
      <c r="AY874" s="15"/>
      <c r="AZ874" s="15"/>
      <c r="BB874" s="15"/>
      <c r="BD874" s="15"/>
      <c r="BF874" s="15"/>
      <c r="BG874" s="15"/>
      <c r="BI874" s="15"/>
      <c r="BJ874" s="15"/>
      <c r="BL874" s="15"/>
      <c r="BM874" s="15"/>
      <c r="BO874" s="15"/>
      <c r="BP874" s="15"/>
      <c r="BR874" s="15"/>
      <c r="BS874" s="15"/>
      <c r="BU874" s="15"/>
      <c r="BW874" s="15"/>
      <c r="BX874" s="15"/>
      <c r="BY874" s="14">
        <v>2046</v>
      </c>
      <c r="BZ874" s="15" t="s">
        <v>243</v>
      </c>
      <c r="CA874" s="15" t="s">
        <v>1254</v>
      </c>
      <c r="CC874" s="15"/>
      <c r="CD874" s="15"/>
      <c r="CF874" s="15"/>
      <c r="CG874" s="15"/>
      <c r="CI874" s="15"/>
      <c r="CJ874" s="15"/>
      <c r="CL874" s="15"/>
      <c r="CM874" s="15"/>
      <c r="CO874" s="15"/>
      <c r="CP874" s="15"/>
      <c r="CR874" s="15"/>
      <c r="CS874" s="15"/>
      <c r="CU874" s="15"/>
      <c r="CV874" s="15"/>
      <c r="CX874" s="15"/>
      <c r="CY874" s="15"/>
      <c r="DA874" s="15"/>
      <c r="DC874" s="15"/>
      <c r="DE874" s="15"/>
      <c r="DG874" s="15"/>
      <c r="DI874" s="15"/>
      <c r="DK874" s="15"/>
      <c r="DM874" s="15"/>
      <c r="DO874" s="15"/>
      <c r="DW874" s="15"/>
      <c r="DY874" s="15"/>
      <c r="EA874" s="15"/>
      <c r="EC874" s="15"/>
      <c r="EE874" s="15"/>
      <c r="EG874" s="15"/>
    </row>
    <row r="875" spans="2:137">
      <c r="B875" s="15"/>
      <c r="D875" s="15"/>
      <c r="F875" s="15"/>
      <c r="H875" s="15"/>
      <c r="J875" s="15"/>
      <c r="L875" s="15"/>
      <c r="N875" s="15"/>
      <c r="P875" s="15"/>
      <c r="R875" s="15"/>
      <c r="T875" s="15"/>
      <c r="W875" s="15"/>
      <c r="X875" s="15"/>
      <c r="Z875" s="15"/>
      <c r="AA875" s="15"/>
      <c r="AC875" s="15"/>
      <c r="AD875" s="15"/>
      <c r="AF875" s="15"/>
      <c r="AG875" s="15"/>
      <c r="AI875" s="15"/>
      <c r="AJ875" s="15"/>
      <c r="AL875" s="15"/>
      <c r="AM875" s="15"/>
      <c r="AO875" s="15"/>
      <c r="AP875" s="15"/>
      <c r="AQ875" s="15"/>
      <c r="AS875" s="15"/>
      <c r="AT875" s="15"/>
      <c r="AV875" s="15"/>
      <c r="AW875" s="15"/>
      <c r="AY875" s="15"/>
      <c r="AZ875" s="15"/>
      <c r="BB875" s="15"/>
      <c r="BD875" s="15"/>
      <c r="BF875" s="15"/>
      <c r="BG875" s="15"/>
      <c r="BI875" s="15"/>
      <c r="BJ875" s="15"/>
      <c r="BL875" s="15"/>
      <c r="BM875" s="15"/>
      <c r="BO875" s="15"/>
      <c r="BP875" s="15"/>
      <c r="BR875" s="15"/>
      <c r="BS875" s="15"/>
      <c r="BU875" s="15"/>
      <c r="BW875" s="15"/>
      <c r="BX875" s="15"/>
      <c r="BY875" s="14">
        <v>2050</v>
      </c>
      <c r="BZ875" s="15" t="s">
        <v>243</v>
      </c>
      <c r="CA875" s="15" t="s">
        <v>1255</v>
      </c>
      <c r="CC875" s="15"/>
      <c r="CD875" s="15"/>
      <c r="CF875" s="15"/>
      <c r="CG875" s="15"/>
      <c r="CI875" s="15"/>
      <c r="CJ875" s="15"/>
      <c r="CL875" s="15"/>
      <c r="CM875" s="15"/>
      <c r="CO875" s="15"/>
      <c r="CP875" s="15"/>
      <c r="CR875" s="15"/>
      <c r="CS875" s="15"/>
      <c r="CU875" s="15"/>
      <c r="CV875" s="15"/>
      <c r="CX875" s="15"/>
      <c r="CY875" s="15"/>
      <c r="DA875" s="15"/>
      <c r="DC875" s="15"/>
      <c r="DE875" s="15"/>
      <c r="DG875" s="15"/>
      <c r="DI875" s="15"/>
      <c r="DK875" s="15"/>
      <c r="DM875" s="15"/>
      <c r="DO875" s="15"/>
      <c r="DW875" s="15"/>
      <c r="DY875" s="15"/>
      <c r="EA875" s="15"/>
      <c r="EC875" s="15"/>
      <c r="EE875" s="15"/>
      <c r="EG875" s="15"/>
    </row>
    <row r="876" spans="2:137">
      <c r="B876" s="15"/>
      <c r="D876" s="15"/>
      <c r="F876" s="15"/>
      <c r="H876" s="15"/>
      <c r="J876" s="15"/>
      <c r="L876" s="15"/>
      <c r="N876" s="15"/>
      <c r="P876" s="15"/>
      <c r="R876" s="15"/>
      <c r="T876" s="15"/>
      <c r="W876" s="15"/>
      <c r="X876" s="15"/>
      <c r="Z876" s="15"/>
      <c r="AA876" s="15"/>
      <c r="AC876" s="15"/>
      <c r="AD876" s="15"/>
      <c r="AF876" s="15"/>
      <c r="AG876" s="15"/>
      <c r="AI876" s="15"/>
      <c r="AJ876" s="15"/>
      <c r="AL876" s="15"/>
      <c r="AM876" s="15"/>
      <c r="AO876" s="15"/>
      <c r="AP876" s="15"/>
      <c r="AQ876" s="15"/>
      <c r="AS876" s="15"/>
      <c r="AT876" s="15"/>
      <c r="AV876" s="15"/>
      <c r="AW876" s="15"/>
      <c r="AY876" s="15"/>
      <c r="AZ876" s="15"/>
      <c r="BB876" s="15"/>
      <c r="BD876" s="15"/>
      <c r="BF876" s="15"/>
      <c r="BG876" s="15"/>
      <c r="BI876" s="15"/>
      <c r="BJ876" s="15"/>
      <c r="BL876" s="15"/>
      <c r="BM876" s="15"/>
      <c r="BO876" s="15"/>
      <c r="BP876" s="15"/>
      <c r="BR876" s="15"/>
      <c r="BS876" s="15"/>
      <c r="BU876" s="15"/>
      <c r="BW876" s="15"/>
      <c r="BX876" s="15"/>
      <c r="BY876" s="14">
        <v>2055</v>
      </c>
      <c r="BZ876" s="15" t="s">
        <v>243</v>
      </c>
      <c r="CA876" s="15" t="s">
        <v>1256</v>
      </c>
      <c r="CC876" s="15"/>
      <c r="CD876" s="15"/>
      <c r="CF876" s="15"/>
      <c r="CG876" s="15"/>
      <c r="CI876" s="15"/>
      <c r="CJ876" s="15"/>
      <c r="CL876" s="15"/>
      <c r="CM876" s="15"/>
      <c r="CO876" s="15"/>
      <c r="CP876" s="15"/>
      <c r="CR876" s="15"/>
      <c r="CS876" s="15"/>
      <c r="CU876" s="15"/>
      <c r="CV876" s="15"/>
      <c r="CX876" s="15"/>
      <c r="CY876" s="15"/>
      <c r="DA876" s="15"/>
      <c r="DC876" s="15"/>
      <c r="DE876" s="15"/>
      <c r="DG876" s="15"/>
      <c r="DI876" s="15"/>
      <c r="DK876" s="15"/>
      <c r="DM876" s="15"/>
      <c r="DO876" s="15"/>
      <c r="DW876" s="15"/>
      <c r="DY876" s="15"/>
      <c r="EA876" s="15"/>
      <c r="EC876" s="15"/>
      <c r="EE876" s="15"/>
      <c r="EG876" s="15"/>
    </row>
    <row r="877" spans="2:137">
      <c r="B877" s="15"/>
      <c r="D877" s="15"/>
      <c r="F877" s="15"/>
      <c r="H877" s="15"/>
      <c r="J877" s="15"/>
      <c r="L877" s="15"/>
      <c r="N877" s="15"/>
      <c r="P877" s="15"/>
      <c r="R877" s="15"/>
      <c r="T877" s="15"/>
      <c r="W877" s="15"/>
      <c r="X877" s="15"/>
      <c r="Z877" s="15"/>
      <c r="AA877" s="15"/>
      <c r="AC877" s="15"/>
      <c r="AD877" s="15"/>
      <c r="AF877" s="15"/>
      <c r="AG877" s="15"/>
      <c r="AI877" s="15"/>
      <c r="AJ877" s="15"/>
      <c r="AL877" s="15"/>
      <c r="AM877" s="15"/>
      <c r="AO877" s="15"/>
      <c r="AP877" s="15"/>
      <c r="AQ877" s="15"/>
      <c r="AS877" s="15"/>
      <c r="AT877" s="15"/>
      <c r="AV877" s="15"/>
      <c r="AW877" s="15"/>
      <c r="AY877" s="15"/>
      <c r="AZ877" s="15"/>
      <c r="BB877" s="15"/>
      <c r="BD877" s="15"/>
      <c r="BF877" s="15"/>
      <c r="BG877" s="15"/>
      <c r="BI877" s="15"/>
      <c r="BJ877" s="15"/>
      <c r="BL877" s="15"/>
      <c r="BM877" s="15"/>
      <c r="BO877" s="15"/>
      <c r="BP877" s="15"/>
      <c r="BR877" s="15"/>
      <c r="BS877" s="15"/>
      <c r="BU877" s="15"/>
      <c r="BW877" s="15"/>
      <c r="BX877" s="15"/>
      <c r="BY877" s="14">
        <v>2047</v>
      </c>
      <c r="BZ877" s="15" t="s">
        <v>243</v>
      </c>
      <c r="CA877" s="15" t="s">
        <v>1257</v>
      </c>
      <c r="CC877" s="15"/>
      <c r="CD877" s="15"/>
      <c r="CF877" s="15"/>
      <c r="CG877" s="15"/>
      <c r="CI877" s="15"/>
      <c r="CJ877" s="15"/>
      <c r="CL877" s="15"/>
      <c r="CM877" s="15"/>
      <c r="CO877" s="15"/>
      <c r="CP877" s="15"/>
      <c r="CR877" s="15"/>
      <c r="CS877" s="15"/>
      <c r="CU877" s="15"/>
      <c r="CV877" s="15"/>
      <c r="CX877" s="15"/>
      <c r="CY877" s="15"/>
      <c r="DA877" s="15"/>
      <c r="DC877" s="15"/>
      <c r="DE877" s="15"/>
      <c r="DG877" s="15"/>
      <c r="DI877" s="15"/>
      <c r="DK877" s="15"/>
      <c r="DM877" s="15"/>
      <c r="DO877" s="15"/>
      <c r="DW877" s="15"/>
      <c r="DY877" s="15"/>
      <c r="EA877" s="15"/>
      <c r="EC877" s="15"/>
      <c r="EE877" s="15"/>
      <c r="EG877" s="15"/>
    </row>
    <row r="878" spans="2:137">
      <c r="B878" s="15"/>
      <c r="D878" s="15"/>
      <c r="F878" s="15"/>
      <c r="H878" s="15"/>
      <c r="J878" s="15"/>
      <c r="L878" s="15"/>
      <c r="N878" s="15"/>
      <c r="P878" s="15"/>
      <c r="R878" s="15"/>
      <c r="T878" s="15"/>
      <c r="W878" s="15"/>
      <c r="X878" s="15"/>
      <c r="Z878" s="15"/>
      <c r="AA878" s="15"/>
      <c r="AC878" s="15"/>
      <c r="AD878" s="15"/>
      <c r="AF878" s="15"/>
      <c r="AG878" s="15"/>
      <c r="AI878" s="15"/>
      <c r="AJ878" s="15"/>
      <c r="AL878" s="15"/>
      <c r="AM878" s="15"/>
      <c r="AO878" s="15"/>
      <c r="AP878" s="15"/>
      <c r="AQ878" s="15"/>
      <c r="AS878" s="15"/>
      <c r="AT878" s="15"/>
      <c r="AV878" s="15"/>
      <c r="AW878" s="15"/>
      <c r="AY878" s="15"/>
      <c r="AZ878" s="15"/>
      <c r="BB878" s="15"/>
      <c r="BD878" s="15"/>
      <c r="BF878" s="15"/>
      <c r="BG878" s="15"/>
      <c r="BI878" s="15"/>
      <c r="BJ878" s="15"/>
      <c r="BL878" s="15"/>
      <c r="BM878" s="15"/>
      <c r="BO878" s="15"/>
      <c r="BP878" s="15"/>
      <c r="BR878" s="15"/>
      <c r="BS878" s="15"/>
      <c r="BU878" s="15"/>
      <c r="BW878" s="15"/>
      <c r="BX878" s="15"/>
      <c r="BY878" s="14">
        <v>2048</v>
      </c>
      <c r="BZ878" s="15" t="s">
        <v>243</v>
      </c>
      <c r="CA878" s="15" t="s">
        <v>1258</v>
      </c>
      <c r="CC878" s="15"/>
      <c r="CD878" s="15"/>
      <c r="CF878" s="15"/>
      <c r="CG878" s="15"/>
      <c r="CI878" s="15"/>
      <c r="CJ878" s="15"/>
      <c r="CL878" s="15"/>
      <c r="CM878" s="15"/>
      <c r="CO878" s="15"/>
      <c r="CP878" s="15"/>
      <c r="CR878" s="15"/>
      <c r="CS878" s="15"/>
      <c r="CU878" s="15"/>
      <c r="CV878" s="15"/>
      <c r="CX878" s="15"/>
      <c r="CY878" s="15"/>
      <c r="DA878" s="15"/>
      <c r="DC878" s="15"/>
      <c r="DE878" s="15"/>
      <c r="DG878" s="15"/>
      <c r="DI878" s="15"/>
      <c r="DK878" s="15"/>
      <c r="DM878" s="15"/>
      <c r="DO878" s="15"/>
      <c r="DW878" s="15"/>
      <c r="DY878" s="15"/>
      <c r="EA878" s="15"/>
      <c r="EC878" s="15"/>
      <c r="EE878" s="15"/>
      <c r="EG878" s="15"/>
    </row>
    <row r="879" spans="2:137">
      <c r="B879" s="15"/>
      <c r="D879" s="15"/>
      <c r="F879" s="15"/>
      <c r="H879" s="15"/>
      <c r="J879" s="15"/>
      <c r="L879" s="15"/>
      <c r="N879" s="15"/>
      <c r="P879" s="15"/>
      <c r="R879" s="15"/>
      <c r="T879" s="15"/>
      <c r="W879" s="15"/>
      <c r="X879" s="15"/>
      <c r="Z879" s="15"/>
      <c r="AA879" s="15"/>
      <c r="AC879" s="15"/>
      <c r="AD879" s="15"/>
      <c r="AF879" s="15"/>
      <c r="AG879" s="15"/>
      <c r="AI879" s="15"/>
      <c r="AJ879" s="15"/>
      <c r="AL879" s="15"/>
      <c r="AM879" s="15"/>
      <c r="AO879" s="15"/>
      <c r="AP879" s="15"/>
      <c r="AQ879" s="15"/>
      <c r="AS879" s="15"/>
      <c r="AT879" s="15"/>
      <c r="AV879" s="15"/>
      <c r="AW879" s="15"/>
      <c r="AY879" s="15"/>
      <c r="AZ879" s="15"/>
      <c r="BB879" s="15"/>
      <c r="BD879" s="15"/>
      <c r="BF879" s="15"/>
      <c r="BG879" s="15"/>
      <c r="BI879" s="15"/>
      <c r="BJ879" s="15"/>
      <c r="BL879" s="15"/>
      <c r="BM879" s="15"/>
      <c r="BO879" s="15"/>
      <c r="BP879" s="15"/>
      <c r="BR879" s="15"/>
      <c r="BS879" s="15"/>
      <c r="BU879" s="15"/>
      <c r="BW879" s="15"/>
      <c r="BX879" s="15"/>
      <c r="BY879" s="14">
        <v>2049</v>
      </c>
      <c r="BZ879" s="15" t="s">
        <v>243</v>
      </c>
      <c r="CA879" s="15" t="s">
        <v>1259</v>
      </c>
      <c r="CC879" s="15"/>
      <c r="CD879" s="15"/>
      <c r="CF879" s="15"/>
      <c r="CG879" s="15"/>
      <c r="CI879" s="15"/>
      <c r="CJ879" s="15"/>
      <c r="CL879" s="15"/>
      <c r="CM879" s="15"/>
      <c r="CO879" s="15"/>
      <c r="CP879" s="15"/>
      <c r="CR879" s="15"/>
      <c r="CS879" s="15"/>
      <c r="CU879" s="15"/>
      <c r="CV879" s="15"/>
      <c r="CX879" s="15"/>
      <c r="CY879" s="15"/>
      <c r="DA879" s="15"/>
      <c r="DC879" s="15"/>
      <c r="DE879" s="15"/>
      <c r="DG879" s="15"/>
      <c r="DI879" s="15"/>
      <c r="DK879" s="15"/>
      <c r="DM879" s="15"/>
      <c r="DO879" s="15"/>
      <c r="DW879" s="15"/>
      <c r="DY879" s="15"/>
      <c r="EA879" s="15"/>
      <c r="EC879" s="15"/>
      <c r="EE879" s="15"/>
      <c r="EG879" s="15"/>
    </row>
    <row r="880" spans="2:137">
      <c r="B880" s="15"/>
      <c r="D880" s="15"/>
      <c r="F880" s="15"/>
      <c r="H880" s="15"/>
      <c r="J880" s="15"/>
      <c r="L880" s="15"/>
      <c r="N880" s="15"/>
      <c r="P880" s="15"/>
      <c r="R880" s="15"/>
      <c r="T880" s="15"/>
      <c r="W880" s="15"/>
      <c r="X880" s="15"/>
      <c r="Z880" s="15"/>
      <c r="AA880" s="15"/>
      <c r="AC880" s="15"/>
      <c r="AD880" s="15"/>
      <c r="AF880" s="15"/>
      <c r="AG880" s="15"/>
      <c r="AI880" s="15"/>
      <c r="AJ880" s="15"/>
      <c r="AL880" s="15"/>
      <c r="AM880" s="15"/>
      <c r="AO880" s="15"/>
      <c r="AP880" s="15"/>
      <c r="AQ880" s="15"/>
      <c r="AS880" s="15"/>
      <c r="AT880" s="15"/>
      <c r="AV880" s="15"/>
      <c r="AW880" s="15"/>
      <c r="AY880" s="15"/>
      <c r="AZ880" s="15"/>
      <c r="BB880" s="15"/>
      <c r="BD880" s="15"/>
      <c r="BF880" s="15"/>
      <c r="BG880" s="15"/>
      <c r="BI880" s="15"/>
      <c r="BJ880" s="15"/>
      <c r="BL880" s="15"/>
      <c r="BM880" s="15"/>
      <c r="BO880" s="15"/>
      <c r="BP880" s="15"/>
      <c r="BR880" s="15"/>
      <c r="BS880" s="15"/>
      <c r="BU880" s="15"/>
      <c r="BW880" s="15"/>
      <c r="BX880" s="15"/>
      <c r="BY880" s="14">
        <v>2051</v>
      </c>
      <c r="BZ880" s="15" t="s">
        <v>243</v>
      </c>
      <c r="CA880" s="15" t="s">
        <v>354</v>
      </c>
      <c r="CC880" s="15"/>
      <c r="CD880" s="15"/>
      <c r="CF880" s="15"/>
      <c r="CG880" s="15"/>
      <c r="CI880" s="15"/>
      <c r="CJ880" s="15"/>
      <c r="CL880" s="15"/>
      <c r="CM880" s="15"/>
      <c r="CO880" s="15"/>
      <c r="CP880" s="15"/>
      <c r="CR880" s="15"/>
      <c r="CS880" s="15"/>
      <c r="CU880" s="15"/>
      <c r="CV880" s="15"/>
      <c r="CX880" s="15"/>
      <c r="CY880" s="15"/>
      <c r="DA880" s="15"/>
      <c r="DC880" s="15"/>
      <c r="DE880" s="15"/>
      <c r="DG880" s="15"/>
      <c r="DI880" s="15"/>
      <c r="DK880" s="15"/>
      <c r="DM880" s="15"/>
      <c r="DO880" s="15"/>
      <c r="DW880" s="15"/>
      <c r="DY880" s="15"/>
      <c r="EA880" s="15"/>
      <c r="EC880" s="15"/>
      <c r="EE880" s="15"/>
      <c r="EG880" s="15"/>
    </row>
    <row r="881" spans="2:137">
      <c r="B881" s="15"/>
      <c r="D881" s="15"/>
      <c r="F881" s="15"/>
      <c r="H881" s="15"/>
      <c r="J881" s="15"/>
      <c r="L881" s="15"/>
      <c r="N881" s="15"/>
      <c r="P881" s="15"/>
      <c r="R881" s="15"/>
      <c r="T881" s="15"/>
      <c r="W881" s="15"/>
      <c r="X881" s="15"/>
      <c r="Z881" s="15"/>
      <c r="AA881" s="15"/>
      <c r="AC881" s="15"/>
      <c r="AD881" s="15"/>
      <c r="AF881" s="15"/>
      <c r="AG881" s="15"/>
      <c r="AI881" s="15"/>
      <c r="AJ881" s="15"/>
      <c r="AL881" s="15"/>
      <c r="AM881" s="15"/>
      <c r="AO881" s="15"/>
      <c r="AP881" s="15"/>
      <c r="AQ881" s="15"/>
      <c r="AS881" s="15"/>
      <c r="AT881" s="15"/>
      <c r="AV881" s="15"/>
      <c r="AW881" s="15"/>
      <c r="AY881" s="15"/>
      <c r="AZ881" s="15"/>
      <c r="BB881" s="15"/>
      <c r="BD881" s="15"/>
      <c r="BF881" s="15"/>
      <c r="BG881" s="15"/>
      <c r="BI881" s="15"/>
      <c r="BJ881" s="15"/>
      <c r="BL881" s="15"/>
      <c r="BM881" s="15"/>
      <c r="BO881" s="15"/>
      <c r="BP881" s="15"/>
      <c r="BR881" s="15"/>
      <c r="BS881" s="15"/>
      <c r="BU881" s="15"/>
      <c r="BW881" s="15"/>
      <c r="BX881" s="15"/>
      <c r="BZ881" s="15"/>
      <c r="CA881" s="15"/>
      <c r="CB881" s="14">
        <v>3001</v>
      </c>
      <c r="CC881" s="15" t="s">
        <v>243</v>
      </c>
      <c r="CD881" s="15" t="s">
        <v>1260</v>
      </c>
      <c r="CF881" s="15"/>
      <c r="CG881" s="15"/>
      <c r="CI881" s="15"/>
      <c r="CJ881" s="15"/>
      <c r="CL881" s="15"/>
      <c r="CM881" s="15"/>
      <c r="CO881" s="15"/>
      <c r="CP881" s="15"/>
      <c r="CR881" s="15"/>
      <c r="CS881" s="15"/>
      <c r="CU881" s="15"/>
      <c r="CV881" s="15"/>
      <c r="CX881" s="15"/>
      <c r="CY881" s="15"/>
      <c r="DA881" s="15"/>
      <c r="DC881" s="15"/>
      <c r="DE881" s="15"/>
      <c r="DG881" s="15"/>
      <c r="DI881" s="15"/>
      <c r="DK881" s="15"/>
      <c r="DM881" s="15"/>
      <c r="DO881" s="15"/>
      <c r="DW881" s="15"/>
      <c r="DY881" s="15"/>
      <c r="EA881" s="15"/>
      <c r="EC881" s="15"/>
      <c r="EE881" s="15"/>
      <c r="EG881" s="15"/>
    </row>
    <row r="882" spans="2:137">
      <c r="B882" s="15"/>
      <c r="D882" s="15"/>
      <c r="F882" s="15"/>
      <c r="H882" s="15"/>
      <c r="J882" s="15"/>
      <c r="L882" s="15"/>
      <c r="N882" s="15"/>
      <c r="P882" s="15"/>
      <c r="R882" s="15"/>
      <c r="T882" s="15"/>
      <c r="W882" s="15"/>
      <c r="X882" s="15"/>
      <c r="Z882" s="15"/>
      <c r="AA882" s="15"/>
      <c r="AC882" s="15"/>
      <c r="AD882" s="15"/>
      <c r="AF882" s="15"/>
      <c r="AG882" s="15"/>
      <c r="AI882" s="15"/>
      <c r="AJ882" s="15"/>
      <c r="AL882" s="15"/>
      <c r="AM882" s="15"/>
      <c r="AO882" s="15"/>
      <c r="AP882" s="15"/>
      <c r="AQ882" s="15"/>
      <c r="AS882" s="15"/>
      <c r="AT882" s="15"/>
      <c r="AV882" s="15"/>
      <c r="AW882" s="15"/>
      <c r="AY882" s="15"/>
      <c r="AZ882" s="15"/>
      <c r="BB882" s="15"/>
      <c r="BD882" s="15"/>
      <c r="BF882" s="15"/>
      <c r="BG882" s="15"/>
      <c r="BI882" s="15"/>
      <c r="BJ882" s="15"/>
      <c r="BL882" s="15"/>
      <c r="BM882" s="15"/>
      <c r="BO882" s="15"/>
      <c r="BP882" s="15"/>
      <c r="BR882" s="15"/>
      <c r="BS882" s="15"/>
      <c r="BU882" s="15"/>
      <c r="BW882" s="15"/>
      <c r="BX882" s="15"/>
      <c r="BZ882" s="15"/>
      <c r="CA882" s="15"/>
      <c r="CB882" s="14">
        <v>3002</v>
      </c>
      <c r="CC882" s="15" t="s">
        <v>243</v>
      </c>
      <c r="CD882" s="15" t="s">
        <v>1261</v>
      </c>
      <c r="CF882" s="15"/>
      <c r="CG882" s="15"/>
      <c r="CI882" s="15"/>
      <c r="CJ882" s="15"/>
      <c r="CL882" s="15"/>
      <c r="CM882" s="15"/>
      <c r="CO882" s="15"/>
      <c r="CP882" s="15"/>
      <c r="CR882" s="15"/>
      <c r="CS882" s="15"/>
      <c r="CU882" s="15"/>
      <c r="CV882" s="15"/>
      <c r="CX882" s="15"/>
      <c r="CY882" s="15"/>
      <c r="DA882" s="15"/>
      <c r="DC882" s="15"/>
      <c r="DE882" s="15"/>
      <c r="DG882" s="15"/>
      <c r="DI882" s="15"/>
      <c r="DK882" s="15"/>
      <c r="DM882" s="15"/>
      <c r="DO882" s="15"/>
      <c r="DW882" s="15"/>
      <c r="DY882" s="15"/>
      <c r="EA882" s="15"/>
      <c r="EC882" s="15"/>
      <c r="EE882" s="15"/>
      <c r="EG882" s="15"/>
    </row>
    <row r="883" spans="2:137">
      <c r="B883" s="15"/>
      <c r="D883" s="15"/>
      <c r="F883" s="15"/>
      <c r="H883" s="15"/>
      <c r="J883" s="15"/>
      <c r="L883" s="15"/>
      <c r="N883" s="15"/>
      <c r="P883" s="15"/>
      <c r="R883" s="15"/>
      <c r="T883" s="15"/>
      <c r="W883" s="15"/>
      <c r="X883" s="15"/>
      <c r="Z883" s="15"/>
      <c r="AA883" s="15"/>
      <c r="AC883" s="15"/>
      <c r="AD883" s="15"/>
      <c r="AF883" s="15"/>
      <c r="AG883" s="15"/>
      <c r="AI883" s="15"/>
      <c r="AJ883" s="15"/>
      <c r="AL883" s="15"/>
      <c r="AM883" s="15"/>
      <c r="AO883" s="15"/>
      <c r="AP883" s="15"/>
      <c r="AQ883" s="15"/>
      <c r="AS883" s="15"/>
      <c r="AT883" s="15"/>
      <c r="AV883" s="15"/>
      <c r="AW883" s="15"/>
      <c r="AY883" s="15"/>
      <c r="AZ883" s="15"/>
      <c r="BB883" s="15"/>
      <c r="BD883" s="15"/>
      <c r="BF883" s="15"/>
      <c r="BG883" s="15"/>
      <c r="BI883" s="15"/>
      <c r="BJ883" s="15"/>
      <c r="BL883" s="15"/>
      <c r="BM883" s="15"/>
      <c r="BO883" s="15"/>
      <c r="BP883" s="15"/>
      <c r="BR883" s="15"/>
      <c r="BS883" s="15"/>
      <c r="BU883" s="15"/>
      <c r="BW883" s="15"/>
      <c r="BX883" s="15"/>
      <c r="BZ883" s="15"/>
      <c r="CA883" s="15"/>
      <c r="CB883" s="14">
        <v>3003</v>
      </c>
      <c r="CC883" s="15" t="s">
        <v>243</v>
      </c>
      <c r="CD883" s="15" t="s">
        <v>1262</v>
      </c>
      <c r="CF883" s="15"/>
      <c r="CG883" s="15"/>
      <c r="CI883" s="15"/>
      <c r="CJ883" s="15"/>
      <c r="CL883" s="15"/>
      <c r="CM883" s="15"/>
      <c r="CO883" s="15"/>
      <c r="CP883" s="15"/>
      <c r="CR883" s="15"/>
      <c r="CS883" s="15"/>
      <c r="CU883" s="15"/>
      <c r="CV883" s="15"/>
      <c r="CX883" s="15"/>
      <c r="CY883" s="15"/>
      <c r="DA883" s="15"/>
      <c r="DC883" s="15"/>
      <c r="DE883" s="15"/>
      <c r="DG883" s="15"/>
      <c r="DI883" s="15"/>
      <c r="DK883" s="15"/>
      <c r="DM883" s="15"/>
      <c r="DO883" s="15"/>
      <c r="DW883" s="15"/>
      <c r="DY883" s="15"/>
      <c r="EA883" s="15"/>
      <c r="EC883" s="15"/>
      <c r="EE883" s="15"/>
      <c r="EG883" s="15"/>
    </row>
    <row r="884" spans="2:137">
      <c r="B884" s="15"/>
      <c r="D884" s="15"/>
      <c r="F884" s="15"/>
      <c r="H884" s="15"/>
      <c r="J884" s="15"/>
      <c r="L884" s="15"/>
      <c r="N884" s="15"/>
      <c r="P884" s="15"/>
      <c r="R884" s="15"/>
      <c r="T884" s="15"/>
      <c r="W884" s="15"/>
      <c r="X884" s="15"/>
      <c r="Z884" s="15"/>
      <c r="AA884" s="15"/>
      <c r="AC884" s="15"/>
      <c r="AD884" s="15"/>
      <c r="AF884" s="15"/>
      <c r="AG884" s="15"/>
      <c r="AI884" s="15"/>
      <c r="AJ884" s="15"/>
      <c r="AL884" s="15"/>
      <c r="AM884" s="15"/>
      <c r="AO884" s="15"/>
      <c r="AP884" s="15"/>
      <c r="AQ884" s="15"/>
      <c r="AS884" s="15"/>
      <c r="AT884" s="15"/>
      <c r="AV884" s="15"/>
      <c r="AW884" s="15"/>
      <c r="AY884" s="15"/>
      <c r="AZ884" s="15"/>
      <c r="BB884" s="15"/>
      <c r="BD884" s="15"/>
      <c r="BF884" s="15"/>
      <c r="BG884" s="15"/>
      <c r="BI884" s="15"/>
      <c r="BJ884" s="15"/>
      <c r="BL884" s="15"/>
      <c r="BM884" s="15"/>
      <c r="BO884" s="15"/>
      <c r="BP884" s="15"/>
      <c r="BR884" s="15"/>
      <c r="BS884" s="15"/>
      <c r="BU884" s="15"/>
      <c r="BW884" s="15"/>
      <c r="BX884" s="15"/>
      <c r="BZ884" s="15"/>
      <c r="CA884" s="15"/>
      <c r="CB884" s="14">
        <v>3004</v>
      </c>
      <c r="CC884" s="15" t="s">
        <v>243</v>
      </c>
      <c r="CD884" s="15" t="s">
        <v>1263</v>
      </c>
      <c r="CF884" s="15"/>
      <c r="CG884" s="15"/>
      <c r="CI884" s="15"/>
      <c r="CJ884" s="15"/>
      <c r="CL884" s="15"/>
      <c r="CM884" s="15"/>
      <c r="CO884" s="15"/>
      <c r="CP884" s="15"/>
      <c r="CR884" s="15"/>
      <c r="CS884" s="15"/>
      <c r="CU884" s="15"/>
      <c r="CV884" s="15"/>
      <c r="CX884" s="15"/>
      <c r="CY884" s="15"/>
      <c r="DA884" s="15"/>
      <c r="DC884" s="15"/>
      <c r="DE884" s="15"/>
      <c r="DG884" s="15"/>
      <c r="DI884" s="15"/>
      <c r="DK884" s="15"/>
      <c r="DM884" s="15"/>
      <c r="DO884" s="15"/>
      <c r="DW884" s="15"/>
      <c r="DY884" s="15"/>
      <c r="EA884" s="15"/>
      <c r="EC884" s="15"/>
      <c r="EE884" s="15"/>
      <c r="EG884" s="15"/>
    </row>
    <row r="885" spans="2:137">
      <c r="B885" s="15"/>
      <c r="D885" s="15"/>
      <c r="F885" s="15"/>
      <c r="H885" s="15"/>
      <c r="J885" s="15"/>
      <c r="L885" s="15"/>
      <c r="N885" s="15"/>
      <c r="P885" s="15"/>
      <c r="R885" s="15"/>
      <c r="T885" s="15"/>
      <c r="W885" s="15"/>
      <c r="X885" s="15"/>
      <c r="Z885" s="15"/>
      <c r="AA885" s="15"/>
      <c r="AC885" s="15"/>
      <c r="AD885" s="15"/>
      <c r="AF885" s="15"/>
      <c r="AG885" s="15"/>
      <c r="AI885" s="15"/>
      <c r="AJ885" s="15"/>
      <c r="AL885" s="15"/>
      <c r="AM885" s="15"/>
      <c r="AO885" s="15"/>
      <c r="AP885" s="15"/>
      <c r="AQ885" s="15"/>
      <c r="AS885" s="15"/>
      <c r="AT885" s="15"/>
      <c r="AV885" s="15"/>
      <c r="AW885" s="15"/>
      <c r="AY885" s="15"/>
      <c r="AZ885" s="15"/>
      <c r="BB885" s="15"/>
      <c r="BD885" s="15"/>
      <c r="BF885" s="15"/>
      <c r="BG885" s="15"/>
      <c r="BI885" s="15"/>
      <c r="BJ885" s="15"/>
      <c r="BL885" s="15"/>
      <c r="BM885" s="15"/>
      <c r="BO885" s="15"/>
      <c r="BP885" s="15"/>
      <c r="BR885" s="15"/>
      <c r="BS885" s="15"/>
      <c r="BU885" s="15"/>
      <c r="BW885" s="15"/>
      <c r="BX885" s="15"/>
      <c r="BZ885" s="15"/>
      <c r="CA885" s="15"/>
      <c r="CB885" s="14">
        <v>3005</v>
      </c>
      <c r="CC885" s="15" t="s">
        <v>243</v>
      </c>
      <c r="CD885" s="15" t="s">
        <v>1264</v>
      </c>
      <c r="CF885" s="15"/>
      <c r="CG885" s="15"/>
      <c r="CI885" s="15"/>
      <c r="CJ885" s="15"/>
      <c r="CL885" s="15"/>
      <c r="CM885" s="15"/>
      <c r="CO885" s="15"/>
      <c r="CP885" s="15"/>
      <c r="CR885" s="15"/>
      <c r="CS885" s="15"/>
      <c r="CU885" s="15"/>
      <c r="CV885" s="15"/>
      <c r="CX885" s="15"/>
      <c r="CY885" s="15"/>
      <c r="DA885" s="15"/>
      <c r="DC885" s="15"/>
      <c r="DE885" s="15"/>
      <c r="DG885" s="15"/>
      <c r="DI885" s="15"/>
      <c r="DK885" s="15"/>
      <c r="DM885" s="15"/>
      <c r="DO885" s="15"/>
      <c r="DW885" s="15"/>
      <c r="DY885" s="15"/>
      <c r="EA885" s="15"/>
      <c r="EC885" s="15"/>
      <c r="EE885" s="15"/>
      <c r="EG885" s="15"/>
    </row>
    <row r="886" spans="2:137">
      <c r="B886" s="15"/>
      <c r="D886" s="15"/>
      <c r="F886" s="15"/>
      <c r="H886" s="15"/>
      <c r="J886" s="15"/>
      <c r="L886" s="15"/>
      <c r="N886" s="15"/>
      <c r="P886" s="15"/>
      <c r="R886" s="15"/>
      <c r="T886" s="15"/>
      <c r="W886" s="15"/>
      <c r="X886" s="15"/>
      <c r="Z886" s="15"/>
      <c r="AA886" s="15"/>
      <c r="AC886" s="15"/>
      <c r="AD886" s="15"/>
      <c r="AF886" s="15"/>
      <c r="AG886" s="15"/>
      <c r="AI886" s="15"/>
      <c r="AJ886" s="15"/>
      <c r="AL886" s="15"/>
      <c r="AM886" s="15"/>
      <c r="AO886" s="15"/>
      <c r="AP886" s="15"/>
      <c r="AQ886" s="15"/>
      <c r="AS886" s="15"/>
      <c r="AT886" s="15"/>
      <c r="AV886" s="15"/>
      <c r="AW886" s="15"/>
      <c r="AY886" s="15"/>
      <c r="AZ886" s="15"/>
      <c r="BB886" s="15"/>
      <c r="BD886" s="15"/>
      <c r="BF886" s="15"/>
      <c r="BG886" s="15"/>
      <c r="BI886" s="15"/>
      <c r="BJ886" s="15"/>
      <c r="BL886" s="15"/>
      <c r="BM886" s="15"/>
      <c r="BO886" s="15"/>
      <c r="BP886" s="15"/>
      <c r="BR886" s="15"/>
      <c r="BS886" s="15"/>
      <c r="BU886" s="15"/>
      <c r="BW886" s="15"/>
      <c r="BX886" s="15"/>
      <c r="BZ886" s="15"/>
      <c r="CA886" s="15"/>
      <c r="CB886" s="14">
        <v>3006</v>
      </c>
      <c r="CC886" s="15" t="s">
        <v>243</v>
      </c>
      <c r="CD886" s="15" t="s">
        <v>1265</v>
      </c>
      <c r="CF886" s="15"/>
      <c r="CG886" s="15"/>
      <c r="CI886" s="15"/>
      <c r="CJ886" s="15"/>
      <c r="CL886" s="15"/>
      <c r="CM886" s="15"/>
      <c r="CO886" s="15"/>
      <c r="CP886" s="15"/>
      <c r="CR886" s="15"/>
      <c r="CS886" s="15"/>
      <c r="CU886" s="15"/>
      <c r="CV886" s="15"/>
      <c r="CX886" s="15"/>
      <c r="CY886" s="15"/>
      <c r="DA886" s="15"/>
      <c r="DC886" s="15"/>
      <c r="DE886" s="15"/>
      <c r="DG886" s="15"/>
      <c r="DI886" s="15"/>
      <c r="DK886" s="15"/>
      <c r="DM886" s="15"/>
      <c r="DO886" s="15"/>
      <c r="DW886" s="15"/>
      <c r="DY886" s="15"/>
      <c r="EA886" s="15"/>
      <c r="EC886" s="15"/>
      <c r="EE886" s="15"/>
      <c r="EG886" s="15"/>
    </row>
    <row r="887" spans="2:137">
      <c r="B887" s="15"/>
      <c r="D887" s="15"/>
      <c r="F887" s="15"/>
      <c r="H887" s="15"/>
      <c r="J887" s="15"/>
      <c r="L887" s="15"/>
      <c r="N887" s="15"/>
      <c r="P887" s="15"/>
      <c r="R887" s="15"/>
      <c r="T887" s="15"/>
      <c r="W887" s="15"/>
      <c r="X887" s="15"/>
      <c r="Z887" s="15"/>
      <c r="AA887" s="15"/>
      <c r="AC887" s="15"/>
      <c r="AD887" s="15"/>
      <c r="AF887" s="15"/>
      <c r="AG887" s="15"/>
      <c r="AI887" s="15"/>
      <c r="AJ887" s="15"/>
      <c r="AL887" s="15"/>
      <c r="AM887" s="15"/>
      <c r="AO887" s="15"/>
      <c r="AP887" s="15"/>
      <c r="AQ887" s="15"/>
      <c r="AS887" s="15"/>
      <c r="AT887" s="15"/>
      <c r="AV887" s="15"/>
      <c r="AW887" s="15"/>
      <c r="AY887" s="15"/>
      <c r="AZ887" s="15"/>
      <c r="BB887" s="15"/>
      <c r="BD887" s="15"/>
      <c r="BF887" s="15"/>
      <c r="BG887" s="15"/>
      <c r="BI887" s="15"/>
      <c r="BJ887" s="15"/>
      <c r="BL887" s="15"/>
      <c r="BM887" s="15"/>
      <c r="BO887" s="15"/>
      <c r="BP887" s="15"/>
      <c r="BR887" s="15"/>
      <c r="BS887" s="15"/>
      <c r="BU887" s="15"/>
      <c r="BW887" s="15"/>
      <c r="BX887" s="15"/>
      <c r="BZ887" s="15"/>
      <c r="CA887" s="15"/>
      <c r="CB887" s="14">
        <v>3007</v>
      </c>
      <c r="CC887" s="15" t="s">
        <v>243</v>
      </c>
      <c r="CD887" s="15" t="s">
        <v>1266</v>
      </c>
      <c r="CF887" s="15"/>
      <c r="CG887" s="15"/>
      <c r="CI887" s="15"/>
      <c r="CJ887" s="15"/>
      <c r="CL887" s="15"/>
      <c r="CM887" s="15"/>
      <c r="CO887" s="15"/>
      <c r="CP887" s="15"/>
      <c r="CR887" s="15"/>
      <c r="CS887" s="15"/>
      <c r="CU887" s="15"/>
      <c r="CV887" s="15"/>
      <c r="CX887" s="15"/>
      <c r="CY887" s="15"/>
      <c r="DA887" s="15"/>
      <c r="DC887" s="15"/>
      <c r="DE887" s="15"/>
      <c r="DG887" s="15"/>
      <c r="DI887" s="15"/>
      <c r="DK887" s="15"/>
      <c r="DM887" s="15"/>
      <c r="DO887" s="15"/>
      <c r="DW887" s="15"/>
      <c r="DY887" s="15"/>
      <c r="EA887" s="15"/>
      <c r="EC887" s="15"/>
      <c r="EE887" s="15"/>
      <c r="EG887" s="15"/>
    </row>
    <row r="888" spans="2:137">
      <c r="B888" s="15"/>
      <c r="D888" s="15"/>
      <c r="F888" s="15"/>
      <c r="H888" s="15"/>
      <c r="J888" s="15"/>
      <c r="L888" s="15"/>
      <c r="N888" s="15"/>
      <c r="P888" s="15"/>
      <c r="R888" s="15"/>
      <c r="T888" s="15"/>
      <c r="W888" s="15"/>
      <c r="X888" s="15"/>
      <c r="Z888" s="15"/>
      <c r="AA888" s="15"/>
      <c r="AC888" s="15"/>
      <c r="AD888" s="15"/>
      <c r="AF888" s="15"/>
      <c r="AG888" s="15"/>
      <c r="AI888" s="15"/>
      <c r="AJ888" s="15"/>
      <c r="AL888" s="15"/>
      <c r="AM888" s="15"/>
      <c r="AO888" s="15"/>
      <c r="AP888" s="15"/>
      <c r="AQ888" s="15"/>
      <c r="AS888" s="15"/>
      <c r="AT888" s="15"/>
      <c r="AV888" s="15"/>
      <c r="AW888" s="15"/>
      <c r="AY888" s="15"/>
      <c r="AZ888" s="15"/>
      <c r="BB888" s="15"/>
      <c r="BD888" s="15"/>
      <c r="BF888" s="15"/>
      <c r="BG888" s="15"/>
      <c r="BI888" s="15"/>
      <c r="BJ888" s="15"/>
      <c r="BL888" s="15"/>
      <c r="BM888" s="15"/>
      <c r="BO888" s="15"/>
      <c r="BP888" s="15"/>
      <c r="BR888" s="15"/>
      <c r="BS888" s="15"/>
      <c r="BU888" s="15"/>
      <c r="BW888" s="15"/>
      <c r="BX888" s="15"/>
      <c r="BZ888" s="15"/>
      <c r="CA888" s="15"/>
      <c r="CB888" s="14">
        <v>3008</v>
      </c>
      <c r="CC888" s="15" t="s">
        <v>249</v>
      </c>
      <c r="CD888" s="15" t="s">
        <v>1267</v>
      </c>
      <c r="CF888" s="15"/>
      <c r="CG888" s="15"/>
      <c r="CI888" s="15"/>
      <c r="CJ888" s="15"/>
      <c r="CL888" s="15"/>
      <c r="CM888" s="15"/>
      <c r="CO888" s="15"/>
      <c r="CP888" s="15"/>
      <c r="CR888" s="15"/>
      <c r="CS888" s="15"/>
      <c r="CU888" s="15"/>
      <c r="CV888" s="15"/>
      <c r="CX888" s="15"/>
      <c r="CY888" s="15"/>
      <c r="DA888" s="15"/>
      <c r="DC888" s="15"/>
      <c r="DE888" s="15"/>
      <c r="DG888" s="15"/>
      <c r="DI888" s="15"/>
      <c r="DK888" s="15"/>
      <c r="DM888" s="15"/>
      <c r="DO888" s="15"/>
      <c r="DW888" s="15"/>
      <c r="DY888" s="15"/>
      <c r="EA888" s="15"/>
      <c r="EC888" s="15"/>
      <c r="EE888" s="15"/>
      <c r="EG888" s="15"/>
    </row>
    <row r="889" spans="2:137">
      <c r="B889" s="15"/>
      <c r="D889" s="15"/>
      <c r="F889" s="15"/>
      <c r="H889" s="15"/>
      <c r="J889" s="15"/>
      <c r="L889" s="15"/>
      <c r="N889" s="15"/>
      <c r="P889" s="15"/>
      <c r="R889" s="15"/>
      <c r="T889" s="15"/>
      <c r="W889" s="15"/>
      <c r="X889" s="15"/>
      <c r="Z889" s="15"/>
      <c r="AA889" s="15"/>
      <c r="AC889" s="15"/>
      <c r="AD889" s="15"/>
      <c r="AF889" s="15"/>
      <c r="AG889" s="15"/>
      <c r="AI889" s="15"/>
      <c r="AJ889" s="15"/>
      <c r="AL889" s="15"/>
      <c r="AM889" s="15"/>
      <c r="AO889" s="15"/>
      <c r="AP889" s="15"/>
      <c r="AQ889" s="15"/>
      <c r="AS889" s="15"/>
      <c r="AT889" s="15"/>
      <c r="AV889" s="15"/>
      <c r="AW889" s="15"/>
      <c r="AY889" s="15"/>
      <c r="AZ889" s="15"/>
      <c r="BB889" s="15"/>
      <c r="BD889" s="15"/>
      <c r="BF889" s="15"/>
      <c r="BG889" s="15"/>
      <c r="BI889" s="15"/>
      <c r="BJ889" s="15"/>
      <c r="BL889" s="15"/>
      <c r="BM889" s="15"/>
      <c r="BO889" s="15"/>
      <c r="BP889" s="15"/>
      <c r="BR889" s="15"/>
      <c r="BS889" s="15"/>
      <c r="BU889" s="15"/>
      <c r="BW889" s="15"/>
      <c r="BX889" s="15"/>
      <c r="BZ889" s="15"/>
      <c r="CA889" s="15"/>
      <c r="CB889" s="14">
        <v>3009</v>
      </c>
      <c r="CC889" s="15" t="s">
        <v>243</v>
      </c>
      <c r="CD889" s="15" t="s">
        <v>1268</v>
      </c>
      <c r="CF889" s="15"/>
      <c r="CG889" s="15"/>
      <c r="CI889" s="15"/>
      <c r="CJ889" s="15"/>
      <c r="CL889" s="15"/>
      <c r="CM889" s="15"/>
      <c r="CO889" s="15"/>
      <c r="CP889" s="15"/>
      <c r="CR889" s="15"/>
      <c r="CS889" s="15"/>
      <c r="CU889" s="15"/>
      <c r="CV889" s="15"/>
      <c r="CX889" s="15"/>
      <c r="CY889" s="15"/>
      <c r="DA889" s="15"/>
      <c r="DC889" s="15"/>
      <c r="DE889" s="15"/>
      <c r="DG889" s="15"/>
      <c r="DI889" s="15"/>
      <c r="DK889" s="15"/>
      <c r="DM889" s="15"/>
      <c r="DO889" s="15"/>
      <c r="DW889" s="15"/>
      <c r="DY889" s="15"/>
      <c r="EA889" s="15"/>
      <c r="EC889" s="15"/>
      <c r="EE889" s="15"/>
      <c r="EG889" s="15"/>
    </row>
    <row r="890" spans="2:137">
      <c r="B890" s="15"/>
      <c r="D890" s="15"/>
      <c r="F890" s="15"/>
      <c r="H890" s="15"/>
      <c r="J890" s="15"/>
      <c r="L890" s="15"/>
      <c r="N890" s="15"/>
      <c r="P890" s="15"/>
      <c r="R890" s="15"/>
      <c r="T890" s="15"/>
      <c r="W890" s="15"/>
      <c r="X890" s="15"/>
      <c r="Z890" s="15"/>
      <c r="AA890" s="15"/>
      <c r="AC890" s="15"/>
      <c r="AD890" s="15"/>
      <c r="AF890" s="15"/>
      <c r="AG890" s="15"/>
      <c r="AI890" s="15"/>
      <c r="AJ890" s="15"/>
      <c r="AL890" s="15"/>
      <c r="AM890" s="15"/>
      <c r="AO890" s="15"/>
      <c r="AP890" s="15"/>
      <c r="AQ890" s="15"/>
      <c r="AS890" s="15"/>
      <c r="AT890" s="15"/>
      <c r="AV890" s="15"/>
      <c r="AW890" s="15"/>
      <c r="AY890" s="15"/>
      <c r="AZ890" s="15"/>
      <c r="BB890" s="15"/>
      <c r="BD890" s="15"/>
      <c r="BF890" s="15"/>
      <c r="BG890" s="15"/>
      <c r="BI890" s="15"/>
      <c r="BJ890" s="15"/>
      <c r="BL890" s="15"/>
      <c r="BM890" s="15"/>
      <c r="BO890" s="15"/>
      <c r="BP890" s="15"/>
      <c r="BR890" s="15"/>
      <c r="BS890" s="15"/>
      <c r="BU890" s="15"/>
      <c r="BW890" s="15"/>
      <c r="BX890" s="15"/>
      <c r="BZ890" s="15"/>
      <c r="CA890" s="15"/>
      <c r="CB890" s="14">
        <v>3010</v>
      </c>
      <c r="CC890" s="15" t="s">
        <v>243</v>
      </c>
      <c r="CD890" s="15" t="s">
        <v>1269</v>
      </c>
      <c r="CF890" s="15"/>
      <c r="CG890" s="15"/>
      <c r="CI890" s="15"/>
      <c r="CJ890" s="15"/>
      <c r="CL890" s="15"/>
      <c r="CM890" s="15"/>
      <c r="CO890" s="15"/>
      <c r="CP890" s="15"/>
      <c r="CR890" s="15"/>
      <c r="CS890" s="15"/>
      <c r="CU890" s="15"/>
      <c r="CV890" s="15"/>
      <c r="CX890" s="15"/>
      <c r="CY890" s="15"/>
      <c r="DA890" s="15"/>
      <c r="DC890" s="15"/>
      <c r="DE890" s="15"/>
      <c r="DG890" s="15"/>
      <c r="DI890" s="15"/>
      <c r="DK890" s="15"/>
      <c r="DM890" s="15"/>
      <c r="DO890" s="15"/>
      <c r="DW890" s="15"/>
      <c r="DY890" s="15"/>
      <c r="EA890" s="15"/>
      <c r="EC890" s="15"/>
      <c r="EE890" s="15"/>
      <c r="EG890" s="15"/>
    </row>
    <row r="891" spans="2:137">
      <c r="B891" s="15"/>
      <c r="D891" s="15"/>
      <c r="F891" s="15"/>
      <c r="H891" s="15"/>
      <c r="J891" s="15"/>
      <c r="L891" s="15"/>
      <c r="N891" s="15"/>
      <c r="P891" s="15"/>
      <c r="R891" s="15"/>
      <c r="T891" s="15"/>
      <c r="W891" s="15"/>
      <c r="X891" s="15"/>
      <c r="Z891" s="15"/>
      <c r="AA891" s="15"/>
      <c r="AC891" s="15"/>
      <c r="AD891" s="15"/>
      <c r="AF891" s="15"/>
      <c r="AG891" s="15"/>
      <c r="AI891" s="15"/>
      <c r="AJ891" s="15"/>
      <c r="AL891" s="15"/>
      <c r="AM891" s="15"/>
      <c r="AO891" s="15"/>
      <c r="AP891" s="15"/>
      <c r="AQ891" s="15"/>
      <c r="AS891" s="15"/>
      <c r="AT891" s="15"/>
      <c r="AV891" s="15"/>
      <c r="AW891" s="15"/>
      <c r="AY891" s="15"/>
      <c r="AZ891" s="15"/>
      <c r="BB891" s="15"/>
      <c r="BD891" s="15"/>
      <c r="BF891" s="15"/>
      <c r="BG891" s="15"/>
      <c r="BI891" s="15"/>
      <c r="BJ891" s="15"/>
      <c r="BL891" s="15"/>
      <c r="BM891" s="15"/>
      <c r="BO891" s="15"/>
      <c r="BP891" s="15"/>
      <c r="BR891" s="15"/>
      <c r="BS891" s="15"/>
      <c r="BU891" s="15"/>
      <c r="BW891" s="15"/>
      <c r="BX891" s="15"/>
      <c r="BZ891" s="15"/>
      <c r="CA891" s="15"/>
      <c r="CB891" s="14">
        <v>3011</v>
      </c>
      <c r="CC891" s="15" t="s">
        <v>243</v>
      </c>
      <c r="CD891" s="15" t="s">
        <v>1270</v>
      </c>
      <c r="CF891" s="15"/>
      <c r="CG891" s="15"/>
      <c r="CI891" s="15"/>
      <c r="CJ891" s="15"/>
      <c r="CL891" s="15"/>
      <c r="CM891" s="15"/>
      <c r="CO891" s="15"/>
      <c r="CP891" s="15"/>
      <c r="CR891" s="15"/>
      <c r="CS891" s="15"/>
      <c r="CU891" s="15"/>
      <c r="CV891" s="15"/>
      <c r="CX891" s="15"/>
      <c r="CY891" s="15"/>
      <c r="DA891" s="15"/>
      <c r="DC891" s="15"/>
      <c r="DE891" s="15"/>
      <c r="DG891" s="15"/>
      <c r="DI891" s="15"/>
      <c r="DK891" s="15"/>
      <c r="DM891" s="15"/>
      <c r="DO891" s="15"/>
      <c r="DW891" s="15"/>
      <c r="DY891" s="15"/>
      <c r="EA891" s="15"/>
      <c r="EC891" s="15"/>
      <c r="EE891" s="15"/>
      <c r="EG891" s="15"/>
    </row>
    <row r="892" spans="2:137">
      <c r="B892" s="15"/>
      <c r="D892" s="15"/>
      <c r="F892" s="15"/>
      <c r="H892" s="15"/>
      <c r="J892" s="15"/>
      <c r="L892" s="15"/>
      <c r="N892" s="15"/>
      <c r="P892" s="15"/>
      <c r="R892" s="15"/>
      <c r="T892" s="15"/>
      <c r="W892" s="15"/>
      <c r="X892" s="15"/>
      <c r="Z892" s="15"/>
      <c r="AA892" s="15"/>
      <c r="AC892" s="15"/>
      <c r="AD892" s="15"/>
      <c r="AF892" s="15"/>
      <c r="AG892" s="15"/>
      <c r="AI892" s="15"/>
      <c r="AJ892" s="15"/>
      <c r="AL892" s="15"/>
      <c r="AM892" s="15"/>
      <c r="AO892" s="15"/>
      <c r="AP892" s="15"/>
      <c r="AQ892" s="15"/>
      <c r="AS892" s="15"/>
      <c r="AT892" s="15"/>
      <c r="AV892" s="15"/>
      <c r="AW892" s="15"/>
      <c r="AY892" s="15"/>
      <c r="AZ892" s="15"/>
      <c r="BB892" s="15"/>
      <c r="BD892" s="15"/>
      <c r="BF892" s="15"/>
      <c r="BG892" s="15"/>
      <c r="BI892" s="15"/>
      <c r="BJ892" s="15"/>
      <c r="BL892" s="15"/>
      <c r="BM892" s="15"/>
      <c r="BO892" s="15"/>
      <c r="BP892" s="15"/>
      <c r="BR892" s="15"/>
      <c r="BS892" s="15"/>
      <c r="BU892" s="15"/>
      <c r="BW892" s="15"/>
      <c r="BX892" s="15"/>
      <c r="BZ892" s="15"/>
      <c r="CA892" s="15"/>
      <c r="CB892" s="14">
        <v>3012</v>
      </c>
      <c r="CC892" s="15" t="s">
        <v>243</v>
      </c>
      <c r="CD892" s="15" t="s">
        <v>1271</v>
      </c>
      <c r="CF892" s="15"/>
      <c r="CG892" s="15"/>
      <c r="CI892" s="15"/>
      <c r="CJ892" s="15"/>
      <c r="CL892" s="15"/>
      <c r="CM892" s="15"/>
      <c r="CO892" s="15"/>
      <c r="CP892" s="15"/>
      <c r="CR892" s="15"/>
      <c r="CS892" s="15"/>
      <c r="CU892" s="15"/>
      <c r="CV892" s="15"/>
      <c r="CX892" s="15"/>
      <c r="CY892" s="15"/>
      <c r="DA892" s="15"/>
      <c r="DC892" s="15"/>
      <c r="DE892" s="15"/>
      <c r="DG892" s="15"/>
      <c r="DI892" s="15"/>
      <c r="DK892" s="15"/>
      <c r="DM892" s="15"/>
      <c r="DO892" s="15"/>
      <c r="DW892" s="15"/>
      <c r="DY892" s="15"/>
      <c r="EA892" s="15"/>
      <c r="EC892" s="15"/>
      <c r="EE892" s="15"/>
      <c r="EG892" s="15"/>
    </row>
    <row r="893" spans="2:137">
      <c r="B893" s="15"/>
      <c r="D893" s="15"/>
      <c r="F893" s="15"/>
      <c r="H893" s="15"/>
      <c r="J893" s="15"/>
      <c r="L893" s="15"/>
      <c r="N893" s="15"/>
      <c r="P893" s="15"/>
      <c r="R893" s="15"/>
      <c r="T893" s="15"/>
      <c r="W893" s="15"/>
      <c r="X893" s="15"/>
      <c r="Z893" s="15"/>
      <c r="AA893" s="15"/>
      <c r="AC893" s="15"/>
      <c r="AD893" s="15"/>
      <c r="AF893" s="15"/>
      <c r="AG893" s="15"/>
      <c r="AI893" s="15"/>
      <c r="AJ893" s="15"/>
      <c r="AL893" s="15"/>
      <c r="AM893" s="15"/>
      <c r="AO893" s="15"/>
      <c r="AP893" s="15"/>
      <c r="AQ893" s="15"/>
      <c r="AS893" s="15"/>
      <c r="AT893" s="15"/>
      <c r="AV893" s="15"/>
      <c r="AW893" s="15"/>
      <c r="AY893" s="15"/>
      <c r="AZ893" s="15"/>
      <c r="BB893" s="15"/>
      <c r="BD893" s="15"/>
      <c r="BF893" s="15"/>
      <c r="BG893" s="15"/>
      <c r="BI893" s="15"/>
      <c r="BJ893" s="15"/>
      <c r="BL893" s="15"/>
      <c r="BM893" s="15"/>
      <c r="BO893" s="15"/>
      <c r="BP893" s="15"/>
      <c r="BR893" s="15"/>
      <c r="BS893" s="15"/>
      <c r="BU893" s="15"/>
      <c r="BW893" s="15"/>
      <c r="BX893" s="15"/>
      <c r="BZ893" s="15"/>
      <c r="CA893" s="15"/>
      <c r="CB893" s="14">
        <v>3013</v>
      </c>
      <c r="CC893" s="15" t="s">
        <v>243</v>
      </c>
      <c r="CD893" s="15" t="s">
        <v>1272</v>
      </c>
      <c r="CF893" s="15"/>
      <c r="CG893" s="15"/>
      <c r="CI893" s="15"/>
      <c r="CJ893" s="15"/>
      <c r="CL893" s="15"/>
      <c r="CM893" s="15"/>
      <c r="CO893" s="15"/>
      <c r="CP893" s="15"/>
      <c r="CR893" s="15"/>
      <c r="CS893" s="15"/>
      <c r="CU893" s="15"/>
      <c r="CV893" s="15"/>
      <c r="CX893" s="15"/>
      <c r="CY893" s="15"/>
      <c r="DA893" s="15"/>
      <c r="DC893" s="15"/>
      <c r="DE893" s="15"/>
      <c r="DG893" s="15"/>
      <c r="DI893" s="15"/>
      <c r="DK893" s="15"/>
      <c r="DM893" s="15"/>
      <c r="DO893" s="15"/>
      <c r="DW893" s="15"/>
      <c r="DY893" s="15"/>
      <c r="EA893" s="15"/>
      <c r="EC893" s="15"/>
      <c r="EE893" s="15"/>
      <c r="EG893" s="15"/>
    </row>
    <row r="894" spans="2:137">
      <c r="B894" s="15"/>
      <c r="D894" s="15"/>
      <c r="F894" s="15"/>
      <c r="H894" s="15"/>
      <c r="J894" s="15"/>
      <c r="L894" s="15"/>
      <c r="N894" s="15"/>
      <c r="P894" s="15"/>
      <c r="R894" s="15"/>
      <c r="T894" s="15"/>
      <c r="W894" s="15"/>
      <c r="X894" s="15"/>
      <c r="Z894" s="15"/>
      <c r="AA894" s="15"/>
      <c r="AC894" s="15"/>
      <c r="AD894" s="15"/>
      <c r="AF894" s="15"/>
      <c r="AG894" s="15"/>
      <c r="AI894" s="15"/>
      <c r="AJ894" s="15"/>
      <c r="AL894" s="15"/>
      <c r="AM894" s="15"/>
      <c r="AO894" s="15"/>
      <c r="AP894" s="15"/>
      <c r="AQ894" s="15"/>
      <c r="AS894" s="15"/>
      <c r="AT894" s="15"/>
      <c r="AV894" s="15"/>
      <c r="AW894" s="15"/>
      <c r="AY894" s="15"/>
      <c r="AZ894" s="15"/>
      <c r="BB894" s="15"/>
      <c r="BD894" s="15"/>
      <c r="BF894" s="15"/>
      <c r="BG894" s="15"/>
      <c r="BI894" s="15"/>
      <c r="BJ894" s="15"/>
      <c r="BL894" s="15"/>
      <c r="BM894" s="15"/>
      <c r="BO894" s="15"/>
      <c r="BP894" s="15"/>
      <c r="BR894" s="15"/>
      <c r="BS894" s="15"/>
      <c r="BU894" s="15"/>
      <c r="BW894" s="15"/>
      <c r="BX894" s="15"/>
      <c r="BZ894" s="15"/>
      <c r="CA894" s="15"/>
      <c r="CB894" s="14">
        <v>3014</v>
      </c>
      <c r="CC894" s="15" t="s">
        <v>243</v>
      </c>
      <c r="CD894" s="15" t="s">
        <v>1273</v>
      </c>
      <c r="CF894" s="15"/>
      <c r="CG894" s="15"/>
      <c r="CI894" s="15"/>
      <c r="CJ894" s="15"/>
      <c r="CL894" s="15"/>
      <c r="CM894" s="15"/>
      <c r="CO894" s="15"/>
      <c r="CP894" s="15"/>
      <c r="CR894" s="15"/>
      <c r="CS894" s="15"/>
      <c r="CU894" s="15"/>
      <c r="CV894" s="15"/>
      <c r="CX894" s="15"/>
      <c r="CY894" s="15"/>
      <c r="DA894" s="15"/>
      <c r="DC894" s="15"/>
      <c r="DE894" s="15"/>
      <c r="DG894" s="15"/>
      <c r="DI894" s="15"/>
      <c r="DK894" s="15"/>
      <c r="DM894" s="15"/>
      <c r="DO894" s="15"/>
      <c r="DW894" s="15"/>
      <c r="DY894" s="15"/>
      <c r="EA894" s="15"/>
      <c r="EC894" s="15"/>
      <c r="EE894" s="15"/>
      <c r="EG894" s="15"/>
    </row>
    <row r="895" spans="2:137">
      <c r="B895" s="15"/>
      <c r="D895" s="15"/>
      <c r="F895" s="15"/>
      <c r="H895" s="15"/>
      <c r="J895" s="15"/>
      <c r="L895" s="15"/>
      <c r="N895" s="15"/>
      <c r="P895" s="15"/>
      <c r="R895" s="15"/>
      <c r="T895" s="15"/>
      <c r="W895" s="15"/>
      <c r="X895" s="15"/>
      <c r="Z895" s="15"/>
      <c r="AA895" s="15"/>
      <c r="AC895" s="15"/>
      <c r="AD895" s="15"/>
      <c r="AF895" s="15"/>
      <c r="AG895" s="15"/>
      <c r="AI895" s="15"/>
      <c r="AJ895" s="15"/>
      <c r="AL895" s="15"/>
      <c r="AM895" s="15"/>
      <c r="AO895" s="15"/>
      <c r="AP895" s="15"/>
      <c r="AQ895" s="15"/>
      <c r="AS895" s="15"/>
      <c r="AT895" s="15"/>
      <c r="AV895" s="15"/>
      <c r="AW895" s="15"/>
      <c r="AY895" s="15"/>
      <c r="AZ895" s="15"/>
      <c r="BB895" s="15"/>
      <c r="BD895" s="15"/>
      <c r="BF895" s="15"/>
      <c r="BG895" s="15"/>
      <c r="BI895" s="15"/>
      <c r="BJ895" s="15"/>
      <c r="BL895" s="15"/>
      <c r="BM895" s="15"/>
      <c r="BO895" s="15"/>
      <c r="BP895" s="15"/>
      <c r="BR895" s="15"/>
      <c r="BS895" s="15"/>
      <c r="BU895" s="15"/>
      <c r="BW895" s="15"/>
      <c r="BX895" s="15"/>
      <c r="BZ895" s="15"/>
      <c r="CA895" s="15"/>
      <c r="CB895" s="14">
        <v>3015</v>
      </c>
      <c r="CC895" s="15" t="s">
        <v>243</v>
      </c>
      <c r="CD895" s="15" t="s">
        <v>1274</v>
      </c>
      <c r="CF895" s="15"/>
      <c r="CG895" s="15"/>
      <c r="CI895" s="15"/>
      <c r="CJ895" s="15"/>
      <c r="CL895" s="15"/>
      <c r="CM895" s="15"/>
      <c r="CO895" s="15"/>
      <c r="CP895" s="15"/>
      <c r="CR895" s="15"/>
      <c r="CS895" s="15"/>
      <c r="CU895" s="15"/>
      <c r="CV895" s="15"/>
      <c r="CX895" s="15"/>
      <c r="CY895" s="15"/>
      <c r="DA895" s="15"/>
      <c r="DC895" s="15"/>
      <c r="DE895" s="15"/>
      <c r="DG895" s="15"/>
      <c r="DI895" s="15"/>
      <c r="DK895" s="15"/>
      <c r="DM895" s="15"/>
      <c r="DO895" s="15"/>
      <c r="DW895" s="15"/>
      <c r="DY895" s="15"/>
      <c r="EA895" s="15"/>
      <c r="EC895" s="15"/>
      <c r="EE895" s="15"/>
      <c r="EG895" s="15"/>
    </row>
    <row r="896" spans="2:137">
      <c r="B896" s="15"/>
      <c r="D896" s="15"/>
      <c r="F896" s="15"/>
      <c r="H896" s="15"/>
      <c r="J896" s="15"/>
      <c r="L896" s="15"/>
      <c r="N896" s="15"/>
      <c r="P896" s="15"/>
      <c r="R896" s="15"/>
      <c r="T896" s="15"/>
      <c r="W896" s="15"/>
      <c r="X896" s="15"/>
      <c r="Z896" s="15"/>
      <c r="AA896" s="15"/>
      <c r="AC896" s="15"/>
      <c r="AD896" s="15"/>
      <c r="AF896" s="15"/>
      <c r="AG896" s="15"/>
      <c r="AI896" s="15"/>
      <c r="AJ896" s="15"/>
      <c r="AL896" s="15"/>
      <c r="AM896" s="15"/>
      <c r="AO896" s="15"/>
      <c r="AP896" s="15"/>
      <c r="AQ896" s="15"/>
      <c r="AS896" s="15"/>
      <c r="AT896" s="15"/>
      <c r="AV896" s="15"/>
      <c r="AW896" s="15"/>
      <c r="AY896" s="15"/>
      <c r="AZ896" s="15"/>
      <c r="BB896" s="15"/>
      <c r="BD896" s="15"/>
      <c r="BF896" s="15"/>
      <c r="BG896" s="15"/>
      <c r="BI896" s="15"/>
      <c r="BJ896" s="15"/>
      <c r="BL896" s="15"/>
      <c r="BM896" s="15"/>
      <c r="BO896" s="15"/>
      <c r="BP896" s="15"/>
      <c r="BR896" s="15"/>
      <c r="BS896" s="15"/>
      <c r="BU896" s="15"/>
      <c r="BW896" s="15"/>
      <c r="BX896" s="15"/>
      <c r="BZ896" s="15"/>
      <c r="CA896" s="15"/>
      <c r="CB896" s="14">
        <v>3016</v>
      </c>
      <c r="CC896" s="15" t="s">
        <v>243</v>
      </c>
      <c r="CD896" s="15" t="s">
        <v>1275</v>
      </c>
      <c r="CF896" s="15"/>
      <c r="CG896" s="15"/>
      <c r="CI896" s="15"/>
      <c r="CJ896" s="15"/>
      <c r="CL896" s="15"/>
      <c r="CM896" s="15"/>
      <c r="CO896" s="15"/>
      <c r="CP896" s="15"/>
      <c r="CR896" s="15"/>
      <c r="CS896" s="15"/>
      <c r="CU896" s="15"/>
      <c r="CV896" s="15"/>
      <c r="CX896" s="15"/>
      <c r="CY896" s="15"/>
      <c r="DA896" s="15"/>
      <c r="DC896" s="15"/>
      <c r="DE896" s="15"/>
      <c r="DG896" s="15"/>
      <c r="DI896" s="15"/>
      <c r="DK896" s="15"/>
      <c r="DM896" s="15"/>
      <c r="DO896" s="15"/>
      <c r="DW896" s="15"/>
      <c r="DY896" s="15"/>
      <c r="EA896" s="15"/>
      <c r="EC896" s="15"/>
      <c r="EE896" s="15"/>
      <c r="EG896" s="15"/>
    </row>
    <row r="897" spans="2:137">
      <c r="B897" s="15"/>
      <c r="D897" s="15"/>
      <c r="F897" s="15"/>
      <c r="H897" s="15"/>
      <c r="J897" s="15"/>
      <c r="L897" s="15"/>
      <c r="N897" s="15"/>
      <c r="P897" s="15"/>
      <c r="R897" s="15"/>
      <c r="T897" s="15"/>
      <c r="W897" s="15"/>
      <c r="X897" s="15"/>
      <c r="Z897" s="15"/>
      <c r="AA897" s="15"/>
      <c r="AC897" s="15"/>
      <c r="AD897" s="15"/>
      <c r="AF897" s="15"/>
      <c r="AG897" s="15"/>
      <c r="AI897" s="15"/>
      <c r="AJ897" s="15"/>
      <c r="AL897" s="15"/>
      <c r="AM897" s="15"/>
      <c r="AO897" s="15"/>
      <c r="AP897" s="15"/>
      <c r="AQ897" s="15"/>
      <c r="AS897" s="15"/>
      <c r="AT897" s="15"/>
      <c r="AV897" s="15"/>
      <c r="AW897" s="15"/>
      <c r="AY897" s="15"/>
      <c r="AZ897" s="15"/>
      <c r="BB897" s="15"/>
      <c r="BD897" s="15"/>
      <c r="BF897" s="15"/>
      <c r="BG897" s="15"/>
      <c r="BI897" s="15"/>
      <c r="BJ897" s="15"/>
      <c r="BL897" s="15"/>
      <c r="BM897" s="15"/>
      <c r="BO897" s="15"/>
      <c r="BP897" s="15"/>
      <c r="BR897" s="15"/>
      <c r="BS897" s="15"/>
      <c r="BU897" s="15"/>
      <c r="BW897" s="15"/>
      <c r="BX897" s="15"/>
      <c r="BZ897" s="15"/>
      <c r="CA897" s="15"/>
      <c r="CB897" s="14">
        <v>3017</v>
      </c>
      <c r="CC897" s="15" t="s">
        <v>243</v>
      </c>
      <c r="CD897" s="15" t="s">
        <v>1276</v>
      </c>
      <c r="CF897" s="15"/>
      <c r="CG897" s="15"/>
      <c r="CI897" s="15"/>
      <c r="CJ897" s="15"/>
      <c r="CL897" s="15"/>
      <c r="CM897" s="15"/>
      <c r="CO897" s="15"/>
      <c r="CP897" s="15"/>
      <c r="CR897" s="15"/>
      <c r="CS897" s="15"/>
      <c r="CU897" s="15"/>
      <c r="CV897" s="15"/>
      <c r="CX897" s="15"/>
      <c r="CY897" s="15"/>
      <c r="DA897" s="15"/>
      <c r="DC897" s="15"/>
      <c r="DE897" s="15"/>
      <c r="DG897" s="15"/>
      <c r="DI897" s="15"/>
      <c r="DK897" s="15"/>
      <c r="DM897" s="15"/>
      <c r="DO897" s="15"/>
      <c r="DW897" s="15"/>
      <c r="DY897" s="15"/>
      <c r="EA897" s="15"/>
      <c r="EC897" s="15"/>
      <c r="EE897" s="15"/>
      <c r="EG897" s="15"/>
    </row>
    <row r="898" spans="2:137">
      <c r="B898" s="15"/>
      <c r="D898" s="15"/>
      <c r="F898" s="15"/>
      <c r="H898" s="15"/>
      <c r="J898" s="15"/>
      <c r="L898" s="15"/>
      <c r="N898" s="15"/>
      <c r="P898" s="15"/>
      <c r="R898" s="15"/>
      <c r="T898" s="15"/>
      <c r="W898" s="15"/>
      <c r="X898" s="15"/>
      <c r="Z898" s="15"/>
      <c r="AA898" s="15"/>
      <c r="AC898" s="15"/>
      <c r="AD898" s="15"/>
      <c r="AF898" s="15"/>
      <c r="AG898" s="15"/>
      <c r="AI898" s="15"/>
      <c r="AJ898" s="15"/>
      <c r="AL898" s="15"/>
      <c r="AM898" s="15"/>
      <c r="AO898" s="15"/>
      <c r="AP898" s="15"/>
      <c r="AQ898" s="15"/>
      <c r="AS898" s="15"/>
      <c r="AT898" s="15"/>
      <c r="AV898" s="15"/>
      <c r="AW898" s="15"/>
      <c r="AY898" s="15"/>
      <c r="AZ898" s="15"/>
      <c r="BB898" s="15"/>
      <c r="BD898" s="15"/>
      <c r="BF898" s="15"/>
      <c r="BG898" s="15"/>
      <c r="BI898" s="15"/>
      <c r="BJ898" s="15"/>
      <c r="BL898" s="15"/>
      <c r="BM898" s="15"/>
      <c r="BO898" s="15"/>
      <c r="BP898" s="15"/>
      <c r="BR898" s="15"/>
      <c r="BS898" s="15"/>
      <c r="BU898" s="15"/>
      <c r="BW898" s="15"/>
      <c r="BX898" s="15"/>
      <c r="BZ898" s="15"/>
      <c r="CA898" s="15"/>
      <c r="CB898" s="14">
        <v>3018</v>
      </c>
      <c r="CC898" s="15" t="s">
        <v>243</v>
      </c>
      <c r="CD898" s="15" t="s">
        <v>1277</v>
      </c>
      <c r="CF898" s="15"/>
      <c r="CG898" s="15"/>
      <c r="CI898" s="15"/>
      <c r="CJ898" s="15"/>
      <c r="CL898" s="15"/>
      <c r="CM898" s="15"/>
      <c r="CO898" s="15"/>
      <c r="CP898" s="15"/>
      <c r="CR898" s="15"/>
      <c r="CS898" s="15"/>
      <c r="CU898" s="15"/>
      <c r="CV898" s="15"/>
      <c r="CX898" s="15"/>
      <c r="CY898" s="15"/>
      <c r="DA898" s="15"/>
      <c r="DC898" s="15"/>
      <c r="DE898" s="15"/>
      <c r="DG898" s="15"/>
      <c r="DI898" s="15"/>
      <c r="DK898" s="15"/>
      <c r="DM898" s="15"/>
      <c r="DO898" s="15"/>
      <c r="DW898" s="15"/>
      <c r="DY898" s="15"/>
      <c r="EA898" s="15"/>
      <c r="EC898" s="15"/>
      <c r="EE898" s="15"/>
      <c r="EG898" s="15"/>
    </row>
    <row r="899" spans="2:137">
      <c r="B899" s="15"/>
      <c r="D899" s="15"/>
      <c r="F899" s="15"/>
      <c r="H899" s="15"/>
      <c r="J899" s="15"/>
      <c r="L899" s="15"/>
      <c r="N899" s="15"/>
      <c r="P899" s="15"/>
      <c r="R899" s="15"/>
      <c r="T899" s="15"/>
      <c r="W899" s="15"/>
      <c r="X899" s="15"/>
      <c r="Z899" s="15"/>
      <c r="AA899" s="15"/>
      <c r="AC899" s="15"/>
      <c r="AD899" s="15"/>
      <c r="AF899" s="15"/>
      <c r="AG899" s="15"/>
      <c r="AI899" s="15"/>
      <c r="AJ899" s="15"/>
      <c r="AL899" s="15"/>
      <c r="AM899" s="15"/>
      <c r="AO899" s="15"/>
      <c r="AP899" s="15"/>
      <c r="AQ899" s="15"/>
      <c r="AS899" s="15"/>
      <c r="AT899" s="15"/>
      <c r="AV899" s="15"/>
      <c r="AW899" s="15"/>
      <c r="AY899" s="15"/>
      <c r="AZ899" s="15"/>
      <c r="BB899" s="15"/>
      <c r="BD899" s="15"/>
      <c r="BF899" s="15"/>
      <c r="BG899" s="15"/>
      <c r="BI899" s="15"/>
      <c r="BJ899" s="15"/>
      <c r="BL899" s="15"/>
      <c r="BM899" s="15"/>
      <c r="BO899" s="15"/>
      <c r="BP899" s="15"/>
      <c r="BR899" s="15"/>
      <c r="BS899" s="15"/>
      <c r="BU899" s="15"/>
      <c r="BW899" s="15"/>
      <c r="BX899" s="15"/>
      <c r="BZ899" s="15"/>
      <c r="CA899" s="15"/>
      <c r="CB899" s="14">
        <v>3019</v>
      </c>
      <c r="CC899" s="15" t="s">
        <v>243</v>
      </c>
      <c r="CD899" s="15" t="s">
        <v>1278</v>
      </c>
      <c r="CF899" s="15"/>
      <c r="CG899" s="15"/>
      <c r="CI899" s="15"/>
      <c r="CJ899" s="15"/>
      <c r="CL899" s="15"/>
      <c r="CM899" s="15"/>
      <c r="CO899" s="15"/>
      <c r="CP899" s="15"/>
      <c r="CR899" s="15"/>
      <c r="CS899" s="15"/>
      <c r="CU899" s="15"/>
      <c r="CV899" s="15"/>
      <c r="CX899" s="15"/>
      <c r="CY899" s="15"/>
      <c r="DA899" s="15"/>
      <c r="DC899" s="15"/>
      <c r="DE899" s="15"/>
      <c r="DG899" s="15"/>
      <c r="DI899" s="15"/>
      <c r="DK899" s="15"/>
      <c r="DM899" s="15"/>
      <c r="DO899" s="15"/>
      <c r="DW899" s="15"/>
      <c r="DY899" s="15"/>
      <c r="EA899" s="15"/>
      <c r="EC899" s="15"/>
      <c r="EE899" s="15"/>
      <c r="EG899" s="15"/>
    </row>
    <row r="900" spans="2:137">
      <c r="B900" s="15"/>
      <c r="D900" s="15"/>
      <c r="F900" s="15"/>
      <c r="H900" s="15"/>
      <c r="J900" s="15"/>
      <c r="L900" s="15"/>
      <c r="N900" s="15"/>
      <c r="P900" s="15"/>
      <c r="R900" s="15"/>
      <c r="T900" s="15"/>
      <c r="W900" s="15"/>
      <c r="X900" s="15"/>
      <c r="Z900" s="15"/>
      <c r="AA900" s="15"/>
      <c r="AC900" s="15"/>
      <c r="AD900" s="15"/>
      <c r="AF900" s="15"/>
      <c r="AG900" s="15"/>
      <c r="AI900" s="15"/>
      <c r="AJ900" s="15"/>
      <c r="AL900" s="15"/>
      <c r="AM900" s="15"/>
      <c r="AO900" s="15"/>
      <c r="AP900" s="15"/>
      <c r="AQ900" s="15"/>
      <c r="AS900" s="15"/>
      <c r="AT900" s="15"/>
      <c r="AV900" s="15"/>
      <c r="AW900" s="15"/>
      <c r="AY900" s="15"/>
      <c r="AZ900" s="15"/>
      <c r="BB900" s="15"/>
      <c r="BD900" s="15"/>
      <c r="BF900" s="15"/>
      <c r="BG900" s="15"/>
      <c r="BI900" s="15"/>
      <c r="BJ900" s="15"/>
      <c r="BL900" s="15"/>
      <c r="BM900" s="15"/>
      <c r="BO900" s="15"/>
      <c r="BP900" s="15"/>
      <c r="BR900" s="15"/>
      <c r="BS900" s="15"/>
      <c r="BU900" s="15"/>
      <c r="BW900" s="15"/>
      <c r="BX900" s="15"/>
      <c r="BZ900" s="15"/>
      <c r="CA900" s="15"/>
      <c r="CB900" s="14">
        <v>3020</v>
      </c>
      <c r="CC900" s="15" t="s">
        <v>243</v>
      </c>
      <c r="CD900" s="15" t="s">
        <v>1279</v>
      </c>
      <c r="CF900" s="15"/>
      <c r="CG900" s="15"/>
      <c r="CI900" s="15"/>
      <c r="CJ900" s="15"/>
      <c r="CL900" s="15"/>
      <c r="CM900" s="15"/>
      <c r="CO900" s="15"/>
      <c r="CP900" s="15"/>
      <c r="CR900" s="15"/>
      <c r="CS900" s="15"/>
      <c r="CU900" s="15"/>
      <c r="CV900" s="15"/>
      <c r="CX900" s="15"/>
      <c r="CY900" s="15"/>
      <c r="DA900" s="15"/>
      <c r="DC900" s="15"/>
      <c r="DE900" s="15"/>
      <c r="DG900" s="15"/>
      <c r="DI900" s="15"/>
      <c r="DK900" s="15"/>
      <c r="DM900" s="15"/>
      <c r="DO900" s="15"/>
      <c r="DW900" s="15"/>
      <c r="DY900" s="15"/>
      <c r="EA900" s="15"/>
      <c r="EC900" s="15"/>
      <c r="EE900" s="15"/>
      <c r="EG900" s="15"/>
    </row>
    <row r="901" spans="2:137">
      <c r="B901" s="15"/>
      <c r="D901" s="15"/>
      <c r="F901" s="15"/>
      <c r="H901" s="15"/>
      <c r="J901" s="15"/>
      <c r="L901" s="15"/>
      <c r="N901" s="15"/>
      <c r="P901" s="15"/>
      <c r="R901" s="15"/>
      <c r="T901" s="15"/>
      <c r="W901" s="15"/>
      <c r="X901" s="15"/>
      <c r="Z901" s="15"/>
      <c r="AA901" s="15"/>
      <c r="AC901" s="15"/>
      <c r="AD901" s="15"/>
      <c r="AF901" s="15"/>
      <c r="AG901" s="15"/>
      <c r="AI901" s="15"/>
      <c r="AJ901" s="15"/>
      <c r="AL901" s="15"/>
      <c r="AM901" s="15"/>
      <c r="AO901" s="15"/>
      <c r="AP901" s="15"/>
      <c r="AQ901" s="15"/>
      <c r="AS901" s="15"/>
      <c r="AT901" s="15"/>
      <c r="AV901" s="15"/>
      <c r="AW901" s="15"/>
      <c r="AY901" s="15"/>
      <c r="AZ901" s="15"/>
      <c r="BB901" s="15"/>
      <c r="BD901" s="15"/>
      <c r="BF901" s="15"/>
      <c r="BG901" s="15"/>
      <c r="BI901" s="15"/>
      <c r="BJ901" s="15"/>
      <c r="BL901" s="15"/>
      <c r="BM901" s="15"/>
      <c r="BO901" s="15"/>
      <c r="BP901" s="15"/>
      <c r="BR901" s="15"/>
      <c r="BS901" s="15"/>
      <c r="BU901" s="15"/>
      <c r="BW901" s="15"/>
      <c r="BX901" s="15"/>
      <c r="BZ901" s="15"/>
      <c r="CA901" s="15"/>
      <c r="CB901" s="14">
        <v>3021</v>
      </c>
      <c r="CC901" s="15" t="s">
        <v>243</v>
      </c>
      <c r="CD901" s="15" t="s">
        <v>1280</v>
      </c>
      <c r="CF901" s="15"/>
      <c r="CG901" s="15"/>
      <c r="CI901" s="15"/>
      <c r="CJ901" s="15"/>
      <c r="CL901" s="15"/>
      <c r="CM901" s="15"/>
      <c r="CO901" s="15"/>
      <c r="CP901" s="15"/>
      <c r="CR901" s="15"/>
      <c r="CS901" s="15"/>
      <c r="CU901" s="15"/>
      <c r="CV901" s="15"/>
      <c r="CX901" s="15"/>
      <c r="CY901" s="15"/>
      <c r="DA901" s="15"/>
      <c r="DC901" s="15"/>
      <c r="DE901" s="15"/>
      <c r="DG901" s="15"/>
      <c r="DI901" s="15"/>
      <c r="DK901" s="15"/>
      <c r="DM901" s="15"/>
      <c r="DO901" s="15"/>
      <c r="DW901" s="15"/>
      <c r="DY901" s="15"/>
      <c r="EA901" s="15"/>
      <c r="EC901" s="15"/>
      <c r="EE901" s="15"/>
      <c r="EG901" s="15"/>
    </row>
    <row r="902" spans="2:137">
      <c r="B902" s="15"/>
      <c r="D902" s="15"/>
      <c r="F902" s="15"/>
      <c r="H902" s="15"/>
      <c r="J902" s="15"/>
      <c r="L902" s="15"/>
      <c r="N902" s="15"/>
      <c r="P902" s="15"/>
      <c r="R902" s="15"/>
      <c r="T902" s="15"/>
      <c r="W902" s="15"/>
      <c r="X902" s="15"/>
      <c r="Z902" s="15"/>
      <c r="AA902" s="15"/>
      <c r="AC902" s="15"/>
      <c r="AD902" s="15"/>
      <c r="AF902" s="15"/>
      <c r="AG902" s="15"/>
      <c r="AI902" s="15"/>
      <c r="AJ902" s="15"/>
      <c r="AL902" s="15"/>
      <c r="AM902" s="15"/>
      <c r="AO902" s="15"/>
      <c r="AP902" s="15"/>
      <c r="AQ902" s="15"/>
      <c r="AS902" s="15"/>
      <c r="AT902" s="15"/>
      <c r="AV902" s="15"/>
      <c r="AW902" s="15"/>
      <c r="AY902" s="15"/>
      <c r="AZ902" s="15"/>
      <c r="BB902" s="15"/>
      <c r="BD902" s="15"/>
      <c r="BF902" s="15"/>
      <c r="BG902" s="15"/>
      <c r="BI902" s="15"/>
      <c r="BJ902" s="15"/>
      <c r="BL902" s="15"/>
      <c r="BM902" s="15"/>
      <c r="BO902" s="15"/>
      <c r="BP902" s="15"/>
      <c r="BR902" s="15"/>
      <c r="BS902" s="15"/>
      <c r="BU902" s="15"/>
      <c r="BW902" s="15"/>
      <c r="BX902" s="15"/>
      <c r="BZ902" s="15"/>
      <c r="CA902" s="15"/>
      <c r="CB902" s="14">
        <v>3022</v>
      </c>
      <c r="CC902" s="15" t="s">
        <v>243</v>
      </c>
      <c r="CD902" s="15" t="s">
        <v>1281</v>
      </c>
      <c r="CF902" s="15"/>
      <c r="CG902" s="15"/>
      <c r="CI902" s="15"/>
      <c r="CJ902" s="15"/>
      <c r="CL902" s="15"/>
      <c r="CM902" s="15"/>
      <c r="CO902" s="15"/>
      <c r="CP902" s="15"/>
      <c r="CR902" s="15"/>
      <c r="CS902" s="15"/>
      <c r="CU902" s="15"/>
      <c r="CV902" s="15"/>
      <c r="CX902" s="15"/>
      <c r="CY902" s="15"/>
      <c r="DA902" s="15"/>
      <c r="DC902" s="15"/>
      <c r="DE902" s="15"/>
      <c r="DG902" s="15"/>
      <c r="DI902" s="15"/>
      <c r="DK902" s="15"/>
      <c r="DM902" s="15"/>
      <c r="DO902" s="15"/>
      <c r="DW902" s="15"/>
      <c r="DY902" s="15"/>
      <c r="EA902" s="15"/>
      <c r="EC902" s="15"/>
      <c r="EE902" s="15"/>
      <c r="EG902" s="15"/>
    </row>
    <row r="903" spans="2:137">
      <c r="B903" s="15"/>
      <c r="D903" s="15"/>
      <c r="F903" s="15"/>
      <c r="H903" s="15"/>
      <c r="J903" s="15"/>
      <c r="L903" s="15"/>
      <c r="N903" s="15"/>
      <c r="P903" s="15"/>
      <c r="R903" s="15"/>
      <c r="T903" s="15"/>
      <c r="W903" s="15"/>
      <c r="X903" s="15"/>
      <c r="Z903" s="15"/>
      <c r="AA903" s="15"/>
      <c r="AC903" s="15"/>
      <c r="AD903" s="15"/>
      <c r="AF903" s="15"/>
      <c r="AG903" s="15"/>
      <c r="AI903" s="15"/>
      <c r="AJ903" s="15"/>
      <c r="AL903" s="15"/>
      <c r="AM903" s="15"/>
      <c r="AO903" s="15"/>
      <c r="AP903" s="15"/>
      <c r="AQ903" s="15"/>
      <c r="AS903" s="15"/>
      <c r="AT903" s="15"/>
      <c r="AV903" s="15"/>
      <c r="AW903" s="15"/>
      <c r="AY903" s="15"/>
      <c r="AZ903" s="15"/>
      <c r="BB903" s="15"/>
      <c r="BD903" s="15"/>
      <c r="BF903" s="15"/>
      <c r="BG903" s="15"/>
      <c r="BI903" s="15"/>
      <c r="BJ903" s="15"/>
      <c r="BL903" s="15"/>
      <c r="BM903" s="15"/>
      <c r="BO903" s="15"/>
      <c r="BP903" s="15"/>
      <c r="BR903" s="15"/>
      <c r="BS903" s="15"/>
      <c r="BU903" s="15"/>
      <c r="BW903" s="15"/>
      <c r="BX903" s="15"/>
      <c r="BZ903" s="15"/>
      <c r="CA903" s="15"/>
      <c r="CB903" s="14">
        <v>3023</v>
      </c>
      <c r="CC903" s="15" t="s">
        <v>243</v>
      </c>
      <c r="CD903" s="15" t="s">
        <v>1282</v>
      </c>
      <c r="CF903" s="15"/>
      <c r="CG903" s="15"/>
      <c r="CI903" s="15"/>
      <c r="CJ903" s="15"/>
      <c r="CL903" s="15"/>
      <c r="CM903" s="15"/>
      <c r="CO903" s="15"/>
      <c r="CP903" s="15"/>
      <c r="CR903" s="15"/>
      <c r="CS903" s="15"/>
      <c r="CU903" s="15"/>
      <c r="CV903" s="15"/>
      <c r="CX903" s="15"/>
      <c r="CY903" s="15"/>
      <c r="DA903" s="15"/>
      <c r="DC903" s="15"/>
      <c r="DE903" s="15"/>
      <c r="DG903" s="15"/>
      <c r="DI903" s="15"/>
      <c r="DK903" s="15"/>
      <c r="DM903" s="15"/>
      <c r="DO903" s="15"/>
      <c r="DW903" s="15"/>
      <c r="DY903" s="15"/>
      <c r="EA903" s="15"/>
      <c r="EC903" s="15"/>
      <c r="EE903" s="15"/>
      <c r="EG903" s="15"/>
    </row>
    <row r="904" spans="2:137">
      <c r="B904" s="15"/>
      <c r="D904" s="15"/>
      <c r="F904" s="15"/>
      <c r="H904" s="15"/>
      <c r="J904" s="15"/>
      <c r="L904" s="15"/>
      <c r="N904" s="15"/>
      <c r="P904" s="15"/>
      <c r="R904" s="15"/>
      <c r="T904" s="15"/>
      <c r="W904" s="15"/>
      <c r="X904" s="15"/>
      <c r="Z904" s="15"/>
      <c r="AA904" s="15"/>
      <c r="AC904" s="15"/>
      <c r="AD904" s="15"/>
      <c r="AF904" s="15"/>
      <c r="AG904" s="15"/>
      <c r="AI904" s="15"/>
      <c r="AJ904" s="15"/>
      <c r="AL904" s="15"/>
      <c r="AM904" s="15"/>
      <c r="AO904" s="15"/>
      <c r="AP904" s="15"/>
      <c r="AQ904" s="15"/>
      <c r="AS904" s="15"/>
      <c r="AT904" s="15"/>
      <c r="AV904" s="15"/>
      <c r="AW904" s="15"/>
      <c r="AY904" s="15"/>
      <c r="AZ904" s="15"/>
      <c r="BB904" s="15"/>
      <c r="BD904" s="15"/>
      <c r="BF904" s="15"/>
      <c r="BG904" s="15"/>
      <c r="BI904" s="15"/>
      <c r="BJ904" s="15"/>
      <c r="BL904" s="15"/>
      <c r="BM904" s="15"/>
      <c r="BO904" s="15"/>
      <c r="BP904" s="15"/>
      <c r="BR904" s="15"/>
      <c r="BS904" s="15"/>
      <c r="BU904" s="15"/>
      <c r="BW904" s="15"/>
      <c r="BX904" s="15"/>
      <c r="BZ904" s="15"/>
      <c r="CA904" s="15"/>
      <c r="CB904" s="14">
        <v>3024</v>
      </c>
      <c r="CC904" s="15" t="s">
        <v>243</v>
      </c>
      <c r="CD904" s="15" t="s">
        <v>1283</v>
      </c>
      <c r="CF904" s="15"/>
      <c r="CG904" s="15"/>
      <c r="CI904" s="15"/>
      <c r="CJ904" s="15"/>
      <c r="CL904" s="15"/>
      <c r="CM904" s="15"/>
      <c r="CO904" s="15"/>
      <c r="CP904" s="15"/>
      <c r="CR904" s="15"/>
      <c r="CS904" s="15"/>
      <c r="CU904" s="15"/>
      <c r="CV904" s="15"/>
      <c r="CX904" s="15"/>
      <c r="CY904" s="15"/>
      <c r="DA904" s="15"/>
      <c r="DC904" s="15"/>
      <c r="DE904" s="15"/>
      <c r="DG904" s="15"/>
      <c r="DI904" s="15"/>
      <c r="DK904" s="15"/>
      <c r="DM904" s="15"/>
      <c r="DO904" s="15"/>
      <c r="DW904" s="15"/>
      <c r="DY904" s="15"/>
      <c r="EA904" s="15"/>
      <c r="EC904" s="15"/>
      <c r="EE904" s="15"/>
      <c r="EG904" s="15"/>
    </row>
    <row r="905" spans="2:137">
      <c r="B905" s="15"/>
      <c r="D905" s="15"/>
      <c r="F905" s="15"/>
      <c r="H905" s="15"/>
      <c r="J905" s="15"/>
      <c r="L905" s="15"/>
      <c r="N905" s="15"/>
      <c r="P905" s="15"/>
      <c r="R905" s="15"/>
      <c r="T905" s="15"/>
      <c r="W905" s="15"/>
      <c r="X905" s="15"/>
      <c r="Z905" s="15"/>
      <c r="AA905" s="15"/>
      <c r="AC905" s="15"/>
      <c r="AD905" s="15"/>
      <c r="AF905" s="15"/>
      <c r="AG905" s="15"/>
      <c r="AI905" s="15"/>
      <c r="AJ905" s="15"/>
      <c r="AL905" s="15"/>
      <c r="AM905" s="15"/>
      <c r="AO905" s="15"/>
      <c r="AP905" s="15"/>
      <c r="AQ905" s="15"/>
      <c r="AS905" s="15"/>
      <c r="AT905" s="15"/>
      <c r="AV905" s="15"/>
      <c r="AW905" s="15"/>
      <c r="AY905" s="15"/>
      <c r="AZ905" s="15"/>
      <c r="BB905" s="15"/>
      <c r="BD905" s="15"/>
      <c r="BF905" s="15"/>
      <c r="BG905" s="15"/>
      <c r="BI905" s="15"/>
      <c r="BJ905" s="15"/>
      <c r="BL905" s="15"/>
      <c r="BM905" s="15"/>
      <c r="BO905" s="15"/>
      <c r="BP905" s="15"/>
      <c r="BR905" s="15"/>
      <c r="BS905" s="15"/>
      <c r="BU905" s="15"/>
      <c r="BW905" s="15"/>
      <c r="BX905" s="15"/>
      <c r="BZ905" s="15"/>
      <c r="CA905" s="15"/>
      <c r="CB905" s="14">
        <v>3053</v>
      </c>
      <c r="CC905" s="15" t="s">
        <v>243</v>
      </c>
      <c r="CD905" s="15" t="s">
        <v>1284</v>
      </c>
      <c r="CF905" s="15"/>
      <c r="CG905" s="15"/>
      <c r="CI905" s="15"/>
      <c r="CJ905" s="15"/>
      <c r="CL905" s="15"/>
      <c r="CM905" s="15"/>
      <c r="CO905" s="15"/>
      <c r="CP905" s="15"/>
      <c r="CR905" s="15"/>
      <c r="CS905" s="15"/>
      <c r="CU905" s="15"/>
      <c r="CV905" s="15"/>
      <c r="CX905" s="15"/>
      <c r="CY905" s="15"/>
      <c r="DA905" s="15"/>
      <c r="DC905" s="15"/>
      <c r="DE905" s="15"/>
      <c r="DG905" s="15"/>
      <c r="DI905" s="15"/>
      <c r="DK905" s="15"/>
      <c r="DM905" s="15"/>
      <c r="DO905" s="15"/>
      <c r="DW905" s="15"/>
      <c r="DY905" s="15"/>
      <c r="EA905" s="15"/>
      <c r="EC905" s="15"/>
      <c r="EE905" s="15"/>
      <c r="EG905" s="15"/>
    </row>
    <row r="906" spans="2:137">
      <c r="B906" s="15"/>
      <c r="D906" s="15"/>
      <c r="F906" s="15"/>
      <c r="H906" s="15"/>
      <c r="J906" s="15"/>
      <c r="L906" s="15"/>
      <c r="N906" s="15"/>
      <c r="P906" s="15"/>
      <c r="R906" s="15"/>
      <c r="T906" s="15"/>
      <c r="W906" s="15"/>
      <c r="X906" s="15"/>
      <c r="Z906" s="15"/>
      <c r="AA906" s="15"/>
      <c r="AC906" s="15"/>
      <c r="AD906" s="15"/>
      <c r="AF906" s="15"/>
      <c r="AG906" s="15"/>
      <c r="AI906" s="15"/>
      <c r="AJ906" s="15"/>
      <c r="AL906" s="15"/>
      <c r="AM906" s="15"/>
      <c r="AO906" s="15"/>
      <c r="AP906" s="15"/>
      <c r="AQ906" s="15"/>
      <c r="AS906" s="15"/>
      <c r="AT906" s="15"/>
      <c r="AV906" s="15"/>
      <c r="AW906" s="15"/>
      <c r="AY906" s="15"/>
      <c r="AZ906" s="15"/>
      <c r="BB906" s="15"/>
      <c r="BD906" s="15"/>
      <c r="BF906" s="15"/>
      <c r="BG906" s="15"/>
      <c r="BI906" s="15"/>
      <c r="BJ906" s="15"/>
      <c r="BL906" s="15"/>
      <c r="BM906" s="15"/>
      <c r="BO906" s="15"/>
      <c r="BP906" s="15"/>
      <c r="BR906" s="15"/>
      <c r="BS906" s="15"/>
      <c r="BU906" s="15"/>
      <c r="BW906" s="15"/>
      <c r="BX906" s="15"/>
      <c r="BZ906" s="15"/>
      <c r="CA906" s="15"/>
      <c r="CB906" s="14">
        <v>3054</v>
      </c>
      <c r="CC906" s="15" t="s">
        <v>243</v>
      </c>
      <c r="CD906" s="15" t="s">
        <v>1285</v>
      </c>
      <c r="CF906" s="15"/>
      <c r="CG906" s="15"/>
      <c r="CI906" s="15"/>
      <c r="CJ906" s="15"/>
      <c r="CL906" s="15"/>
      <c r="CM906" s="15"/>
      <c r="CO906" s="15"/>
      <c r="CP906" s="15"/>
      <c r="CR906" s="15"/>
      <c r="CS906" s="15"/>
      <c r="CU906" s="15"/>
      <c r="CV906" s="15"/>
      <c r="CX906" s="15"/>
      <c r="CY906" s="15"/>
      <c r="DA906" s="15"/>
      <c r="DC906" s="15"/>
      <c r="DE906" s="15"/>
      <c r="DG906" s="15"/>
      <c r="DI906" s="15"/>
      <c r="DK906" s="15"/>
      <c r="DM906" s="15"/>
      <c r="DO906" s="15"/>
      <c r="DW906" s="15"/>
      <c r="DY906" s="15"/>
      <c r="EA906" s="15"/>
      <c r="EC906" s="15"/>
      <c r="EE906" s="15"/>
      <c r="EG906" s="15"/>
    </row>
    <row r="907" spans="2:137">
      <c r="B907" s="15"/>
      <c r="D907" s="15"/>
      <c r="F907" s="15"/>
      <c r="H907" s="15"/>
      <c r="J907" s="15"/>
      <c r="L907" s="15"/>
      <c r="N907" s="15"/>
      <c r="P907" s="15"/>
      <c r="R907" s="15"/>
      <c r="T907" s="15"/>
      <c r="W907" s="15"/>
      <c r="X907" s="15"/>
      <c r="Z907" s="15"/>
      <c r="AA907" s="15"/>
      <c r="AC907" s="15"/>
      <c r="AD907" s="15"/>
      <c r="AF907" s="15"/>
      <c r="AG907" s="15"/>
      <c r="AI907" s="15"/>
      <c r="AJ907" s="15"/>
      <c r="AL907" s="15"/>
      <c r="AM907" s="15"/>
      <c r="AO907" s="15"/>
      <c r="AP907" s="15"/>
      <c r="AQ907" s="15"/>
      <c r="AS907" s="15"/>
      <c r="AT907" s="15"/>
      <c r="AV907" s="15"/>
      <c r="AW907" s="15"/>
      <c r="AY907" s="15"/>
      <c r="AZ907" s="15"/>
      <c r="BB907" s="15"/>
      <c r="BD907" s="15"/>
      <c r="BF907" s="15"/>
      <c r="BG907" s="15"/>
      <c r="BI907" s="15"/>
      <c r="BJ907" s="15"/>
      <c r="BL907" s="15"/>
      <c r="BM907" s="15"/>
      <c r="BO907" s="15"/>
      <c r="BP907" s="15"/>
      <c r="BR907" s="15"/>
      <c r="BS907" s="15"/>
      <c r="BU907" s="15"/>
      <c r="BW907" s="15"/>
      <c r="BX907" s="15"/>
      <c r="BZ907" s="15"/>
      <c r="CA907" s="15"/>
      <c r="CB907" s="14">
        <v>3028</v>
      </c>
      <c r="CC907" s="15" t="s">
        <v>243</v>
      </c>
      <c r="CD907" s="15" t="s">
        <v>1286</v>
      </c>
      <c r="CF907" s="15"/>
      <c r="CG907" s="15"/>
      <c r="CI907" s="15"/>
      <c r="CJ907" s="15"/>
      <c r="CL907" s="15"/>
      <c r="CM907" s="15"/>
      <c r="CO907" s="15"/>
      <c r="CP907" s="15"/>
      <c r="CR907" s="15"/>
      <c r="CS907" s="15"/>
      <c r="CU907" s="15"/>
      <c r="CV907" s="15"/>
      <c r="CX907" s="15"/>
      <c r="CY907" s="15"/>
      <c r="DA907" s="15"/>
      <c r="DC907" s="15"/>
      <c r="DE907" s="15"/>
      <c r="DG907" s="15"/>
      <c r="DI907" s="15"/>
      <c r="DK907" s="15"/>
      <c r="DM907" s="15"/>
      <c r="DO907" s="15"/>
      <c r="DW907" s="15"/>
      <c r="DY907" s="15"/>
      <c r="EA907" s="15"/>
      <c r="EC907" s="15"/>
      <c r="EE907" s="15"/>
      <c r="EG907" s="15"/>
    </row>
    <row r="908" spans="2:137">
      <c r="B908" s="15"/>
      <c r="D908" s="15"/>
      <c r="F908" s="15"/>
      <c r="H908" s="15"/>
      <c r="J908" s="15"/>
      <c r="L908" s="15"/>
      <c r="N908" s="15"/>
      <c r="P908" s="15"/>
      <c r="R908" s="15"/>
      <c r="T908" s="15"/>
      <c r="W908" s="15"/>
      <c r="X908" s="15"/>
      <c r="Z908" s="15"/>
      <c r="AA908" s="15"/>
      <c r="AC908" s="15"/>
      <c r="AD908" s="15"/>
      <c r="AF908" s="15"/>
      <c r="AG908" s="15"/>
      <c r="AI908" s="15"/>
      <c r="AJ908" s="15"/>
      <c r="AL908" s="15"/>
      <c r="AM908" s="15"/>
      <c r="AO908" s="15"/>
      <c r="AP908" s="15"/>
      <c r="AQ908" s="15"/>
      <c r="AS908" s="15"/>
      <c r="AT908" s="15"/>
      <c r="AV908" s="15"/>
      <c r="AW908" s="15"/>
      <c r="AY908" s="15"/>
      <c r="AZ908" s="15"/>
      <c r="BB908" s="15"/>
      <c r="BD908" s="15"/>
      <c r="BF908" s="15"/>
      <c r="BG908" s="15"/>
      <c r="BI908" s="15"/>
      <c r="BJ908" s="15"/>
      <c r="BL908" s="15"/>
      <c r="BM908" s="15"/>
      <c r="BO908" s="15"/>
      <c r="BP908" s="15"/>
      <c r="BR908" s="15"/>
      <c r="BS908" s="15"/>
      <c r="BU908" s="15"/>
      <c r="BW908" s="15"/>
      <c r="BX908" s="15"/>
      <c r="BZ908" s="15"/>
      <c r="CA908" s="15"/>
      <c r="CB908" s="14">
        <v>3055</v>
      </c>
      <c r="CC908" s="15" t="s">
        <v>243</v>
      </c>
      <c r="CD908" s="15" t="s">
        <v>1256</v>
      </c>
      <c r="CF908" s="15"/>
      <c r="CG908" s="15"/>
      <c r="CI908" s="15"/>
      <c r="CJ908" s="15"/>
      <c r="CL908" s="15"/>
      <c r="CM908" s="15"/>
      <c r="CO908" s="15"/>
      <c r="CP908" s="15"/>
      <c r="CR908" s="15"/>
      <c r="CS908" s="15"/>
      <c r="CU908" s="15"/>
      <c r="CV908" s="15"/>
      <c r="CX908" s="15"/>
      <c r="CY908" s="15"/>
      <c r="DA908" s="15"/>
      <c r="DC908" s="15"/>
      <c r="DE908" s="15"/>
      <c r="DG908" s="15"/>
      <c r="DI908" s="15"/>
      <c r="DK908" s="15"/>
      <c r="DM908" s="15"/>
      <c r="DO908" s="15"/>
      <c r="DW908" s="15"/>
      <c r="DY908" s="15"/>
      <c r="EA908" s="15"/>
      <c r="EC908" s="15"/>
      <c r="EE908" s="15"/>
      <c r="EG908" s="15"/>
    </row>
    <row r="909" spans="2:137">
      <c r="B909" s="15"/>
      <c r="D909" s="15"/>
      <c r="F909" s="15"/>
      <c r="H909" s="15"/>
      <c r="J909" s="15"/>
      <c r="L909" s="15"/>
      <c r="N909" s="15"/>
      <c r="P909" s="15"/>
      <c r="R909" s="15"/>
      <c r="T909" s="15"/>
      <c r="W909" s="15"/>
      <c r="X909" s="15"/>
      <c r="Z909" s="15"/>
      <c r="AA909" s="15"/>
      <c r="AC909" s="15"/>
      <c r="AD909" s="15"/>
      <c r="AF909" s="15"/>
      <c r="AG909" s="15"/>
      <c r="AI909" s="15"/>
      <c r="AJ909" s="15"/>
      <c r="AL909" s="15"/>
      <c r="AM909" s="15"/>
      <c r="AO909" s="15"/>
      <c r="AP909" s="15"/>
      <c r="AQ909" s="15"/>
      <c r="AS909" s="15"/>
      <c r="AT909" s="15"/>
      <c r="AV909" s="15"/>
      <c r="AW909" s="15"/>
      <c r="AY909" s="15"/>
      <c r="AZ909" s="15"/>
      <c r="BB909" s="15"/>
      <c r="BD909" s="15"/>
      <c r="BF909" s="15"/>
      <c r="BG909" s="15"/>
      <c r="BI909" s="15"/>
      <c r="BJ909" s="15"/>
      <c r="BL909" s="15"/>
      <c r="BM909" s="15"/>
      <c r="BO909" s="15"/>
      <c r="BP909" s="15"/>
      <c r="BR909" s="15"/>
      <c r="BS909" s="15"/>
      <c r="BU909" s="15"/>
      <c r="BW909" s="15"/>
      <c r="BX909" s="15"/>
      <c r="BZ909" s="15"/>
      <c r="CA909" s="15"/>
      <c r="CB909" s="14">
        <v>3025</v>
      </c>
      <c r="CC909" s="15" t="s">
        <v>243</v>
      </c>
      <c r="CD909" s="15" t="s">
        <v>1287</v>
      </c>
      <c r="CF909" s="15"/>
      <c r="CG909" s="15"/>
      <c r="CI909" s="15"/>
      <c r="CJ909" s="15"/>
      <c r="CL909" s="15"/>
      <c r="CM909" s="15"/>
      <c r="CO909" s="15"/>
      <c r="CP909" s="15"/>
      <c r="CR909" s="15"/>
      <c r="CS909" s="15"/>
      <c r="CU909" s="15"/>
      <c r="CV909" s="15"/>
      <c r="CX909" s="15"/>
      <c r="CY909" s="15"/>
      <c r="DA909" s="15"/>
      <c r="DC909" s="15"/>
      <c r="DE909" s="15"/>
      <c r="DG909" s="15"/>
      <c r="DI909" s="15"/>
      <c r="DK909" s="15"/>
      <c r="DM909" s="15"/>
      <c r="DO909" s="15"/>
      <c r="DW909" s="15"/>
      <c r="DY909" s="15"/>
      <c r="EA909" s="15"/>
      <c r="EC909" s="15"/>
      <c r="EE909" s="15"/>
      <c r="EG909" s="15"/>
    </row>
    <row r="910" spans="2:137">
      <c r="B910" s="15"/>
      <c r="D910" s="15"/>
      <c r="F910" s="15"/>
      <c r="H910" s="15"/>
      <c r="J910" s="15"/>
      <c r="L910" s="15"/>
      <c r="N910" s="15"/>
      <c r="P910" s="15"/>
      <c r="R910" s="15"/>
      <c r="T910" s="15"/>
      <c r="W910" s="15"/>
      <c r="X910" s="15"/>
      <c r="Z910" s="15"/>
      <c r="AA910" s="15"/>
      <c r="AC910" s="15"/>
      <c r="AD910" s="15"/>
      <c r="AF910" s="15"/>
      <c r="AG910" s="15"/>
      <c r="AI910" s="15"/>
      <c r="AJ910" s="15"/>
      <c r="AL910" s="15"/>
      <c r="AM910" s="15"/>
      <c r="AO910" s="15"/>
      <c r="AP910" s="15"/>
      <c r="AQ910" s="15"/>
      <c r="AS910" s="15"/>
      <c r="AT910" s="15"/>
      <c r="AV910" s="15"/>
      <c r="AW910" s="15"/>
      <c r="AY910" s="15"/>
      <c r="AZ910" s="15"/>
      <c r="BB910" s="15"/>
      <c r="BD910" s="15"/>
      <c r="BF910" s="15"/>
      <c r="BG910" s="15"/>
      <c r="BI910" s="15"/>
      <c r="BJ910" s="15"/>
      <c r="BL910" s="15"/>
      <c r="BM910" s="15"/>
      <c r="BO910" s="15"/>
      <c r="BP910" s="15"/>
      <c r="BR910" s="15"/>
      <c r="BS910" s="15"/>
      <c r="BU910" s="15"/>
      <c r="BW910" s="15"/>
      <c r="BX910" s="15"/>
      <c r="BZ910" s="15"/>
      <c r="CA910" s="15"/>
      <c r="CB910" s="14">
        <v>3026</v>
      </c>
      <c r="CC910" s="15" t="s">
        <v>243</v>
      </c>
      <c r="CD910" s="15" t="s">
        <v>1288</v>
      </c>
      <c r="CF910" s="15"/>
      <c r="CG910" s="15"/>
      <c r="CI910" s="15"/>
      <c r="CJ910" s="15"/>
      <c r="CL910" s="15"/>
      <c r="CM910" s="15"/>
      <c r="CO910" s="15"/>
      <c r="CP910" s="15"/>
      <c r="CR910" s="15"/>
      <c r="CS910" s="15"/>
      <c r="CU910" s="15"/>
      <c r="CV910" s="15"/>
      <c r="CX910" s="15"/>
      <c r="CY910" s="15"/>
      <c r="DA910" s="15"/>
      <c r="DC910" s="15"/>
      <c r="DE910" s="15"/>
      <c r="DG910" s="15"/>
      <c r="DI910" s="15"/>
      <c r="DK910" s="15"/>
      <c r="DM910" s="15"/>
      <c r="DO910" s="15"/>
      <c r="DW910" s="15"/>
      <c r="DY910" s="15"/>
      <c r="EA910" s="15"/>
      <c r="EC910" s="15"/>
      <c r="EE910" s="15"/>
      <c r="EG910" s="15"/>
    </row>
    <row r="911" spans="2:137">
      <c r="B911" s="15"/>
      <c r="D911" s="15"/>
      <c r="F911" s="15"/>
      <c r="H911" s="15"/>
      <c r="J911" s="15"/>
      <c r="L911" s="15"/>
      <c r="N911" s="15"/>
      <c r="P911" s="15"/>
      <c r="R911" s="15"/>
      <c r="T911" s="15"/>
      <c r="W911" s="15"/>
      <c r="X911" s="15"/>
      <c r="Z911" s="15"/>
      <c r="AA911" s="15"/>
      <c r="AC911" s="15"/>
      <c r="AD911" s="15"/>
      <c r="AF911" s="15"/>
      <c r="AG911" s="15"/>
      <c r="AI911" s="15"/>
      <c r="AJ911" s="15"/>
      <c r="AL911" s="15"/>
      <c r="AM911" s="15"/>
      <c r="AO911" s="15"/>
      <c r="AP911" s="15"/>
      <c r="AQ911" s="15"/>
      <c r="AS911" s="15"/>
      <c r="AT911" s="15"/>
      <c r="AV911" s="15"/>
      <c r="AW911" s="15"/>
      <c r="AY911" s="15"/>
      <c r="AZ911" s="15"/>
      <c r="BB911" s="15"/>
      <c r="BD911" s="15"/>
      <c r="BF911" s="15"/>
      <c r="BG911" s="15"/>
      <c r="BI911" s="15"/>
      <c r="BJ911" s="15"/>
      <c r="BL911" s="15"/>
      <c r="BM911" s="15"/>
      <c r="BO911" s="15"/>
      <c r="BP911" s="15"/>
      <c r="BR911" s="15"/>
      <c r="BS911" s="15"/>
      <c r="BU911" s="15"/>
      <c r="BW911" s="15"/>
      <c r="BX911" s="15"/>
      <c r="BZ911" s="15"/>
      <c r="CA911" s="15"/>
      <c r="CB911" s="14">
        <v>3027</v>
      </c>
      <c r="CC911" s="15" t="s">
        <v>243</v>
      </c>
      <c r="CD911" s="15" t="s">
        <v>1289</v>
      </c>
      <c r="CF911" s="15"/>
      <c r="CG911" s="15"/>
      <c r="CI911" s="15"/>
      <c r="CJ911" s="15"/>
      <c r="CL911" s="15"/>
      <c r="CM911" s="15"/>
      <c r="CO911" s="15"/>
      <c r="CP911" s="15"/>
      <c r="CR911" s="15"/>
      <c r="CS911" s="15"/>
      <c r="CU911" s="15"/>
      <c r="CV911" s="15"/>
      <c r="CX911" s="15"/>
      <c r="CY911" s="15"/>
      <c r="DA911" s="15"/>
      <c r="DC911" s="15"/>
      <c r="DE911" s="15"/>
      <c r="DG911" s="15"/>
      <c r="DI911" s="15"/>
      <c r="DK911" s="15"/>
      <c r="DM911" s="15"/>
      <c r="DO911" s="15"/>
      <c r="DW911" s="15"/>
      <c r="DY911" s="15"/>
      <c r="EA911" s="15"/>
      <c r="EC911" s="15"/>
      <c r="EE911" s="15"/>
      <c r="EG911" s="15"/>
    </row>
    <row r="912" spans="2:137">
      <c r="B912" s="15"/>
      <c r="D912" s="15"/>
      <c r="F912" s="15"/>
      <c r="H912" s="15"/>
      <c r="J912" s="15"/>
      <c r="L912" s="15"/>
      <c r="N912" s="15"/>
      <c r="P912" s="15"/>
      <c r="R912" s="15"/>
      <c r="T912" s="15"/>
      <c r="W912" s="15"/>
      <c r="X912" s="15"/>
      <c r="Z912" s="15"/>
      <c r="AA912" s="15"/>
      <c r="AC912" s="15"/>
      <c r="AD912" s="15"/>
      <c r="AF912" s="15"/>
      <c r="AG912" s="15"/>
      <c r="AI912" s="15"/>
      <c r="AJ912" s="15"/>
      <c r="AL912" s="15"/>
      <c r="AM912" s="15"/>
      <c r="AO912" s="15"/>
      <c r="AP912" s="15"/>
      <c r="AQ912" s="15"/>
      <c r="AS912" s="15"/>
      <c r="AT912" s="15"/>
      <c r="AV912" s="15"/>
      <c r="AW912" s="15"/>
      <c r="AY912" s="15"/>
      <c r="AZ912" s="15"/>
      <c r="BB912" s="15"/>
      <c r="BD912" s="15"/>
      <c r="BF912" s="15"/>
      <c r="BG912" s="15"/>
      <c r="BI912" s="15"/>
      <c r="BJ912" s="15"/>
      <c r="BL912" s="15"/>
      <c r="BM912" s="15"/>
      <c r="BO912" s="15"/>
      <c r="BP912" s="15"/>
      <c r="BR912" s="15"/>
      <c r="BS912" s="15"/>
      <c r="BU912" s="15"/>
      <c r="BW912" s="15"/>
      <c r="BX912" s="15"/>
      <c r="BZ912" s="15"/>
      <c r="CA912" s="15"/>
      <c r="CB912" s="14">
        <v>3029</v>
      </c>
      <c r="CC912" s="15" t="s">
        <v>243</v>
      </c>
      <c r="CD912" s="15" t="s">
        <v>1290</v>
      </c>
      <c r="CF912" s="15"/>
      <c r="CG912" s="15"/>
      <c r="CI912" s="15"/>
      <c r="CJ912" s="15"/>
      <c r="CL912" s="15"/>
      <c r="CM912" s="15"/>
      <c r="CO912" s="15"/>
      <c r="CP912" s="15"/>
      <c r="CR912" s="15"/>
      <c r="CS912" s="15"/>
      <c r="CU912" s="15"/>
      <c r="CV912" s="15"/>
      <c r="CX912" s="15"/>
      <c r="CY912" s="15"/>
      <c r="DA912" s="15"/>
      <c r="DC912" s="15"/>
      <c r="DE912" s="15"/>
      <c r="DG912" s="15"/>
      <c r="DI912" s="15"/>
      <c r="DK912" s="15"/>
      <c r="DM912" s="15"/>
      <c r="DO912" s="15"/>
      <c r="DW912" s="15"/>
      <c r="DY912" s="15"/>
      <c r="EA912" s="15"/>
      <c r="EC912" s="15"/>
      <c r="EE912" s="15"/>
      <c r="EG912" s="15"/>
    </row>
    <row r="913" spans="2:137">
      <c r="B913" s="15"/>
      <c r="D913" s="15"/>
      <c r="F913" s="15"/>
      <c r="H913" s="15"/>
      <c r="J913" s="15"/>
      <c r="L913" s="15"/>
      <c r="N913" s="15"/>
      <c r="P913" s="15"/>
      <c r="R913" s="15"/>
      <c r="T913" s="15"/>
      <c r="W913" s="15"/>
      <c r="X913" s="15"/>
      <c r="Z913" s="15"/>
      <c r="AA913" s="15"/>
      <c r="AC913" s="15"/>
      <c r="AD913" s="15"/>
      <c r="AF913" s="15"/>
      <c r="AG913" s="15"/>
      <c r="AI913" s="15"/>
      <c r="AJ913" s="15"/>
      <c r="AL913" s="15"/>
      <c r="AM913" s="15"/>
      <c r="AO913" s="15"/>
      <c r="AP913" s="15"/>
      <c r="AQ913" s="15"/>
      <c r="AS913" s="15"/>
      <c r="AT913" s="15"/>
      <c r="AV913" s="15"/>
      <c r="AW913" s="15"/>
      <c r="AY913" s="15"/>
      <c r="AZ913" s="15"/>
      <c r="BB913" s="15"/>
      <c r="BD913" s="15"/>
      <c r="BF913" s="15"/>
      <c r="BG913" s="15"/>
      <c r="BI913" s="15"/>
      <c r="BJ913" s="15"/>
      <c r="BL913" s="15"/>
      <c r="BM913" s="15"/>
      <c r="BO913" s="15"/>
      <c r="BP913" s="15"/>
      <c r="BR913" s="15"/>
      <c r="BS913" s="15"/>
      <c r="BU913" s="15"/>
      <c r="BW913" s="15"/>
      <c r="BX913" s="15"/>
      <c r="BZ913" s="15"/>
      <c r="CA913" s="15"/>
      <c r="CB913" s="14">
        <v>3030</v>
      </c>
      <c r="CC913" s="15" t="s">
        <v>243</v>
      </c>
      <c r="CD913" s="15" t="s">
        <v>1291</v>
      </c>
      <c r="CF913" s="15"/>
      <c r="CG913" s="15"/>
      <c r="CI913" s="15"/>
      <c r="CJ913" s="15"/>
      <c r="CL913" s="15"/>
      <c r="CM913" s="15"/>
      <c r="CO913" s="15"/>
      <c r="CP913" s="15"/>
      <c r="CR913" s="15"/>
      <c r="CS913" s="15"/>
      <c r="CU913" s="15"/>
      <c r="CV913" s="15"/>
      <c r="CX913" s="15"/>
      <c r="CY913" s="15"/>
      <c r="DA913" s="15"/>
      <c r="DC913" s="15"/>
      <c r="DE913" s="15"/>
      <c r="DG913" s="15"/>
      <c r="DI913" s="15"/>
      <c r="DK913" s="15"/>
      <c r="DM913" s="15"/>
      <c r="DO913" s="15"/>
      <c r="DW913" s="15"/>
      <c r="DY913" s="15"/>
      <c r="EA913" s="15"/>
      <c r="EC913" s="15"/>
      <c r="EE913" s="15"/>
      <c r="EG913" s="15"/>
    </row>
    <row r="914" spans="2:137">
      <c r="B914" s="15"/>
      <c r="D914" s="15"/>
      <c r="F914" s="15"/>
      <c r="H914" s="15"/>
      <c r="J914" s="15"/>
      <c r="L914" s="15"/>
      <c r="N914" s="15"/>
      <c r="P914" s="15"/>
      <c r="R914" s="15"/>
      <c r="T914" s="15"/>
      <c r="W914" s="15"/>
      <c r="X914" s="15"/>
      <c r="Z914" s="15"/>
      <c r="AA914" s="15"/>
      <c r="AC914" s="15"/>
      <c r="AD914" s="15"/>
      <c r="AF914" s="15"/>
      <c r="AG914" s="15"/>
      <c r="AI914" s="15"/>
      <c r="AJ914" s="15"/>
      <c r="AL914" s="15"/>
      <c r="AM914" s="15"/>
      <c r="AO914" s="15"/>
      <c r="AP914" s="15"/>
      <c r="AQ914" s="15"/>
      <c r="AS914" s="15"/>
      <c r="AT914" s="15"/>
      <c r="AV914" s="15"/>
      <c r="AW914" s="15"/>
      <c r="AY914" s="15"/>
      <c r="AZ914" s="15"/>
      <c r="BB914" s="15"/>
      <c r="BD914" s="15"/>
      <c r="BF914" s="15"/>
      <c r="BG914" s="15"/>
      <c r="BI914" s="15"/>
      <c r="BJ914" s="15"/>
      <c r="BL914" s="15"/>
      <c r="BM914" s="15"/>
      <c r="BO914" s="15"/>
      <c r="BP914" s="15"/>
      <c r="BR914" s="15"/>
      <c r="BS914" s="15"/>
      <c r="BU914" s="15"/>
      <c r="BW914" s="15"/>
      <c r="BX914" s="15"/>
      <c r="BZ914" s="15"/>
      <c r="CA914" s="15"/>
      <c r="CB914" s="14">
        <v>3031</v>
      </c>
      <c r="CC914" s="15" t="s">
        <v>243</v>
      </c>
      <c r="CD914" s="15" t="s">
        <v>1292</v>
      </c>
      <c r="CF914" s="15"/>
      <c r="CG914" s="15"/>
      <c r="CI914" s="15"/>
      <c r="CJ914" s="15"/>
      <c r="CL914" s="15"/>
      <c r="CM914" s="15"/>
      <c r="CO914" s="15"/>
      <c r="CP914" s="15"/>
      <c r="CR914" s="15"/>
      <c r="CS914" s="15"/>
      <c r="CU914" s="15"/>
      <c r="CV914" s="15"/>
      <c r="CX914" s="15"/>
      <c r="CY914" s="15"/>
      <c r="DA914" s="15"/>
      <c r="DC914" s="15"/>
      <c r="DE914" s="15"/>
      <c r="DG914" s="15"/>
      <c r="DI914" s="15"/>
      <c r="DK914" s="15"/>
      <c r="DM914" s="15"/>
      <c r="DO914" s="15"/>
      <c r="DW914" s="15"/>
      <c r="DY914" s="15"/>
      <c r="EA914" s="15"/>
      <c r="EC914" s="15"/>
      <c r="EE914" s="15"/>
      <c r="EG914" s="15"/>
    </row>
    <row r="915" spans="2:137">
      <c r="B915" s="15"/>
      <c r="D915" s="15"/>
      <c r="F915" s="15"/>
      <c r="H915" s="15"/>
      <c r="J915" s="15"/>
      <c r="L915" s="15"/>
      <c r="N915" s="15"/>
      <c r="P915" s="15"/>
      <c r="R915" s="15"/>
      <c r="T915" s="15"/>
      <c r="W915" s="15"/>
      <c r="X915" s="15"/>
      <c r="Z915" s="15"/>
      <c r="AA915" s="15"/>
      <c r="AC915" s="15"/>
      <c r="AD915" s="15"/>
      <c r="AF915" s="15"/>
      <c r="AG915" s="15"/>
      <c r="AI915" s="15"/>
      <c r="AJ915" s="15"/>
      <c r="AL915" s="15"/>
      <c r="AM915" s="15"/>
      <c r="AO915" s="15"/>
      <c r="AP915" s="15"/>
      <c r="AQ915" s="15"/>
      <c r="AS915" s="15"/>
      <c r="AT915" s="15"/>
      <c r="AV915" s="15"/>
      <c r="AW915" s="15"/>
      <c r="AY915" s="15"/>
      <c r="AZ915" s="15"/>
      <c r="BB915" s="15"/>
      <c r="BD915" s="15"/>
      <c r="BF915" s="15"/>
      <c r="BG915" s="15"/>
      <c r="BI915" s="15"/>
      <c r="BJ915" s="15"/>
      <c r="BL915" s="15"/>
      <c r="BM915" s="15"/>
      <c r="BO915" s="15"/>
      <c r="BP915" s="15"/>
      <c r="BR915" s="15"/>
      <c r="BS915" s="15"/>
      <c r="BU915" s="15"/>
      <c r="BW915" s="15"/>
      <c r="BX915" s="15"/>
      <c r="BZ915" s="15"/>
      <c r="CA915" s="15"/>
      <c r="CB915" s="14">
        <v>3032</v>
      </c>
      <c r="CC915" s="15" t="s">
        <v>243</v>
      </c>
      <c r="CD915" s="15" t="s">
        <v>1293</v>
      </c>
      <c r="CF915" s="15"/>
      <c r="CG915" s="15"/>
      <c r="CI915" s="15"/>
      <c r="CJ915" s="15"/>
      <c r="CL915" s="15"/>
      <c r="CM915" s="15"/>
      <c r="CO915" s="15"/>
      <c r="CP915" s="15"/>
      <c r="CR915" s="15"/>
      <c r="CS915" s="15"/>
      <c r="CU915" s="15"/>
      <c r="CV915" s="15"/>
      <c r="CX915" s="15"/>
      <c r="CY915" s="15"/>
      <c r="DA915" s="15"/>
      <c r="DC915" s="15"/>
      <c r="DE915" s="15"/>
      <c r="DG915" s="15"/>
      <c r="DI915" s="15"/>
      <c r="DK915" s="15"/>
      <c r="DM915" s="15"/>
      <c r="DO915" s="15"/>
      <c r="DW915" s="15"/>
      <c r="DY915" s="15"/>
      <c r="EA915" s="15"/>
      <c r="EC915" s="15"/>
      <c r="EE915" s="15"/>
      <c r="EG915" s="15"/>
    </row>
    <row r="916" spans="2:137">
      <c r="B916" s="15"/>
      <c r="D916" s="15"/>
      <c r="F916" s="15"/>
      <c r="H916" s="15"/>
      <c r="J916" s="15"/>
      <c r="L916" s="15"/>
      <c r="N916" s="15"/>
      <c r="P916" s="15"/>
      <c r="R916" s="15"/>
      <c r="T916" s="15"/>
      <c r="W916" s="15"/>
      <c r="X916" s="15"/>
      <c r="Z916" s="15"/>
      <c r="AA916" s="15"/>
      <c r="AC916" s="15"/>
      <c r="AD916" s="15"/>
      <c r="AF916" s="15"/>
      <c r="AG916" s="15"/>
      <c r="AI916" s="15"/>
      <c r="AJ916" s="15"/>
      <c r="AL916" s="15"/>
      <c r="AM916" s="15"/>
      <c r="AO916" s="15"/>
      <c r="AP916" s="15"/>
      <c r="AQ916" s="15"/>
      <c r="AS916" s="15"/>
      <c r="AT916" s="15"/>
      <c r="AV916" s="15"/>
      <c r="AW916" s="15"/>
      <c r="AY916" s="15"/>
      <c r="AZ916" s="15"/>
      <c r="BB916" s="15"/>
      <c r="BD916" s="15"/>
      <c r="BF916" s="15"/>
      <c r="BG916" s="15"/>
      <c r="BI916" s="15"/>
      <c r="BJ916" s="15"/>
      <c r="BL916" s="15"/>
      <c r="BM916" s="15"/>
      <c r="BO916" s="15"/>
      <c r="BP916" s="15"/>
      <c r="BR916" s="15"/>
      <c r="BS916" s="15"/>
      <c r="BU916" s="15"/>
      <c r="BW916" s="15"/>
      <c r="BX916" s="15"/>
      <c r="BZ916" s="15"/>
      <c r="CA916" s="15"/>
      <c r="CB916" s="14">
        <v>3033</v>
      </c>
      <c r="CC916" s="15" t="s">
        <v>243</v>
      </c>
      <c r="CD916" s="15" t="s">
        <v>1294</v>
      </c>
      <c r="CF916" s="15"/>
      <c r="CG916" s="15"/>
      <c r="CI916" s="15"/>
      <c r="CJ916" s="15"/>
      <c r="CL916" s="15"/>
      <c r="CM916" s="15"/>
      <c r="CO916" s="15"/>
      <c r="CP916" s="15"/>
      <c r="CR916" s="15"/>
      <c r="CS916" s="15"/>
      <c r="CU916" s="15"/>
      <c r="CV916" s="15"/>
      <c r="CX916" s="15"/>
      <c r="CY916" s="15"/>
      <c r="DA916" s="15"/>
      <c r="DC916" s="15"/>
      <c r="DE916" s="15"/>
      <c r="DG916" s="15"/>
      <c r="DI916" s="15"/>
      <c r="DK916" s="15"/>
      <c r="DM916" s="15"/>
      <c r="DO916" s="15"/>
      <c r="DW916" s="15"/>
      <c r="DY916" s="15"/>
      <c r="EA916" s="15"/>
      <c r="EC916" s="15"/>
      <c r="EE916" s="15"/>
      <c r="EG916" s="15"/>
    </row>
    <row r="917" spans="2:137">
      <c r="B917" s="15"/>
      <c r="D917" s="15"/>
      <c r="F917" s="15"/>
      <c r="H917" s="15"/>
      <c r="J917" s="15"/>
      <c r="L917" s="15"/>
      <c r="N917" s="15"/>
      <c r="P917" s="15"/>
      <c r="R917" s="15"/>
      <c r="T917" s="15"/>
      <c r="W917" s="15"/>
      <c r="X917" s="15"/>
      <c r="Z917" s="15"/>
      <c r="AA917" s="15"/>
      <c r="AC917" s="15"/>
      <c r="AD917" s="15"/>
      <c r="AF917" s="15"/>
      <c r="AG917" s="15"/>
      <c r="AI917" s="15"/>
      <c r="AJ917" s="15"/>
      <c r="AL917" s="15"/>
      <c r="AM917" s="15"/>
      <c r="AO917" s="15"/>
      <c r="AP917" s="15"/>
      <c r="AQ917" s="15"/>
      <c r="AS917" s="15"/>
      <c r="AT917" s="15"/>
      <c r="AV917" s="15"/>
      <c r="AW917" s="15"/>
      <c r="AY917" s="15"/>
      <c r="AZ917" s="15"/>
      <c r="BB917" s="15"/>
      <c r="BD917" s="15"/>
      <c r="BF917" s="15"/>
      <c r="BG917" s="15"/>
      <c r="BI917" s="15"/>
      <c r="BJ917" s="15"/>
      <c r="BL917" s="15"/>
      <c r="BM917" s="15"/>
      <c r="BO917" s="15"/>
      <c r="BP917" s="15"/>
      <c r="BR917" s="15"/>
      <c r="BS917" s="15"/>
      <c r="BU917" s="15"/>
      <c r="BW917" s="15"/>
      <c r="BX917" s="15"/>
      <c r="BZ917" s="15"/>
      <c r="CA917" s="15"/>
      <c r="CB917" s="14">
        <v>3034</v>
      </c>
      <c r="CC917" s="15" t="s">
        <v>243</v>
      </c>
      <c r="CD917" s="15" t="s">
        <v>1295</v>
      </c>
      <c r="CF917" s="15"/>
      <c r="CG917" s="15"/>
      <c r="CI917" s="15"/>
      <c r="CJ917" s="15"/>
      <c r="CL917" s="15"/>
      <c r="CM917" s="15"/>
      <c r="CO917" s="15"/>
      <c r="CP917" s="15"/>
      <c r="CR917" s="15"/>
      <c r="CS917" s="15"/>
      <c r="CU917" s="15"/>
      <c r="CV917" s="15"/>
      <c r="CX917" s="15"/>
      <c r="CY917" s="15"/>
      <c r="DA917" s="15"/>
      <c r="DC917" s="15"/>
      <c r="DE917" s="15"/>
      <c r="DG917" s="15"/>
      <c r="DI917" s="15"/>
      <c r="DK917" s="15"/>
      <c r="DM917" s="15"/>
      <c r="DO917" s="15"/>
      <c r="DW917" s="15"/>
      <c r="DY917" s="15"/>
      <c r="EA917" s="15"/>
      <c r="EC917" s="15"/>
      <c r="EE917" s="15"/>
      <c r="EG917" s="15"/>
    </row>
    <row r="918" spans="2:137">
      <c r="B918" s="15"/>
      <c r="D918" s="15"/>
      <c r="F918" s="15"/>
      <c r="H918" s="15"/>
      <c r="J918" s="15"/>
      <c r="L918" s="15"/>
      <c r="N918" s="15"/>
      <c r="P918" s="15"/>
      <c r="R918" s="15"/>
      <c r="T918" s="15"/>
      <c r="W918" s="15"/>
      <c r="X918" s="15"/>
      <c r="Z918" s="15"/>
      <c r="AA918" s="15"/>
      <c r="AC918" s="15"/>
      <c r="AD918" s="15"/>
      <c r="AF918" s="15"/>
      <c r="AG918" s="15"/>
      <c r="AI918" s="15"/>
      <c r="AJ918" s="15"/>
      <c r="AL918" s="15"/>
      <c r="AM918" s="15"/>
      <c r="AO918" s="15"/>
      <c r="AP918" s="15"/>
      <c r="AQ918" s="15"/>
      <c r="AS918" s="15"/>
      <c r="AT918" s="15"/>
      <c r="AV918" s="15"/>
      <c r="AW918" s="15"/>
      <c r="AY918" s="15"/>
      <c r="AZ918" s="15"/>
      <c r="BB918" s="15"/>
      <c r="BD918" s="15"/>
      <c r="BF918" s="15"/>
      <c r="BG918" s="15"/>
      <c r="BI918" s="15"/>
      <c r="BJ918" s="15"/>
      <c r="BL918" s="15"/>
      <c r="BM918" s="15"/>
      <c r="BO918" s="15"/>
      <c r="BP918" s="15"/>
      <c r="BR918" s="15"/>
      <c r="BS918" s="15"/>
      <c r="BU918" s="15"/>
      <c r="BW918" s="15"/>
      <c r="BX918" s="15"/>
      <c r="BZ918" s="15"/>
      <c r="CA918" s="15"/>
      <c r="CB918" s="14">
        <v>3035</v>
      </c>
      <c r="CC918" s="15" t="s">
        <v>243</v>
      </c>
      <c r="CD918" s="15" t="s">
        <v>1296</v>
      </c>
      <c r="CF918" s="15"/>
      <c r="CG918" s="15"/>
      <c r="CI918" s="15"/>
      <c r="CJ918" s="15"/>
      <c r="CL918" s="15"/>
      <c r="CM918" s="15"/>
      <c r="CO918" s="15"/>
      <c r="CP918" s="15"/>
      <c r="CR918" s="15"/>
      <c r="CS918" s="15"/>
      <c r="CU918" s="15"/>
      <c r="CV918" s="15"/>
      <c r="CX918" s="15"/>
      <c r="CY918" s="15"/>
      <c r="DA918" s="15"/>
      <c r="DC918" s="15"/>
      <c r="DE918" s="15"/>
      <c r="DG918" s="15"/>
      <c r="DI918" s="15"/>
      <c r="DK918" s="15"/>
      <c r="DM918" s="15"/>
      <c r="DO918" s="15"/>
      <c r="DW918" s="15"/>
      <c r="DY918" s="15"/>
      <c r="EA918" s="15"/>
      <c r="EC918" s="15"/>
      <c r="EE918" s="15"/>
      <c r="EG918" s="15"/>
    </row>
    <row r="919" spans="2:137">
      <c r="B919" s="15"/>
      <c r="D919" s="15"/>
      <c r="F919" s="15"/>
      <c r="H919" s="15"/>
      <c r="J919" s="15"/>
      <c r="L919" s="15"/>
      <c r="N919" s="15"/>
      <c r="P919" s="15"/>
      <c r="R919" s="15"/>
      <c r="T919" s="15"/>
      <c r="W919" s="15"/>
      <c r="X919" s="15"/>
      <c r="Z919" s="15"/>
      <c r="AA919" s="15"/>
      <c r="AC919" s="15"/>
      <c r="AD919" s="15"/>
      <c r="AF919" s="15"/>
      <c r="AG919" s="15"/>
      <c r="AI919" s="15"/>
      <c r="AJ919" s="15"/>
      <c r="AL919" s="15"/>
      <c r="AM919" s="15"/>
      <c r="AO919" s="15"/>
      <c r="AP919" s="15"/>
      <c r="AQ919" s="15"/>
      <c r="AS919" s="15"/>
      <c r="AT919" s="15"/>
      <c r="AV919" s="15"/>
      <c r="AW919" s="15"/>
      <c r="AY919" s="15"/>
      <c r="AZ919" s="15"/>
      <c r="BB919" s="15"/>
      <c r="BD919" s="15"/>
      <c r="BF919" s="15"/>
      <c r="BG919" s="15"/>
      <c r="BI919" s="15"/>
      <c r="BJ919" s="15"/>
      <c r="BL919" s="15"/>
      <c r="BM919" s="15"/>
      <c r="BO919" s="15"/>
      <c r="BP919" s="15"/>
      <c r="BR919" s="15"/>
      <c r="BS919" s="15"/>
      <c r="BU919" s="15"/>
      <c r="BW919" s="15"/>
      <c r="BX919" s="15"/>
      <c r="BZ919" s="15"/>
      <c r="CA919" s="15"/>
      <c r="CB919" s="14">
        <v>3036</v>
      </c>
      <c r="CC919" s="15" t="s">
        <v>243</v>
      </c>
      <c r="CD919" s="15" t="s">
        <v>1297</v>
      </c>
      <c r="CF919" s="15"/>
      <c r="CG919" s="15"/>
      <c r="CI919" s="15"/>
      <c r="CJ919" s="15"/>
      <c r="CL919" s="15"/>
      <c r="CM919" s="15"/>
      <c r="CO919" s="15"/>
      <c r="CP919" s="15"/>
      <c r="CR919" s="15"/>
      <c r="CS919" s="15"/>
      <c r="CU919" s="15"/>
      <c r="CV919" s="15"/>
      <c r="CX919" s="15"/>
      <c r="CY919" s="15"/>
      <c r="DA919" s="15"/>
      <c r="DC919" s="15"/>
      <c r="DE919" s="15"/>
      <c r="DG919" s="15"/>
      <c r="DI919" s="15"/>
      <c r="DK919" s="15"/>
      <c r="DM919" s="15"/>
      <c r="DO919" s="15"/>
      <c r="DW919" s="15"/>
      <c r="DY919" s="15"/>
      <c r="EA919" s="15"/>
      <c r="EC919" s="15"/>
      <c r="EE919" s="15"/>
      <c r="EG919" s="15"/>
    </row>
    <row r="920" spans="2:137">
      <c r="B920" s="15"/>
      <c r="D920" s="15"/>
      <c r="F920" s="15"/>
      <c r="H920" s="15"/>
      <c r="J920" s="15"/>
      <c r="L920" s="15"/>
      <c r="N920" s="15"/>
      <c r="P920" s="15"/>
      <c r="R920" s="15"/>
      <c r="T920" s="15"/>
      <c r="W920" s="15"/>
      <c r="X920" s="15"/>
      <c r="Z920" s="15"/>
      <c r="AA920" s="15"/>
      <c r="AC920" s="15"/>
      <c r="AD920" s="15"/>
      <c r="AF920" s="15"/>
      <c r="AG920" s="15"/>
      <c r="AI920" s="15"/>
      <c r="AJ920" s="15"/>
      <c r="AL920" s="15"/>
      <c r="AM920" s="15"/>
      <c r="AO920" s="15"/>
      <c r="AP920" s="15"/>
      <c r="AQ920" s="15"/>
      <c r="AS920" s="15"/>
      <c r="AT920" s="15"/>
      <c r="AV920" s="15"/>
      <c r="AW920" s="15"/>
      <c r="AY920" s="15"/>
      <c r="AZ920" s="15"/>
      <c r="BB920" s="15"/>
      <c r="BD920" s="15"/>
      <c r="BF920" s="15"/>
      <c r="BG920" s="15"/>
      <c r="BI920" s="15"/>
      <c r="BJ920" s="15"/>
      <c r="BL920" s="15"/>
      <c r="BM920" s="15"/>
      <c r="BO920" s="15"/>
      <c r="BP920" s="15"/>
      <c r="BR920" s="15"/>
      <c r="BS920" s="15"/>
      <c r="BU920" s="15"/>
      <c r="BW920" s="15"/>
      <c r="BX920" s="15"/>
      <c r="BZ920" s="15"/>
      <c r="CA920" s="15"/>
      <c r="CB920" s="14">
        <v>3040</v>
      </c>
      <c r="CC920" s="15" t="s">
        <v>243</v>
      </c>
      <c r="CD920" s="15" t="s">
        <v>1298</v>
      </c>
      <c r="CF920" s="15"/>
      <c r="CG920" s="15"/>
      <c r="CI920" s="15"/>
      <c r="CJ920" s="15"/>
      <c r="CL920" s="15"/>
      <c r="CM920" s="15"/>
      <c r="CO920" s="15"/>
      <c r="CP920" s="15"/>
      <c r="CR920" s="15"/>
      <c r="CS920" s="15"/>
      <c r="CU920" s="15"/>
      <c r="CV920" s="15"/>
      <c r="CX920" s="15"/>
      <c r="CY920" s="15"/>
      <c r="DA920" s="15"/>
      <c r="DC920" s="15"/>
      <c r="DE920" s="15"/>
      <c r="DG920" s="15"/>
      <c r="DI920" s="15"/>
      <c r="DK920" s="15"/>
      <c r="DM920" s="15"/>
      <c r="DO920" s="15"/>
      <c r="DW920" s="15"/>
      <c r="DY920" s="15"/>
      <c r="EA920" s="15"/>
      <c r="EC920" s="15"/>
      <c r="EE920" s="15"/>
      <c r="EG920" s="15"/>
    </row>
    <row r="921" spans="2:137">
      <c r="B921" s="15"/>
      <c r="D921" s="15"/>
      <c r="F921" s="15"/>
      <c r="H921" s="15"/>
      <c r="J921" s="15"/>
      <c r="L921" s="15"/>
      <c r="N921" s="15"/>
      <c r="P921" s="15"/>
      <c r="R921" s="15"/>
      <c r="T921" s="15"/>
      <c r="W921" s="15"/>
      <c r="X921" s="15"/>
      <c r="Z921" s="15"/>
      <c r="AA921" s="15"/>
      <c r="AC921" s="15"/>
      <c r="AD921" s="15"/>
      <c r="AF921" s="15"/>
      <c r="AG921" s="15"/>
      <c r="AI921" s="15"/>
      <c r="AJ921" s="15"/>
      <c r="AL921" s="15"/>
      <c r="AM921" s="15"/>
      <c r="AO921" s="15"/>
      <c r="AP921" s="15"/>
      <c r="AQ921" s="15"/>
      <c r="AS921" s="15"/>
      <c r="AT921" s="15"/>
      <c r="AV921" s="15"/>
      <c r="AW921" s="15"/>
      <c r="AY921" s="15"/>
      <c r="AZ921" s="15"/>
      <c r="BB921" s="15"/>
      <c r="BD921" s="15"/>
      <c r="BF921" s="15"/>
      <c r="BG921" s="15"/>
      <c r="BI921" s="15"/>
      <c r="BJ921" s="15"/>
      <c r="BL921" s="15"/>
      <c r="BM921" s="15"/>
      <c r="BO921" s="15"/>
      <c r="BP921" s="15"/>
      <c r="BR921" s="15"/>
      <c r="BS921" s="15"/>
      <c r="BU921" s="15"/>
      <c r="BW921" s="15"/>
      <c r="BX921" s="15"/>
      <c r="BZ921" s="15"/>
      <c r="CA921" s="15"/>
      <c r="CB921" s="14">
        <v>3041</v>
      </c>
      <c r="CC921" s="15" t="s">
        <v>243</v>
      </c>
      <c r="CD921" s="15" t="s">
        <v>1299</v>
      </c>
      <c r="CF921" s="15"/>
      <c r="CG921" s="15"/>
      <c r="CI921" s="15"/>
      <c r="CJ921" s="15"/>
      <c r="CL921" s="15"/>
      <c r="CM921" s="15"/>
      <c r="CO921" s="15"/>
      <c r="CP921" s="15"/>
      <c r="CR921" s="15"/>
      <c r="CS921" s="15"/>
      <c r="CU921" s="15"/>
      <c r="CV921" s="15"/>
      <c r="CX921" s="15"/>
      <c r="CY921" s="15"/>
      <c r="DA921" s="15"/>
      <c r="DC921" s="15"/>
      <c r="DE921" s="15"/>
      <c r="DG921" s="15"/>
      <c r="DI921" s="15"/>
      <c r="DK921" s="15"/>
      <c r="DM921" s="15"/>
      <c r="DO921" s="15"/>
      <c r="DW921" s="15"/>
      <c r="DY921" s="15"/>
      <c r="EA921" s="15"/>
      <c r="EC921" s="15"/>
      <c r="EE921" s="15"/>
      <c r="EG921" s="15"/>
    </row>
    <row r="922" spans="2:137">
      <c r="B922" s="15"/>
      <c r="D922" s="15"/>
      <c r="F922" s="15"/>
      <c r="H922" s="15"/>
      <c r="J922" s="15"/>
      <c r="L922" s="15"/>
      <c r="N922" s="15"/>
      <c r="P922" s="15"/>
      <c r="R922" s="15"/>
      <c r="T922" s="15"/>
      <c r="W922" s="15"/>
      <c r="X922" s="15"/>
      <c r="Z922" s="15"/>
      <c r="AA922" s="15"/>
      <c r="AC922" s="15"/>
      <c r="AD922" s="15"/>
      <c r="AF922" s="15"/>
      <c r="AG922" s="15"/>
      <c r="AI922" s="15"/>
      <c r="AJ922" s="15"/>
      <c r="AL922" s="15"/>
      <c r="AM922" s="15"/>
      <c r="AO922" s="15"/>
      <c r="AP922" s="15"/>
      <c r="AQ922" s="15"/>
      <c r="AS922" s="15"/>
      <c r="AT922" s="15"/>
      <c r="AV922" s="15"/>
      <c r="AW922" s="15"/>
      <c r="AY922" s="15"/>
      <c r="AZ922" s="15"/>
      <c r="BB922" s="15"/>
      <c r="BD922" s="15"/>
      <c r="BF922" s="15"/>
      <c r="BG922" s="15"/>
      <c r="BI922" s="15"/>
      <c r="BJ922" s="15"/>
      <c r="BL922" s="15"/>
      <c r="BM922" s="15"/>
      <c r="BO922" s="15"/>
      <c r="BP922" s="15"/>
      <c r="BR922" s="15"/>
      <c r="BS922" s="15"/>
      <c r="BU922" s="15"/>
      <c r="BW922" s="15"/>
      <c r="BX922" s="15"/>
      <c r="BZ922" s="15"/>
      <c r="CA922" s="15"/>
      <c r="CB922" s="14">
        <v>3042</v>
      </c>
      <c r="CC922" s="15" t="s">
        <v>243</v>
      </c>
      <c r="CD922" s="15" t="s">
        <v>1300</v>
      </c>
      <c r="CF922" s="15"/>
      <c r="CG922" s="15"/>
      <c r="CI922" s="15"/>
      <c r="CJ922" s="15"/>
      <c r="CL922" s="15"/>
      <c r="CM922" s="15"/>
      <c r="CO922" s="15"/>
      <c r="CP922" s="15"/>
      <c r="CR922" s="15"/>
      <c r="CS922" s="15"/>
      <c r="CU922" s="15"/>
      <c r="CV922" s="15"/>
      <c r="CX922" s="15"/>
      <c r="CY922" s="15"/>
      <c r="DA922" s="15"/>
      <c r="DC922" s="15"/>
      <c r="DE922" s="15"/>
      <c r="DG922" s="15"/>
      <c r="DI922" s="15"/>
      <c r="DK922" s="15"/>
      <c r="DM922" s="15"/>
      <c r="DO922" s="15"/>
      <c r="DW922" s="15"/>
      <c r="DY922" s="15"/>
      <c r="EA922" s="15"/>
      <c r="EC922" s="15"/>
      <c r="EE922" s="15"/>
      <c r="EG922" s="15"/>
    </row>
    <row r="923" spans="2:137">
      <c r="B923" s="15"/>
      <c r="D923" s="15"/>
      <c r="F923" s="15"/>
      <c r="H923" s="15"/>
      <c r="J923" s="15"/>
      <c r="L923" s="15"/>
      <c r="N923" s="15"/>
      <c r="P923" s="15"/>
      <c r="R923" s="15"/>
      <c r="T923" s="15"/>
      <c r="W923" s="15"/>
      <c r="X923" s="15"/>
      <c r="Z923" s="15"/>
      <c r="AA923" s="15"/>
      <c r="AC923" s="15"/>
      <c r="AD923" s="15"/>
      <c r="AF923" s="15"/>
      <c r="AG923" s="15"/>
      <c r="AI923" s="15"/>
      <c r="AJ923" s="15"/>
      <c r="AL923" s="15"/>
      <c r="AM923" s="15"/>
      <c r="AO923" s="15"/>
      <c r="AP923" s="15"/>
      <c r="AQ923" s="15"/>
      <c r="AS923" s="15"/>
      <c r="AT923" s="15"/>
      <c r="AV923" s="15"/>
      <c r="AW923" s="15"/>
      <c r="AY923" s="15"/>
      <c r="AZ923" s="15"/>
      <c r="BB923" s="15"/>
      <c r="BD923" s="15"/>
      <c r="BF923" s="15"/>
      <c r="BG923" s="15"/>
      <c r="BI923" s="15"/>
      <c r="BJ923" s="15"/>
      <c r="BL923" s="15"/>
      <c r="BM923" s="15"/>
      <c r="BO923" s="15"/>
      <c r="BP923" s="15"/>
      <c r="BR923" s="15"/>
      <c r="BS923" s="15"/>
      <c r="BU923" s="15"/>
      <c r="BW923" s="15"/>
      <c r="BX923" s="15"/>
      <c r="BZ923" s="15"/>
      <c r="CA923" s="15"/>
      <c r="CB923" s="14">
        <v>3043</v>
      </c>
      <c r="CC923" s="15" t="s">
        <v>243</v>
      </c>
      <c r="CD923" s="15" t="s">
        <v>1301</v>
      </c>
      <c r="CF923" s="15"/>
      <c r="CG923" s="15"/>
      <c r="CI923" s="15"/>
      <c r="CJ923" s="15"/>
      <c r="CL923" s="15"/>
      <c r="CM923" s="15"/>
      <c r="CO923" s="15"/>
      <c r="CP923" s="15"/>
      <c r="CR923" s="15"/>
      <c r="CS923" s="15"/>
      <c r="CU923" s="15"/>
      <c r="CV923" s="15"/>
      <c r="CX923" s="15"/>
      <c r="CY923" s="15"/>
      <c r="DA923" s="15"/>
      <c r="DC923" s="15"/>
      <c r="DE923" s="15"/>
      <c r="DG923" s="15"/>
      <c r="DI923" s="15"/>
      <c r="DK923" s="15"/>
      <c r="DM923" s="15"/>
      <c r="DO923" s="15"/>
      <c r="DW923" s="15"/>
      <c r="DY923" s="15"/>
      <c r="EA923" s="15"/>
      <c r="EC923" s="15"/>
      <c r="EE923" s="15"/>
      <c r="EG923" s="15"/>
    </row>
    <row r="924" spans="2:137">
      <c r="B924" s="15"/>
      <c r="D924" s="15"/>
      <c r="F924" s="15"/>
      <c r="H924" s="15"/>
      <c r="J924" s="15"/>
      <c r="L924" s="15"/>
      <c r="N924" s="15"/>
      <c r="P924" s="15"/>
      <c r="R924" s="15"/>
      <c r="T924" s="15"/>
      <c r="W924" s="15"/>
      <c r="X924" s="15"/>
      <c r="Z924" s="15"/>
      <c r="AA924" s="15"/>
      <c r="AC924" s="15"/>
      <c r="AD924" s="15"/>
      <c r="AF924" s="15"/>
      <c r="AG924" s="15"/>
      <c r="AI924" s="15"/>
      <c r="AJ924" s="15"/>
      <c r="AL924" s="15"/>
      <c r="AM924" s="15"/>
      <c r="AO924" s="15"/>
      <c r="AP924" s="15"/>
      <c r="AQ924" s="15"/>
      <c r="AS924" s="15"/>
      <c r="AT924" s="15"/>
      <c r="AV924" s="15"/>
      <c r="AW924" s="15"/>
      <c r="AY924" s="15"/>
      <c r="AZ924" s="15"/>
      <c r="BB924" s="15"/>
      <c r="BD924" s="15"/>
      <c r="BF924" s="15"/>
      <c r="BG924" s="15"/>
      <c r="BI924" s="15"/>
      <c r="BJ924" s="15"/>
      <c r="BL924" s="15"/>
      <c r="BM924" s="15"/>
      <c r="BO924" s="15"/>
      <c r="BP924" s="15"/>
      <c r="BR924" s="15"/>
      <c r="BS924" s="15"/>
      <c r="BU924" s="15"/>
      <c r="BW924" s="15"/>
      <c r="BX924" s="15"/>
      <c r="BZ924" s="15"/>
      <c r="CA924" s="15"/>
      <c r="CB924" s="14">
        <v>3044</v>
      </c>
      <c r="CC924" s="15" t="s">
        <v>243</v>
      </c>
      <c r="CD924" s="15" t="s">
        <v>1302</v>
      </c>
      <c r="CF924" s="15"/>
      <c r="CG924" s="15"/>
      <c r="CI924" s="15"/>
      <c r="CJ924" s="15"/>
      <c r="CL924" s="15"/>
      <c r="CM924" s="15"/>
      <c r="CO924" s="15"/>
      <c r="CP924" s="15"/>
      <c r="CR924" s="15"/>
      <c r="CS924" s="15"/>
      <c r="CU924" s="15"/>
      <c r="CV924" s="15"/>
      <c r="CX924" s="15"/>
      <c r="CY924" s="15"/>
      <c r="DA924" s="15"/>
      <c r="DC924" s="15"/>
      <c r="DE924" s="15"/>
      <c r="DG924" s="15"/>
      <c r="DI924" s="15"/>
      <c r="DK924" s="15"/>
      <c r="DM924" s="15"/>
      <c r="DO924" s="15"/>
      <c r="DW924" s="15"/>
      <c r="DY924" s="15"/>
      <c r="EA924" s="15"/>
      <c r="EC924" s="15"/>
      <c r="EE924" s="15"/>
      <c r="EG924" s="15"/>
    </row>
    <row r="925" spans="2:137">
      <c r="B925" s="15"/>
      <c r="D925" s="15"/>
      <c r="F925" s="15"/>
      <c r="H925" s="15"/>
      <c r="J925" s="15"/>
      <c r="L925" s="15"/>
      <c r="N925" s="15"/>
      <c r="P925" s="15"/>
      <c r="R925" s="15"/>
      <c r="T925" s="15"/>
      <c r="W925" s="15"/>
      <c r="X925" s="15"/>
      <c r="Z925" s="15"/>
      <c r="AA925" s="15"/>
      <c r="AC925" s="15"/>
      <c r="AD925" s="15"/>
      <c r="AF925" s="15"/>
      <c r="AG925" s="15"/>
      <c r="AI925" s="15"/>
      <c r="AJ925" s="15"/>
      <c r="AL925" s="15"/>
      <c r="AM925" s="15"/>
      <c r="AO925" s="15"/>
      <c r="AP925" s="15"/>
      <c r="AQ925" s="15"/>
      <c r="AS925" s="15"/>
      <c r="AT925" s="15"/>
      <c r="AV925" s="15"/>
      <c r="AW925" s="15"/>
      <c r="AY925" s="15"/>
      <c r="AZ925" s="15"/>
      <c r="BB925" s="15"/>
      <c r="BD925" s="15"/>
      <c r="BF925" s="15"/>
      <c r="BG925" s="15"/>
      <c r="BI925" s="15"/>
      <c r="BJ925" s="15"/>
      <c r="BL925" s="15"/>
      <c r="BM925" s="15"/>
      <c r="BO925" s="15"/>
      <c r="BP925" s="15"/>
      <c r="BR925" s="15"/>
      <c r="BS925" s="15"/>
      <c r="BU925" s="15"/>
      <c r="BW925" s="15"/>
      <c r="BX925" s="15"/>
      <c r="BZ925" s="15"/>
      <c r="CA925" s="15"/>
      <c r="CB925" s="14">
        <v>3045</v>
      </c>
      <c r="CC925" s="15" t="s">
        <v>243</v>
      </c>
      <c r="CD925" s="15" t="s">
        <v>1303</v>
      </c>
      <c r="CF925" s="15"/>
      <c r="CG925" s="15"/>
      <c r="CI925" s="15"/>
      <c r="CJ925" s="15"/>
      <c r="CL925" s="15"/>
      <c r="CM925" s="15"/>
      <c r="CO925" s="15"/>
      <c r="CP925" s="15"/>
      <c r="CR925" s="15"/>
      <c r="CS925" s="15"/>
      <c r="CU925" s="15"/>
      <c r="CV925" s="15"/>
      <c r="CX925" s="15"/>
      <c r="CY925" s="15"/>
      <c r="DA925" s="15"/>
      <c r="DC925" s="15"/>
      <c r="DE925" s="15"/>
      <c r="DG925" s="15"/>
      <c r="DI925" s="15"/>
      <c r="DK925" s="15"/>
      <c r="DM925" s="15"/>
      <c r="DO925" s="15"/>
      <c r="DW925" s="15"/>
      <c r="DY925" s="15"/>
      <c r="EA925" s="15"/>
      <c r="EC925" s="15"/>
      <c r="EE925" s="15"/>
      <c r="EG925" s="15"/>
    </row>
    <row r="926" spans="2:137">
      <c r="B926" s="15"/>
      <c r="D926" s="15"/>
      <c r="F926" s="15"/>
      <c r="H926" s="15"/>
      <c r="J926" s="15"/>
      <c r="L926" s="15"/>
      <c r="N926" s="15"/>
      <c r="P926" s="15"/>
      <c r="R926" s="15"/>
      <c r="T926" s="15"/>
      <c r="W926" s="15"/>
      <c r="X926" s="15"/>
      <c r="Z926" s="15"/>
      <c r="AA926" s="15"/>
      <c r="AC926" s="15"/>
      <c r="AD926" s="15"/>
      <c r="AF926" s="15"/>
      <c r="AG926" s="15"/>
      <c r="AI926" s="15"/>
      <c r="AJ926" s="15"/>
      <c r="AL926" s="15"/>
      <c r="AM926" s="15"/>
      <c r="AO926" s="15"/>
      <c r="AP926" s="15"/>
      <c r="AQ926" s="15"/>
      <c r="AS926" s="15"/>
      <c r="AT926" s="15"/>
      <c r="AV926" s="15"/>
      <c r="AW926" s="15"/>
      <c r="AY926" s="15"/>
      <c r="AZ926" s="15"/>
      <c r="BB926" s="15"/>
      <c r="BD926" s="15"/>
      <c r="BF926" s="15"/>
      <c r="BG926" s="15"/>
      <c r="BI926" s="15"/>
      <c r="BJ926" s="15"/>
      <c r="BL926" s="15"/>
      <c r="BM926" s="15"/>
      <c r="BO926" s="15"/>
      <c r="BP926" s="15"/>
      <c r="BR926" s="15"/>
      <c r="BS926" s="15"/>
      <c r="BU926" s="15"/>
      <c r="BW926" s="15"/>
      <c r="BX926" s="15"/>
      <c r="BZ926" s="15"/>
      <c r="CA926" s="15"/>
      <c r="CB926" s="14">
        <v>3046</v>
      </c>
      <c r="CC926" s="15" t="s">
        <v>243</v>
      </c>
      <c r="CD926" s="15" t="s">
        <v>1304</v>
      </c>
      <c r="CF926" s="15"/>
      <c r="CG926" s="15"/>
      <c r="CI926" s="15"/>
      <c r="CJ926" s="15"/>
      <c r="CL926" s="15"/>
      <c r="CM926" s="15"/>
      <c r="CO926" s="15"/>
      <c r="CP926" s="15"/>
      <c r="CR926" s="15"/>
      <c r="CS926" s="15"/>
      <c r="CU926" s="15"/>
      <c r="CV926" s="15"/>
      <c r="CX926" s="15"/>
      <c r="CY926" s="15"/>
      <c r="DA926" s="15"/>
      <c r="DC926" s="15"/>
      <c r="DE926" s="15"/>
      <c r="DG926" s="15"/>
      <c r="DI926" s="15"/>
      <c r="DK926" s="15"/>
      <c r="DM926" s="15"/>
      <c r="DO926" s="15"/>
      <c r="DW926" s="15"/>
      <c r="DY926" s="15"/>
      <c r="EA926" s="15"/>
      <c r="EC926" s="15"/>
      <c r="EE926" s="15"/>
      <c r="EG926" s="15"/>
    </row>
    <row r="927" spans="2:137">
      <c r="B927" s="15"/>
      <c r="D927" s="15"/>
      <c r="F927" s="15"/>
      <c r="H927" s="15"/>
      <c r="J927" s="15"/>
      <c r="L927" s="15"/>
      <c r="N927" s="15"/>
      <c r="P927" s="15"/>
      <c r="R927" s="15"/>
      <c r="T927" s="15"/>
      <c r="W927" s="15"/>
      <c r="X927" s="15"/>
      <c r="Z927" s="15"/>
      <c r="AA927" s="15"/>
      <c r="AC927" s="15"/>
      <c r="AD927" s="15"/>
      <c r="AF927" s="15"/>
      <c r="AG927" s="15"/>
      <c r="AI927" s="15"/>
      <c r="AJ927" s="15"/>
      <c r="AL927" s="15"/>
      <c r="AM927" s="15"/>
      <c r="AO927" s="15"/>
      <c r="AP927" s="15"/>
      <c r="AQ927" s="15"/>
      <c r="AS927" s="15"/>
      <c r="AT927" s="15"/>
      <c r="AV927" s="15"/>
      <c r="AW927" s="15"/>
      <c r="AY927" s="15"/>
      <c r="AZ927" s="15"/>
      <c r="BB927" s="15"/>
      <c r="BD927" s="15"/>
      <c r="BF927" s="15"/>
      <c r="BG927" s="15"/>
      <c r="BI927" s="15"/>
      <c r="BJ927" s="15"/>
      <c r="BL927" s="15"/>
      <c r="BM927" s="15"/>
      <c r="BO927" s="15"/>
      <c r="BP927" s="15"/>
      <c r="BR927" s="15"/>
      <c r="BS927" s="15"/>
      <c r="BU927" s="15"/>
      <c r="BW927" s="15"/>
      <c r="BX927" s="15"/>
      <c r="BZ927" s="15"/>
      <c r="CA927" s="15"/>
      <c r="CB927" s="14">
        <v>3047</v>
      </c>
      <c r="CC927" s="15" t="s">
        <v>243</v>
      </c>
      <c r="CD927" s="15" t="s">
        <v>1305</v>
      </c>
      <c r="CF927" s="15"/>
      <c r="CG927" s="15"/>
      <c r="CI927" s="15"/>
      <c r="CJ927" s="15"/>
      <c r="CL927" s="15"/>
      <c r="CM927" s="15"/>
      <c r="CO927" s="15"/>
      <c r="CP927" s="15"/>
      <c r="CR927" s="15"/>
      <c r="CS927" s="15"/>
      <c r="CU927" s="15"/>
      <c r="CV927" s="15"/>
      <c r="CX927" s="15"/>
      <c r="CY927" s="15"/>
      <c r="DA927" s="15"/>
      <c r="DC927" s="15"/>
      <c r="DE927" s="15"/>
      <c r="DG927" s="15"/>
      <c r="DI927" s="15"/>
      <c r="DK927" s="15"/>
      <c r="DM927" s="15"/>
      <c r="DO927" s="15"/>
      <c r="DW927" s="15"/>
      <c r="DY927" s="15"/>
      <c r="EA927" s="15"/>
      <c r="EC927" s="15"/>
      <c r="EE927" s="15"/>
      <c r="EG927" s="15"/>
    </row>
    <row r="928" spans="2:137">
      <c r="B928" s="15"/>
      <c r="D928" s="15"/>
      <c r="F928" s="15"/>
      <c r="H928" s="15"/>
      <c r="J928" s="15"/>
      <c r="L928" s="15"/>
      <c r="N928" s="15"/>
      <c r="P928" s="15"/>
      <c r="R928" s="15"/>
      <c r="T928" s="15"/>
      <c r="W928" s="15"/>
      <c r="X928" s="15"/>
      <c r="Z928" s="15"/>
      <c r="AA928" s="15"/>
      <c r="AC928" s="15"/>
      <c r="AD928" s="15"/>
      <c r="AF928" s="15"/>
      <c r="AG928" s="15"/>
      <c r="AI928" s="15"/>
      <c r="AJ928" s="15"/>
      <c r="AL928" s="15"/>
      <c r="AM928" s="15"/>
      <c r="AO928" s="15"/>
      <c r="AP928" s="15"/>
      <c r="AQ928" s="15"/>
      <c r="AS928" s="15"/>
      <c r="AT928" s="15"/>
      <c r="AV928" s="15"/>
      <c r="AW928" s="15"/>
      <c r="AY928" s="15"/>
      <c r="AZ928" s="15"/>
      <c r="BB928" s="15"/>
      <c r="BD928" s="15"/>
      <c r="BF928" s="15"/>
      <c r="BG928" s="15"/>
      <c r="BI928" s="15"/>
      <c r="BJ928" s="15"/>
      <c r="BL928" s="15"/>
      <c r="BM928" s="15"/>
      <c r="BO928" s="15"/>
      <c r="BP928" s="15"/>
      <c r="BR928" s="15"/>
      <c r="BS928" s="15"/>
      <c r="BU928" s="15"/>
      <c r="BW928" s="15"/>
      <c r="BX928" s="15"/>
      <c r="BZ928" s="15"/>
      <c r="CA928" s="15"/>
      <c r="CB928" s="14">
        <v>3048</v>
      </c>
      <c r="CC928" s="15" t="s">
        <v>249</v>
      </c>
      <c r="CD928" s="15" t="s">
        <v>1306</v>
      </c>
      <c r="CF928" s="15"/>
      <c r="CG928" s="15"/>
      <c r="CI928" s="15"/>
      <c r="CJ928" s="15"/>
      <c r="CL928" s="15"/>
      <c r="CM928" s="15"/>
      <c r="CO928" s="15"/>
      <c r="CP928" s="15"/>
      <c r="CR928" s="15"/>
      <c r="CS928" s="15"/>
      <c r="CU928" s="15"/>
      <c r="CV928" s="15"/>
      <c r="CX928" s="15"/>
      <c r="CY928" s="15"/>
      <c r="DA928" s="15"/>
      <c r="DC928" s="15"/>
      <c r="DE928" s="15"/>
      <c r="DG928" s="15"/>
      <c r="DI928" s="15"/>
      <c r="DK928" s="15"/>
      <c r="DM928" s="15"/>
      <c r="DO928" s="15"/>
      <c r="DW928" s="15"/>
      <c r="DY928" s="15"/>
      <c r="EA928" s="15"/>
      <c r="EC928" s="15"/>
      <c r="EE928" s="15"/>
      <c r="EG928" s="15"/>
    </row>
    <row r="929" spans="2:137">
      <c r="B929" s="15"/>
      <c r="D929" s="15"/>
      <c r="F929" s="15"/>
      <c r="H929" s="15"/>
      <c r="J929" s="15"/>
      <c r="L929" s="15"/>
      <c r="N929" s="15"/>
      <c r="P929" s="15"/>
      <c r="R929" s="15"/>
      <c r="T929" s="15"/>
      <c r="W929" s="15"/>
      <c r="X929" s="15"/>
      <c r="Z929" s="15"/>
      <c r="AA929" s="15"/>
      <c r="AC929" s="15"/>
      <c r="AD929" s="15"/>
      <c r="AF929" s="15"/>
      <c r="AG929" s="15"/>
      <c r="AI929" s="15"/>
      <c r="AJ929" s="15"/>
      <c r="AL929" s="15"/>
      <c r="AM929" s="15"/>
      <c r="AO929" s="15"/>
      <c r="AP929" s="15"/>
      <c r="AQ929" s="15"/>
      <c r="AS929" s="15"/>
      <c r="AT929" s="15"/>
      <c r="AV929" s="15"/>
      <c r="AW929" s="15"/>
      <c r="AY929" s="15"/>
      <c r="AZ929" s="15"/>
      <c r="BB929" s="15"/>
      <c r="BD929" s="15"/>
      <c r="BF929" s="15"/>
      <c r="BG929" s="15"/>
      <c r="BI929" s="15"/>
      <c r="BJ929" s="15"/>
      <c r="BL929" s="15"/>
      <c r="BM929" s="15"/>
      <c r="BO929" s="15"/>
      <c r="BP929" s="15"/>
      <c r="BR929" s="15"/>
      <c r="BS929" s="15"/>
      <c r="BU929" s="15"/>
      <c r="BW929" s="15"/>
      <c r="BX929" s="15"/>
      <c r="BZ929" s="15"/>
      <c r="CA929" s="15"/>
      <c r="CB929" s="14">
        <v>3049</v>
      </c>
      <c r="CC929" s="15" t="s">
        <v>243</v>
      </c>
      <c r="CD929" s="15" t="s">
        <v>1307</v>
      </c>
      <c r="CF929" s="15"/>
      <c r="CG929" s="15"/>
      <c r="CI929" s="15"/>
      <c r="CJ929" s="15"/>
      <c r="CL929" s="15"/>
      <c r="CM929" s="15"/>
      <c r="CO929" s="15"/>
      <c r="CP929" s="15"/>
      <c r="CR929" s="15"/>
      <c r="CS929" s="15"/>
      <c r="CU929" s="15"/>
      <c r="CV929" s="15"/>
      <c r="CX929" s="15"/>
      <c r="CY929" s="15"/>
      <c r="DA929" s="15"/>
      <c r="DC929" s="15"/>
      <c r="DE929" s="15"/>
      <c r="DG929" s="15"/>
      <c r="DI929" s="15"/>
      <c r="DK929" s="15"/>
      <c r="DM929" s="15"/>
      <c r="DO929" s="15"/>
      <c r="DW929" s="15"/>
      <c r="DY929" s="15"/>
      <c r="EA929" s="15"/>
      <c r="EC929" s="15"/>
      <c r="EE929" s="15"/>
      <c r="EG929" s="15"/>
    </row>
    <row r="930" spans="2:137">
      <c r="B930" s="15"/>
      <c r="D930" s="15"/>
      <c r="F930" s="15"/>
      <c r="H930" s="15"/>
      <c r="J930" s="15"/>
      <c r="L930" s="15"/>
      <c r="N930" s="15"/>
      <c r="P930" s="15"/>
      <c r="R930" s="15"/>
      <c r="T930" s="15"/>
      <c r="W930" s="15"/>
      <c r="X930" s="15"/>
      <c r="Z930" s="15"/>
      <c r="AA930" s="15"/>
      <c r="AC930" s="15"/>
      <c r="AD930" s="15"/>
      <c r="AF930" s="15"/>
      <c r="AG930" s="15"/>
      <c r="AI930" s="15"/>
      <c r="AJ930" s="15"/>
      <c r="AL930" s="15"/>
      <c r="AM930" s="15"/>
      <c r="AO930" s="15"/>
      <c r="AP930" s="15"/>
      <c r="AQ930" s="15"/>
      <c r="AS930" s="15"/>
      <c r="AT930" s="15"/>
      <c r="AV930" s="15"/>
      <c r="AW930" s="15"/>
      <c r="AY930" s="15"/>
      <c r="AZ930" s="15"/>
      <c r="BB930" s="15"/>
      <c r="BD930" s="15"/>
      <c r="BF930" s="15"/>
      <c r="BG930" s="15"/>
      <c r="BI930" s="15"/>
      <c r="BJ930" s="15"/>
      <c r="BL930" s="15"/>
      <c r="BM930" s="15"/>
      <c r="BO930" s="15"/>
      <c r="BP930" s="15"/>
      <c r="BR930" s="15"/>
      <c r="BS930" s="15"/>
      <c r="BU930" s="15"/>
      <c r="BW930" s="15"/>
      <c r="BX930" s="15"/>
      <c r="BZ930" s="15"/>
      <c r="CA930" s="15"/>
      <c r="CB930" s="14">
        <v>3050</v>
      </c>
      <c r="CC930" s="15" t="s">
        <v>243</v>
      </c>
      <c r="CD930" s="15" t="s">
        <v>1308</v>
      </c>
      <c r="CF930" s="15"/>
      <c r="CG930" s="15"/>
      <c r="CI930" s="15"/>
      <c r="CJ930" s="15"/>
      <c r="CL930" s="15"/>
      <c r="CM930" s="15"/>
      <c r="CO930" s="15"/>
      <c r="CP930" s="15"/>
      <c r="CR930" s="15"/>
      <c r="CS930" s="15"/>
      <c r="CU930" s="15"/>
      <c r="CV930" s="15"/>
      <c r="CX930" s="15"/>
      <c r="CY930" s="15"/>
      <c r="DA930" s="15"/>
      <c r="DC930" s="15"/>
      <c r="DE930" s="15"/>
      <c r="DG930" s="15"/>
      <c r="DI930" s="15"/>
      <c r="DK930" s="15"/>
      <c r="DM930" s="15"/>
      <c r="DO930" s="15"/>
      <c r="DW930" s="15"/>
      <c r="DY930" s="15"/>
      <c r="EA930" s="15"/>
      <c r="EC930" s="15"/>
      <c r="EE930" s="15"/>
      <c r="EG930" s="15"/>
    </row>
    <row r="931" spans="2:137">
      <c r="B931" s="15"/>
      <c r="D931" s="15"/>
      <c r="F931" s="15"/>
      <c r="H931" s="15"/>
      <c r="J931" s="15"/>
      <c r="L931" s="15"/>
      <c r="N931" s="15"/>
      <c r="P931" s="15"/>
      <c r="R931" s="15"/>
      <c r="T931" s="15"/>
      <c r="W931" s="15"/>
      <c r="X931" s="15"/>
      <c r="Z931" s="15"/>
      <c r="AA931" s="15"/>
      <c r="AC931" s="15"/>
      <c r="AD931" s="15"/>
      <c r="AF931" s="15"/>
      <c r="AG931" s="15"/>
      <c r="AI931" s="15"/>
      <c r="AJ931" s="15"/>
      <c r="AL931" s="15"/>
      <c r="AM931" s="15"/>
      <c r="AO931" s="15"/>
      <c r="AP931" s="15"/>
      <c r="AQ931" s="15"/>
      <c r="AS931" s="15"/>
      <c r="AT931" s="15"/>
      <c r="AV931" s="15"/>
      <c r="AW931" s="15"/>
      <c r="AY931" s="15"/>
      <c r="AZ931" s="15"/>
      <c r="BB931" s="15"/>
      <c r="BD931" s="15"/>
      <c r="BF931" s="15"/>
      <c r="BG931" s="15"/>
      <c r="BI931" s="15"/>
      <c r="BJ931" s="15"/>
      <c r="BL931" s="15"/>
      <c r="BM931" s="15"/>
      <c r="BO931" s="15"/>
      <c r="BP931" s="15"/>
      <c r="BR931" s="15"/>
      <c r="BS931" s="15"/>
      <c r="BU931" s="15"/>
      <c r="BW931" s="15"/>
      <c r="BX931" s="15"/>
      <c r="BZ931" s="15"/>
      <c r="CA931" s="15"/>
      <c r="CB931" s="14">
        <v>3051</v>
      </c>
      <c r="CC931" s="15" t="s">
        <v>249</v>
      </c>
      <c r="CD931" s="15" t="s">
        <v>1309</v>
      </c>
      <c r="CF931" s="15"/>
      <c r="CG931" s="15"/>
      <c r="CI931" s="15"/>
      <c r="CJ931" s="15"/>
      <c r="CL931" s="15"/>
      <c r="CM931" s="15"/>
      <c r="CO931" s="15"/>
      <c r="CP931" s="15"/>
      <c r="CR931" s="15"/>
      <c r="CS931" s="15"/>
      <c r="CU931" s="15"/>
      <c r="CV931" s="15"/>
      <c r="CX931" s="15"/>
      <c r="CY931" s="15"/>
      <c r="DA931" s="15"/>
      <c r="DC931" s="15"/>
      <c r="DE931" s="15"/>
      <c r="DG931" s="15"/>
      <c r="DI931" s="15"/>
      <c r="DK931" s="15"/>
      <c r="DM931" s="15"/>
      <c r="DO931" s="15"/>
      <c r="DW931" s="15"/>
      <c r="DY931" s="15"/>
      <c r="EA931" s="15"/>
      <c r="EC931" s="15"/>
      <c r="EE931" s="15"/>
      <c r="EG931" s="15"/>
    </row>
    <row r="932" spans="2:137">
      <c r="B932" s="15"/>
      <c r="D932" s="15"/>
      <c r="F932" s="15"/>
      <c r="H932" s="15"/>
      <c r="J932" s="15"/>
      <c r="L932" s="15"/>
      <c r="N932" s="15"/>
      <c r="P932" s="15"/>
      <c r="R932" s="15"/>
      <c r="T932" s="15"/>
      <c r="W932" s="15"/>
      <c r="X932" s="15"/>
      <c r="Z932" s="15"/>
      <c r="AA932" s="15"/>
      <c r="AC932" s="15"/>
      <c r="AD932" s="15"/>
      <c r="AF932" s="15"/>
      <c r="AG932" s="15"/>
      <c r="AI932" s="15"/>
      <c r="AJ932" s="15"/>
      <c r="AL932" s="15"/>
      <c r="AM932" s="15"/>
      <c r="AO932" s="15"/>
      <c r="AP932" s="15"/>
      <c r="AQ932" s="15"/>
      <c r="AS932" s="15"/>
      <c r="AT932" s="15"/>
      <c r="AV932" s="15"/>
      <c r="AW932" s="15"/>
      <c r="AY932" s="15"/>
      <c r="AZ932" s="15"/>
      <c r="BB932" s="15"/>
      <c r="BD932" s="15"/>
      <c r="BF932" s="15"/>
      <c r="BG932" s="15"/>
      <c r="BI932" s="15"/>
      <c r="BJ932" s="15"/>
      <c r="BL932" s="15"/>
      <c r="BM932" s="15"/>
      <c r="BO932" s="15"/>
      <c r="BP932" s="15"/>
      <c r="BR932" s="15"/>
      <c r="BS932" s="15"/>
      <c r="BU932" s="15"/>
      <c r="BW932" s="15"/>
      <c r="BX932" s="15"/>
      <c r="BZ932" s="15"/>
      <c r="CA932" s="15"/>
      <c r="CB932" s="14">
        <v>3052</v>
      </c>
      <c r="CC932" s="15" t="s">
        <v>243</v>
      </c>
      <c r="CD932" s="15" t="s">
        <v>447</v>
      </c>
      <c r="CF932" s="15"/>
      <c r="CG932" s="15"/>
      <c r="CI932" s="15"/>
      <c r="CJ932" s="15"/>
      <c r="CL932" s="15"/>
      <c r="CM932" s="15"/>
      <c r="CO932" s="15"/>
      <c r="CP932" s="15"/>
      <c r="CR932" s="15"/>
      <c r="CS932" s="15"/>
      <c r="CU932" s="15"/>
      <c r="CV932" s="15"/>
      <c r="CX932" s="15"/>
      <c r="CY932" s="15"/>
      <c r="DA932" s="15"/>
      <c r="DC932" s="15"/>
      <c r="DE932" s="15"/>
      <c r="DG932" s="15"/>
      <c r="DI932" s="15"/>
      <c r="DK932" s="15"/>
      <c r="DM932" s="15"/>
      <c r="DO932" s="15"/>
      <c r="DW932" s="15"/>
      <c r="DY932" s="15"/>
      <c r="EA932" s="15"/>
      <c r="EC932" s="15"/>
      <c r="EE932" s="15"/>
      <c r="EG932" s="15"/>
    </row>
    <row r="933" spans="2:137">
      <c r="B933" s="15"/>
      <c r="D933" s="15"/>
      <c r="F933" s="15"/>
      <c r="H933" s="15"/>
      <c r="J933" s="15"/>
      <c r="L933" s="15"/>
      <c r="N933" s="15"/>
      <c r="P933" s="15"/>
      <c r="R933" s="15"/>
      <c r="T933" s="15"/>
      <c r="W933" s="15"/>
      <c r="X933" s="15"/>
      <c r="Z933" s="15"/>
      <c r="AA933" s="15"/>
      <c r="AC933" s="15"/>
      <c r="AD933" s="15"/>
      <c r="AF933" s="15"/>
      <c r="AG933" s="15"/>
      <c r="AI933" s="15"/>
      <c r="AJ933" s="15"/>
      <c r="AL933" s="15"/>
      <c r="AM933" s="15"/>
      <c r="AO933" s="15"/>
      <c r="AP933" s="15"/>
      <c r="AQ933" s="15"/>
      <c r="AS933" s="15"/>
      <c r="AT933" s="15"/>
      <c r="AV933" s="15"/>
      <c r="AW933" s="15"/>
      <c r="AY933" s="15"/>
      <c r="AZ933" s="15"/>
      <c r="BB933" s="15"/>
      <c r="BD933" s="15"/>
      <c r="BF933" s="15"/>
      <c r="BG933" s="15"/>
      <c r="BI933" s="15"/>
      <c r="BJ933" s="15"/>
      <c r="BL933" s="15"/>
      <c r="BM933" s="15"/>
      <c r="BO933" s="15"/>
      <c r="BP933" s="15"/>
      <c r="BR933" s="15"/>
      <c r="BS933" s="15"/>
      <c r="BU933" s="15"/>
      <c r="BW933" s="15"/>
      <c r="BX933" s="15"/>
      <c r="BZ933" s="15"/>
      <c r="CA933" s="15"/>
      <c r="CC933" s="15"/>
      <c r="CD933" s="15"/>
      <c r="CE933" s="14">
        <v>4001</v>
      </c>
      <c r="CF933" s="15" t="s">
        <v>243</v>
      </c>
      <c r="CG933" s="15" t="s">
        <v>1310</v>
      </c>
      <c r="CI933" s="15"/>
      <c r="CJ933" s="15"/>
      <c r="CL933" s="15"/>
      <c r="CM933" s="15"/>
      <c r="CO933" s="15"/>
      <c r="CP933" s="15"/>
      <c r="CR933" s="15"/>
      <c r="CS933" s="15"/>
      <c r="CU933" s="15"/>
      <c r="CV933" s="15"/>
      <c r="CX933" s="15"/>
      <c r="CY933" s="15"/>
      <c r="DA933" s="15"/>
      <c r="DC933" s="15"/>
      <c r="DE933" s="15"/>
      <c r="DG933" s="15"/>
      <c r="DI933" s="15"/>
      <c r="DK933" s="15"/>
      <c r="DM933" s="15"/>
      <c r="DO933" s="15"/>
      <c r="DW933" s="15"/>
      <c r="DY933" s="15"/>
      <c r="EA933" s="15"/>
      <c r="EC933" s="15"/>
      <c r="EE933" s="15"/>
      <c r="EG933" s="15"/>
    </row>
    <row r="934" spans="2:137">
      <c r="B934" s="15"/>
      <c r="D934" s="15"/>
      <c r="F934" s="15"/>
      <c r="H934" s="15"/>
      <c r="J934" s="15"/>
      <c r="L934" s="15"/>
      <c r="N934" s="15"/>
      <c r="P934" s="15"/>
      <c r="R934" s="15"/>
      <c r="T934" s="15"/>
      <c r="W934" s="15"/>
      <c r="X934" s="15"/>
      <c r="Z934" s="15"/>
      <c r="AA934" s="15"/>
      <c r="AC934" s="15"/>
      <c r="AD934" s="15"/>
      <c r="AF934" s="15"/>
      <c r="AG934" s="15"/>
      <c r="AI934" s="15"/>
      <c r="AJ934" s="15"/>
      <c r="AL934" s="15"/>
      <c r="AM934" s="15"/>
      <c r="AO934" s="15"/>
      <c r="AP934" s="15"/>
      <c r="AQ934" s="15"/>
      <c r="AS934" s="15"/>
      <c r="AT934" s="15"/>
      <c r="AV934" s="15"/>
      <c r="AW934" s="15"/>
      <c r="AY934" s="15"/>
      <c r="AZ934" s="15"/>
      <c r="BB934" s="15"/>
      <c r="BD934" s="15"/>
      <c r="BF934" s="15"/>
      <c r="BG934" s="15"/>
      <c r="BI934" s="15"/>
      <c r="BJ934" s="15"/>
      <c r="BL934" s="15"/>
      <c r="BM934" s="15"/>
      <c r="BO934" s="15"/>
      <c r="BP934" s="15"/>
      <c r="BR934" s="15"/>
      <c r="BS934" s="15"/>
      <c r="BU934" s="15"/>
      <c r="BW934" s="15"/>
      <c r="BX934" s="15"/>
      <c r="BZ934" s="15"/>
      <c r="CA934" s="15"/>
      <c r="CC934" s="15"/>
      <c r="CD934" s="15"/>
      <c r="CE934" s="14">
        <v>4002</v>
      </c>
      <c r="CF934" s="15" t="s">
        <v>243</v>
      </c>
      <c r="CG934" s="15" t="s">
        <v>1311</v>
      </c>
      <c r="CI934" s="15"/>
      <c r="CJ934" s="15"/>
      <c r="CL934" s="15"/>
      <c r="CM934" s="15"/>
      <c r="CO934" s="15"/>
      <c r="CP934" s="15"/>
      <c r="CR934" s="15"/>
      <c r="CS934" s="15"/>
      <c r="CU934" s="15"/>
      <c r="CV934" s="15"/>
      <c r="CX934" s="15"/>
      <c r="CY934" s="15"/>
      <c r="DA934" s="15"/>
      <c r="DC934" s="15"/>
      <c r="DE934" s="15"/>
      <c r="DG934" s="15"/>
      <c r="DI934" s="15"/>
      <c r="DK934" s="15"/>
      <c r="DM934" s="15"/>
      <c r="DO934" s="15"/>
      <c r="DW934" s="15"/>
      <c r="DY934" s="15"/>
      <c r="EA934" s="15"/>
      <c r="EC934" s="15"/>
      <c r="EE934" s="15"/>
      <c r="EG934" s="15"/>
    </row>
    <row r="935" spans="2:137">
      <c r="B935" s="15"/>
      <c r="D935" s="15"/>
      <c r="F935" s="15"/>
      <c r="H935" s="15"/>
      <c r="J935" s="15"/>
      <c r="L935" s="15"/>
      <c r="N935" s="15"/>
      <c r="P935" s="15"/>
      <c r="R935" s="15"/>
      <c r="T935" s="15"/>
      <c r="W935" s="15"/>
      <c r="X935" s="15"/>
      <c r="Z935" s="15"/>
      <c r="AA935" s="15"/>
      <c r="AC935" s="15"/>
      <c r="AD935" s="15"/>
      <c r="AF935" s="15"/>
      <c r="AG935" s="15"/>
      <c r="AI935" s="15"/>
      <c r="AJ935" s="15"/>
      <c r="AL935" s="15"/>
      <c r="AM935" s="15"/>
      <c r="AO935" s="15"/>
      <c r="AP935" s="15"/>
      <c r="AQ935" s="15"/>
      <c r="AS935" s="15"/>
      <c r="AT935" s="15"/>
      <c r="AV935" s="15"/>
      <c r="AW935" s="15"/>
      <c r="AY935" s="15"/>
      <c r="AZ935" s="15"/>
      <c r="BB935" s="15"/>
      <c r="BD935" s="15"/>
      <c r="BF935" s="15"/>
      <c r="BG935" s="15"/>
      <c r="BI935" s="15"/>
      <c r="BJ935" s="15"/>
      <c r="BL935" s="15"/>
      <c r="BM935" s="15"/>
      <c r="BO935" s="15"/>
      <c r="BP935" s="15"/>
      <c r="BR935" s="15"/>
      <c r="BS935" s="15"/>
      <c r="BU935" s="15"/>
      <c r="BW935" s="15"/>
      <c r="BX935" s="15"/>
      <c r="BZ935" s="15"/>
      <c r="CA935" s="15"/>
      <c r="CC935" s="15"/>
      <c r="CD935" s="15"/>
      <c r="CE935" s="14">
        <v>4003</v>
      </c>
      <c r="CF935" s="15" t="s">
        <v>243</v>
      </c>
      <c r="CG935" s="15" t="s">
        <v>1312</v>
      </c>
      <c r="CI935" s="15"/>
      <c r="CJ935" s="15"/>
      <c r="CL935" s="15"/>
      <c r="CM935" s="15"/>
      <c r="CO935" s="15"/>
      <c r="CP935" s="15"/>
      <c r="CR935" s="15"/>
      <c r="CS935" s="15"/>
      <c r="CU935" s="15"/>
      <c r="CV935" s="15"/>
      <c r="CX935" s="15"/>
      <c r="CY935" s="15"/>
      <c r="DA935" s="15"/>
      <c r="DC935" s="15"/>
      <c r="DE935" s="15"/>
      <c r="DG935" s="15"/>
      <c r="DI935" s="15"/>
      <c r="DK935" s="15"/>
      <c r="DM935" s="15"/>
      <c r="DO935" s="15"/>
      <c r="DW935" s="15"/>
      <c r="DY935" s="15"/>
      <c r="EA935" s="15"/>
      <c r="EC935" s="15"/>
      <c r="EE935" s="15"/>
      <c r="EG935" s="15"/>
    </row>
    <row r="936" spans="2:137">
      <c r="B936" s="15"/>
      <c r="D936" s="15"/>
      <c r="F936" s="15"/>
      <c r="H936" s="15"/>
      <c r="J936" s="15"/>
      <c r="L936" s="15"/>
      <c r="N936" s="15"/>
      <c r="P936" s="15"/>
      <c r="R936" s="15"/>
      <c r="T936" s="15"/>
      <c r="W936" s="15"/>
      <c r="X936" s="15"/>
      <c r="Z936" s="15"/>
      <c r="AA936" s="15"/>
      <c r="AC936" s="15"/>
      <c r="AD936" s="15"/>
      <c r="AF936" s="15"/>
      <c r="AG936" s="15"/>
      <c r="AI936" s="15"/>
      <c r="AJ936" s="15"/>
      <c r="AL936" s="15"/>
      <c r="AM936" s="15"/>
      <c r="AO936" s="15"/>
      <c r="AP936" s="15"/>
      <c r="AQ936" s="15"/>
      <c r="AS936" s="15"/>
      <c r="AT936" s="15"/>
      <c r="AV936" s="15"/>
      <c r="AW936" s="15"/>
      <c r="AY936" s="15"/>
      <c r="AZ936" s="15"/>
      <c r="BB936" s="15"/>
      <c r="BD936" s="15"/>
      <c r="BF936" s="15"/>
      <c r="BG936" s="15"/>
      <c r="BI936" s="15"/>
      <c r="BJ936" s="15"/>
      <c r="BL936" s="15"/>
      <c r="BM936" s="15"/>
      <c r="BO936" s="15"/>
      <c r="BP936" s="15"/>
      <c r="BR936" s="15"/>
      <c r="BS936" s="15"/>
      <c r="BU936" s="15"/>
      <c r="BW936" s="15"/>
      <c r="BX936" s="15"/>
      <c r="BZ936" s="15"/>
      <c r="CA936" s="15"/>
      <c r="CC936" s="15"/>
      <c r="CD936" s="15"/>
      <c r="CE936" s="14">
        <v>4004</v>
      </c>
      <c r="CF936" s="15" t="s">
        <v>243</v>
      </c>
      <c r="CG936" s="15" t="s">
        <v>1313</v>
      </c>
      <c r="CI936" s="15"/>
      <c r="CJ936" s="15"/>
      <c r="CL936" s="15"/>
      <c r="CM936" s="15"/>
      <c r="CO936" s="15"/>
      <c r="CP936" s="15"/>
      <c r="CR936" s="15"/>
      <c r="CS936" s="15"/>
      <c r="CU936" s="15"/>
      <c r="CV936" s="15"/>
      <c r="CX936" s="15"/>
      <c r="CY936" s="15"/>
      <c r="DA936" s="15"/>
      <c r="DC936" s="15"/>
      <c r="DE936" s="15"/>
      <c r="DG936" s="15"/>
      <c r="DI936" s="15"/>
      <c r="DK936" s="15"/>
      <c r="DM936" s="15"/>
      <c r="DO936" s="15"/>
      <c r="DW936" s="15"/>
      <c r="DY936" s="15"/>
      <c r="EA936" s="15"/>
      <c r="EC936" s="15"/>
      <c r="EE936" s="15"/>
      <c r="EG936" s="15"/>
    </row>
    <row r="937" spans="2:137">
      <c r="B937" s="15"/>
      <c r="D937" s="15"/>
      <c r="F937" s="15"/>
      <c r="H937" s="15"/>
      <c r="J937" s="15"/>
      <c r="L937" s="15"/>
      <c r="N937" s="15"/>
      <c r="P937" s="15"/>
      <c r="R937" s="15"/>
      <c r="T937" s="15"/>
      <c r="W937" s="15"/>
      <c r="X937" s="15"/>
      <c r="Z937" s="15"/>
      <c r="AA937" s="15"/>
      <c r="AC937" s="15"/>
      <c r="AD937" s="15"/>
      <c r="AF937" s="15"/>
      <c r="AG937" s="15"/>
      <c r="AI937" s="15"/>
      <c r="AJ937" s="15"/>
      <c r="AL937" s="15"/>
      <c r="AM937" s="15"/>
      <c r="AO937" s="15"/>
      <c r="AP937" s="15"/>
      <c r="AQ937" s="15"/>
      <c r="AS937" s="15"/>
      <c r="AT937" s="15"/>
      <c r="AV937" s="15"/>
      <c r="AW937" s="15"/>
      <c r="AY937" s="15"/>
      <c r="AZ937" s="15"/>
      <c r="BB937" s="15"/>
      <c r="BD937" s="15"/>
      <c r="BF937" s="15"/>
      <c r="BG937" s="15"/>
      <c r="BI937" s="15"/>
      <c r="BJ937" s="15"/>
      <c r="BL937" s="15"/>
      <c r="BM937" s="15"/>
      <c r="BO937" s="15"/>
      <c r="BP937" s="15"/>
      <c r="BR937" s="15"/>
      <c r="BS937" s="15"/>
      <c r="BU937" s="15"/>
      <c r="BW937" s="15"/>
      <c r="BX937" s="15"/>
      <c r="BZ937" s="15"/>
      <c r="CA937" s="15"/>
      <c r="CC937" s="15"/>
      <c r="CD937" s="15"/>
      <c r="CE937" s="14">
        <v>4005</v>
      </c>
      <c r="CF937" s="15" t="s">
        <v>243</v>
      </c>
      <c r="CG937" s="15" t="s">
        <v>1314</v>
      </c>
      <c r="CI937" s="15"/>
      <c r="CJ937" s="15"/>
      <c r="CL937" s="15"/>
      <c r="CM937" s="15"/>
      <c r="CO937" s="15"/>
      <c r="CP937" s="15"/>
      <c r="CR937" s="15"/>
      <c r="CS937" s="15"/>
      <c r="CU937" s="15"/>
      <c r="CV937" s="15"/>
      <c r="CX937" s="15"/>
      <c r="CY937" s="15"/>
      <c r="DA937" s="15"/>
      <c r="DC937" s="15"/>
      <c r="DE937" s="15"/>
      <c r="DG937" s="15"/>
      <c r="DI937" s="15"/>
      <c r="DK937" s="15"/>
      <c r="DM937" s="15"/>
      <c r="DO937" s="15"/>
      <c r="DW937" s="15"/>
      <c r="DY937" s="15"/>
      <c r="EA937" s="15"/>
      <c r="EC937" s="15"/>
      <c r="EE937" s="15"/>
      <c r="EG937" s="15"/>
    </row>
    <row r="938" spans="2:137">
      <c r="B938" s="15"/>
      <c r="D938" s="15"/>
      <c r="F938" s="15"/>
      <c r="H938" s="15"/>
      <c r="J938" s="15"/>
      <c r="L938" s="15"/>
      <c r="N938" s="15"/>
      <c r="P938" s="15"/>
      <c r="R938" s="15"/>
      <c r="T938" s="15"/>
      <c r="W938" s="15"/>
      <c r="X938" s="15"/>
      <c r="Z938" s="15"/>
      <c r="AA938" s="15"/>
      <c r="AC938" s="15"/>
      <c r="AD938" s="15"/>
      <c r="AF938" s="15"/>
      <c r="AG938" s="15"/>
      <c r="AI938" s="15"/>
      <c r="AJ938" s="15"/>
      <c r="AL938" s="15"/>
      <c r="AM938" s="15"/>
      <c r="AO938" s="15"/>
      <c r="AP938" s="15"/>
      <c r="AQ938" s="15"/>
      <c r="AS938" s="15"/>
      <c r="AT938" s="15"/>
      <c r="AV938" s="15"/>
      <c r="AW938" s="15"/>
      <c r="AY938" s="15"/>
      <c r="AZ938" s="15"/>
      <c r="BB938" s="15"/>
      <c r="BD938" s="15"/>
      <c r="BF938" s="15"/>
      <c r="BG938" s="15"/>
      <c r="BI938" s="15"/>
      <c r="BJ938" s="15"/>
      <c r="BL938" s="15"/>
      <c r="BM938" s="15"/>
      <c r="BO938" s="15"/>
      <c r="BP938" s="15"/>
      <c r="BR938" s="15"/>
      <c r="BS938" s="15"/>
      <c r="BU938" s="15"/>
      <c r="BW938" s="15"/>
      <c r="BX938" s="15"/>
      <c r="BZ938" s="15"/>
      <c r="CA938" s="15"/>
      <c r="CC938" s="15"/>
      <c r="CD938" s="15"/>
      <c r="CE938" s="14">
        <v>4006</v>
      </c>
      <c r="CF938" s="15" t="s">
        <v>243</v>
      </c>
      <c r="CG938" s="15" t="s">
        <v>1315</v>
      </c>
      <c r="CI938" s="15"/>
      <c r="CJ938" s="15"/>
      <c r="CL938" s="15"/>
      <c r="CM938" s="15"/>
      <c r="CO938" s="15"/>
      <c r="CP938" s="15"/>
      <c r="CR938" s="15"/>
      <c r="CS938" s="15"/>
      <c r="CU938" s="15"/>
      <c r="CV938" s="15"/>
      <c r="CX938" s="15"/>
      <c r="CY938" s="15"/>
      <c r="DA938" s="15"/>
      <c r="DC938" s="15"/>
      <c r="DE938" s="15"/>
      <c r="DG938" s="15"/>
      <c r="DI938" s="15"/>
      <c r="DK938" s="15"/>
      <c r="DM938" s="15"/>
      <c r="DO938" s="15"/>
      <c r="DW938" s="15"/>
      <c r="DY938" s="15"/>
      <c r="EA938" s="15"/>
      <c r="EC938" s="15"/>
      <c r="EE938" s="15"/>
      <c r="EG938" s="15"/>
    </row>
    <row r="939" spans="2:137">
      <c r="B939" s="15"/>
      <c r="D939" s="15"/>
      <c r="F939" s="15"/>
      <c r="H939" s="15"/>
      <c r="J939" s="15"/>
      <c r="L939" s="15"/>
      <c r="N939" s="15"/>
      <c r="P939" s="15"/>
      <c r="R939" s="15"/>
      <c r="T939" s="15"/>
      <c r="W939" s="15"/>
      <c r="X939" s="15"/>
      <c r="Z939" s="15"/>
      <c r="AA939" s="15"/>
      <c r="AC939" s="15"/>
      <c r="AD939" s="15"/>
      <c r="AF939" s="15"/>
      <c r="AG939" s="15"/>
      <c r="AI939" s="15"/>
      <c r="AJ939" s="15"/>
      <c r="AL939" s="15"/>
      <c r="AM939" s="15"/>
      <c r="AO939" s="15"/>
      <c r="AP939" s="15"/>
      <c r="AQ939" s="15"/>
      <c r="AS939" s="15"/>
      <c r="AT939" s="15"/>
      <c r="AV939" s="15"/>
      <c r="AW939" s="15"/>
      <c r="AY939" s="15"/>
      <c r="AZ939" s="15"/>
      <c r="BB939" s="15"/>
      <c r="BD939" s="15"/>
      <c r="BF939" s="15"/>
      <c r="BG939" s="15"/>
      <c r="BI939" s="15"/>
      <c r="BJ939" s="15"/>
      <c r="BL939" s="15"/>
      <c r="BM939" s="15"/>
      <c r="BO939" s="15"/>
      <c r="BP939" s="15"/>
      <c r="BR939" s="15"/>
      <c r="BS939" s="15"/>
      <c r="BU939" s="15"/>
      <c r="BW939" s="15"/>
      <c r="BX939" s="15"/>
      <c r="BZ939" s="15"/>
      <c r="CA939" s="15"/>
      <c r="CC939" s="15"/>
      <c r="CD939" s="15"/>
      <c r="CE939" s="14">
        <v>4007</v>
      </c>
      <c r="CF939" s="15" t="s">
        <v>243</v>
      </c>
      <c r="CG939" s="15" t="s">
        <v>1316</v>
      </c>
      <c r="CI939" s="15"/>
      <c r="CJ939" s="15"/>
      <c r="CL939" s="15"/>
      <c r="CM939" s="15"/>
      <c r="CO939" s="15"/>
      <c r="CP939" s="15"/>
      <c r="CR939" s="15"/>
      <c r="CS939" s="15"/>
      <c r="CU939" s="15"/>
      <c r="CV939" s="15"/>
      <c r="CX939" s="15"/>
      <c r="CY939" s="15"/>
      <c r="DA939" s="15"/>
      <c r="DC939" s="15"/>
      <c r="DE939" s="15"/>
      <c r="DG939" s="15"/>
      <c r="DI939" s="15"/>
      <c r="DK939" s="15"/>
      <c r="DM939" s="15"/>
      <c r="DO939" s="15"/>
      <c r="DW939" s="15"/>
      <c r="DY939" s="15"/>
      <c r="EA939" s="15"/>
      <c r="EC939" s="15"/>
      <c r="EE939" s="15"/>
      <c r="EG939" s="15"/>
    </row>
    <row r="940" spans="2:137">
      <c r="B940" s="15"/>
      <c r="D940" s="15"/>
      <c r="F940" s="15"/>
      <c r="H940" s="15"/>
      <c r="J940" s="15"/>
      <c r="L940" s="15"/>
      <c r="N940" s="15"/>
      <c r="P940" s="15"/>
      <c r="R940" s="15"/>
      <c r="T940" s="15"/>
      <c r="W940" s="15"/>
      <c r="X940" s="15"/>
      <c r="Z940" s="15"/>
      <c r="AA940" s="15"/>
      <c r="AC940" s="15"/>
      <c r="AD940" s="15"/>
      <c r="AF940" s="15"/>
      <c r="AG940" s="15"/>
      <c r="AI940" s="15"/>
      <c r="AJ940" s="15"/>
      <c r="AL940" s="15"/>
      <c r="AM940" s="15"/>
      <c r="AO940" s="15"/>
      <c r="AP940" s="15"/>
      <c r="AQ940" s="15"/>
      <c r="AS940" s="15"/>
      <c r="AT940" s="15"/>
      <c r="AV940" s="15"/>
      <c r="AW940" s="15"/>
      <c r="AY940" s="15"/>
      <c r="AZ940" s="15"/>
      <c r="BB940" s="15"/>
      <c r="BD940" s="15"/>
      <c r="BF940" s="15"/>
      <c r="BG940" s="15"/>
      <c r="BI940" s="15"/>
      <c r="BJ940" s="15"/>
      <c r="BL940" s="15"/>
      <c r="BM940" s="15"/>
      <c r="BO940" s="15"/>
      <c r="BP940" s="15"/>
      <c r="BR940" s="15"/>
      <c r="BS940" s="15"/>
      <c r="BU940" s="15"/>
      <c r="BW940" s="15"/>
      <c r="BX940" s="15"/>
      <c r="BZ940" s="15"/>
      <c r="CA940" s="15"/>
      <c r="CC940" s="15"/>
      <c r="CD940" s="15"/>
      <c r="CE940" s="14">
        <v>4008</v>
      </c>
      <c r="CF940" s="15" t="s">
        <v>243</v>
      </c>
      <c r="CG940" s="15" t="s">
        <v>1317</v>
      </c>
      <c r="CI940" s="15"/>
      <c r="CJ940" s="15"/>
      <c r="CL940" s="15"/>
      <c r="CM940" s="15"/>
      <c r="CO940" s="15"/>
      <c r="CP940" s="15"/>
      <c r="CR940" s="15"/>
      <c r="CS940" s="15"/>
      <c r="CU940" s="15"/>
      <c r="CV940" s="15"/>
      <c r="CX940" s="15"/>
      <c r="CY940" s="15"/>
      <c r="DA940" s="15"/>
      <c r="DC940" s="15"/>
      <c r="DE940" s="15"/>
      <c r="DG940" s="15"/>
      <c r="DI940" s="15"/>
      <c r="DK940" s="15"/>
      <c r="DM940" s="15"/>
      <c r="DO940" s="15"/>
      <c r="DW940" s="15"/>
      <c r="DY940" s="15"/>
      <c r="EA940" s="15"/>
      <c r="EC940" s="15"/>
      <c r="EE940" s="15"/>
      <c r="EG940" s="15"/>
    </row>
    <row r="941" spans="2:137">
      <c r="B941" s="15"/>
      <c r="D941" s="15"/>
      <c r="F941" s="15"/>
      <c r="H941" s="15"/>
      <c r="J941" s="15"/>
      <c r="L941" s="15"/>
      <c r="N941" s="15"/>
      <c r="P941" s="15"/>
      <c r="R941" s="15"/>
      <c r="T941" s="15"/>
      <c r="W941" s="15"/>
      <c r="X941" s="15"/>
      <c r="Z941" s="15"/>
      <c r="AA941" s="15"/>
      <c r="AC941" s="15"/>
      <c r="AD941" s="15"/>
      <c r="AF941" s="15"/>
      <c r="AG941" s="15"/>
      <c r="AI941" s="15"/>
      <c r="AJ941" s="15"/>
      <c r="AL941" s="15"/>
      <c r="AM941" s="15"/>
      <c r="AO941" s="15"/>
      <c r="AP941" s="15"/>
      <c r="AQ941" s="15"/>
      <c r="AS941" s="15"/>
      <c r="AT941" s="15"/>
      <c r="AV941" s="15"/>
      <c r="AW941" s="15"/>
      <c r="AY941" s="15"/>
      <c r="AZ941" s="15"/>
      <c r="BB941" s="15"/>
      <c r="BD941" s="15"/>
      <c r="BF941" s="15"/>
      <c r="BG941" s="15"/>
      <c r="BI941" s="15"/>
      <c r="BJ941" s="15"/>
      <c r="BL941" s="15"/>
      <c r="BM941" s="15"/>
      <c r="BO941" s="15"/>
      <c r="BP941" s="15"/>
      <c r="BR941" s="15"/>
      <c r="BS941" s="15"/>
      <c r="BU941" s="15"/>
      <c r="BW941" s="15"/>
      <c r="BX941" s="15"/>
      <c r="BZ941" s="15"/>
      <c r="CA941" s="15"/>
      <c r="CC941" s="15"/>
      <c r="CD941" s="15"/>
      <c r="CE941" s="14">
        <v>4009</v>
      </c>
      <c r="CF941" s="15" t="s">
        <v>243</v>
      </c>
      <c r="CG941" s="15" t="s">
        <v>1318</v>
      </c>
      <c r="CI941" s="15"/>
      <c r="CJ941" s="15"/>
      <c r="CL941" s="15"/>
      <c r="CM941" s="15"/>
      <c r="CO941" s="15"/>
      <c r="CP941" s="15"/>
      <c r="CR941" s="15"/>
      <c r="CS941" s="15"/>
      <c r="CU941" s="15"/>
      <c r="CV941" s="15"/>
      <c r="CX941" s="15"/>
      <c r="CY941" s="15"/>
      <c r="DA941" s="15"/>
      <c r="DC941" s="15"/>
      <c r="DE941" s="15"/>
      <c r="DG941" s="15"/>
      <c r="DI941" s="15"/>
      <c r="DK941" s="15"/>
      <c r="DM941" s="15"/>
      <c r="DO941" s="15"/>
      <c r="DW941" s="15"/>
      <c r="DY941" s="15"/>
      <c r="EA941" s="15"/>
      <c r="EC941" s="15"/>
      <c r="EE941" s="15"/>
      <c r="EG941" s="15"/>
    </row>
    <row r="942" spans="2:137">
      <c r="B942" s="15"/>
      <c r="D942" s="15"/>
      <c r="F942" s="15"/>
      <c r="H942" s="15"/>
      <c r="J942" s="15"/>
      <c r="L942" s="15"/>
      <c r="N942" s="15"/>
      <c r="P942" s="15"/>
      <c r="R942" s="15"/>
      <c r="T942" s="15"/>
      <c r="W942" s="15"/>
      <c r="X942" s="15"/>
      <c r="Z942" s="15"/>
      <c r="AA942" s="15"/>
      <c r="AC942" s="15"/>
      <c r="AD942" s="15"/>
      <c r="AF942" s="15"/>
      <c r="AG942" s="15"/>
      <c r="AI942" s="15"/>
      <c r="AJ942" s="15"/>
      <c r="AL942" s="15"/>
      <c r="AM942" s="15"/>
      <c r="AO942" s="15"/>
      <c r="AP942" s="15"/>
      <c r="AQ942" s="15"/>
      <c r="AS942" s="15"/>
      <c r="AT942" s="15"/>
      <c r="AV942" s="15"/>
      <c r="AW942" s="15"/>
      <c r="AY942" s="15"/>
      <c r="AZ942" s="15"/>
      <c r="BB942" s="15"/>
      <c r="BD942" s="15"/>
      <c r="BF942" s="15"/>
      <c r="BG942" s="15"/>
      <c r="BI942" s="15"/>
      <c r="BJ942" s="15"/>
      <c r="BL942" s="15"/>
      <c r="BM942" s="15"/>
      <c r="BO942" s="15"/>
      <c r="BP942" s="15"/>
      <c r="BR942" s="15"/>
      <c r="BS942" s="15"/>
      <c r="BU942" s="15"/>
      <c r="BW942" s="15"/>
      <c r="BX942" s="15"/>
      <c r="BZ942" s="15"/>
      <c r="CA942" s="15"/>
      <c r="CC942" s="15"/>
      <c r="CD942" s="15"/>
      <c r="CE942" s="14">
        <v>4010</v>
      </c>
      <c r="CF942" s="15" t="s">
        <v>243</v>
      </c>
      <c r="CG942" s="15" t="s">
        <v>1319</v>
      </c>
      <c r="CI942" s="15"/>
      <c r="CJ942" s="15"/>
      <c r="CL942" s="15"/>
      <c r="CM942" s="15"/>
      <c r="CO942" s="15"/>
      <c r="CP942" s="15"/>
      <c r="CR942" s="15"/>
      <c r="CS942" s="15"/>
      <c r="CU942" s="15"/>
      <c r="CV942" s="15"/>
      <c r="CX942" s="15"/>
      <c r="CY942" s="15"/>
      <c r="DA942" s="15"/>
      <c r="DC942" s="15"/>
      <c r="DE942" s="15"/>
      <c r="DG942" s="15"/>
      <c r="DI942" s="15"/>
      <c r="DK942" s="15"/>
      <c r="DM942" s="15"/>
      <c r="DO942" s="15"/>
      <c r="DW942" s="15"/>
      <c r="DY942" s="15"/>
      <c r="EA942" s="15"/>
      <c r="EC942" s="15"/>
      <c r="EE942" s="15"/>
      <c r="EG942" s="15"/>
    </row>
    <row r="943" spans="2:137">
      <c r="B943" s="15"/>
      <c r="D943" s="15"/>
      <c r="F943" s="15"/>
      <c r="H943" s="15"/>
      <c r="J943" s="15"/>
      <c r="L943" s="15"/>
      <c r="N943" s="15"/>
      <c r="P943" s="15"/>
      <c r="R943" s="15"/>
      <c r="T943" s="15"/>
      <c r="W943" s="15"/>
      <c r="X943" s="15"/>
      <c r="Z943" s="15"/>
      <c r="AA943" s="15"/>
      <c r="AC943" s="15"/>
      <c r="AD943" s="15"/>
      <c r="AF943" s="15"/>
      <c r="AG943" s="15"/>
      <c r="AI943" s="15"/>
      <c r="AJ943" s="15"/>
      <c r="AL943" s="15"/>
      <c r="AM943" s="15"/>
      <c r="AO943" s="15"/>
      <c r="AP943" s="15"/>
      <c r="AQ943" s="15"/>
      <c r="AS943" s="15"/>
      <c r="AT943" s="15"/>
      <c r="AV943" s="15"/>
      <c r="AW943" s="15"/>
      <c r="AY943" s="15"/>
      <c r="AZ943" s="15"/>
      <c r="BB943" s="15"/>
      <c r="BD943" s="15"/>
      <c r="BF943" s="15"/>
      <c r="BG943" s="15"/>
      <c r="BI943" s="15"/>
      <c r="BJ943" s="15"/>
      <c r="BL943" s="15"/>
      <c r="BM943" s="15"/>
      <c r="BO943" s="15"/>
      <c r="BP943" s="15"/>
      <c r="BR943" s="15"/>
      <c r="BS943" s="15"/>
      <c r="BU943" s="15"/>
      <c r="BW943" s="15"/>
      <c r="BX943" s="15"/>
      <c r="BZ943" s="15"/>
      <c r="CA943" s="15"/>
      <c r="CC943" s="15"/>
      <c r="CD943" s="15"/>
      <c r="CE943" s="14">
        <v>4011</v>
      </c>
      <c r="CF943" s="15" t="s">
        <v>243</v>
      </c>
      <c r="CG943" s="15" t="s">
        <v>1320</v>
      </c>
      <c r="CI943" s="15"/>
      <c r="CJ943" s="15"/>
      <c r="CL943" s="15"/>
      <c r="CM943" s="15"/>
      <c r="CO943" s="15"/>
      <c r="CP943" s="15"/>
      <c r="CR943" s="15"/>
      <c r="CS943" s="15"/>
      <c r="CU943" s="15"/>
      <c r="CV943" s="15"/>
      <c r="CX943" s="15"/>
      <c r="CY943" s="15"/>
      <c r="DA943" s="15"/>
      <c r="DC943" s="15"/>
      <c r="DE943" s="15"/>
      <c r="DG943" s="15"/>
      <c r="DI943" s="15"/>
      <c r="DK943" s="15"/>
      <c r="DM943" s="15"/>
      <c r="DO943" s="15"/>
      <c r="DW943" s="15"/>
      <c r="DY943" s="15"/>
      <c r="EA943" s="15"/>
      <c r="EC943" s="15"/>
      <c r="EE943" s="15"/>
      <c r="EG943" s="15"/>
    </row>
    <row r="944" spans="2:137">
      <c r="B944" s="15"/>
      <c r="D944" s="15"/>
      <c r="F944" s="15"/>
      <c r="H944" s="15"/>
      <c r="J944" s="15"/>
      <c r="L944" s="15"/>
      <c r="N944" s="15"/>
      <c r="P944" s="15"/>
      <c r="R944" s="15"/>
      <c r="T944" s="15"/>
      <c r="W944" s="15"/>
      <c r="X944" s="15"/>
      <c r="Z944" s="15"/>
      <c r="AA944" s="15"/>
      <c r="AC944" s="15"/>
      <c r="AD944" s="15"/>
      <c r="AF944" s="15"/>
      <c r="AG944" s="15"/>
      <c r="AI944" s="15"/>
      <c r="AJ944" s="15"/>
      <c r="AL944" s="15"/>
      <c r="AM944" s="15"/>
      <c r="AO944" s="15"/>
      <c r="AP944" s="15"/>
      <c r="AQ944" s="15"/>
      <c r="AS944" s="15"/>
      <c r="AT944" s="15"/>
      <c r="AV944" s="15"/>
      <c r="AW944" s="15"/>
      <c r="AY944" s="15"/>
      <c r="AZ944" s="15"/>
      <c r="BB944" s="15"/>
      <c r="BD944" s="15"/>
      <c r="BF944" s="15"/>
      <c r="BG944" s="15"/>
      <c r="BI944" s="15"/>
      <c r="BJ944" s="15"/>
      <c r="BL944" s="15"/>
      <c r="BM944" s="15"/>
      <c r="BO944" s="15"/>
      <c r="BP944" s="15"/>
      <c r="BR944" s="15"/>
      <c r="BS944" s="15"/>
      <c r="BU944" s="15"/>
      <c r="BW944" s="15"/>
      <c r="BX944" s="15"/>
      <c r="BZ944" s="15"/>
      <c r="CA944" s="15"/>
      <c r="CC944" s="15"/>
      <c r="CD944" s="15"/>
      <c r="CE944" s="14">
        <v>4012</v>
      </c>
      <c r="CF944" s="15" t="s">
        <v>243</v>
      </c>
      <c r="CG944" s="15" t="s">
        <v>1321</v>
      </c>
      <c r="CI944" s="15"/>
      <c r="CJ944" s="15"/>
      <c r="CL944" s="15"/>
      <c r="CM944" s="15"/>
      <c r="CO944" s="15"/>
      <c r="CP944" s="15"/>
      <c r="CR944" s="15"/>
      <c r="CS944" s="15"/>
      <c r="CU944" s="15"/>
      <c r="CV944" s="15"/>
      <c r="CX944" s="15"/>
      <c r="CY944" s="15"/>
      <c r="DA944" s="15"/>
      <c r="DC944" s="15"/>
      <c r="DE944" s="15"/>
      <c r="DG944" s="15"/>
      <c r="DI944" s="15"/>
      <c r="DK944" s="15"/>
      <c r="DM944" s="15"/>
      <c r="DO944" s="15"/>
      <c r="DW944" s="15"/>
      <c r="DY944" s="15"/>
      <c r="EA944" s="15"/>
      <c r="EC944" s="15"/>
      <c r="EE944" s="15"/>
      <c r="EG944" s="15"/>
    </row>
    <row r="945" spans="2:137">
      <c r="B945" s="15"/>
      <c r="D945" s="15"/>
      <c r="F945" s="15"/>
      <c r="H945" s="15"/>
      <c r="J945" s="15"/>
      <c r="L945" s="15"/>
      <c r="N945" s="15"/>
      <c r="P945" s="15"/>
      <c r="R945" s="15"/>
      <c r="T945" s="15"/>
      <c r="W945" s="15"/>
      <c r="X945" s="15"/>
      <c r="Z945" s="15"/>
      <c r="AA945" s="15"/>
      <c r="AC945" s="15"/>
      <c r="AD945" s="15"/>
      <c r="AF945" s="15"/>
      <c r="AG945" s="15"/>
      <c r="AI945" s="15"/>
      <c r="AJ945" s="15"/>
      <c r="AL945" s="15"/>
      <c r="AM945" s="15"/>
      <c r="AO945" s="15"/>
      <c r="AP945" s="15"/>
      <c r="AQ945" s="15"/>
      <c r="AS945" s="15"/>
      <c r="AT945" s="15"/>
      <c r="AV945" s="15"/>
      <c r="AW945" s="15"/>
      <c r="AY945" s="15"/>
      <c r="AZ945" s="15"/>
      <c r="BB945" s="15"/>
      <c r="BD945" s="15"/>
      <c r="BF945" s="15"/>
      <c r="BG945" s="15"/>
      <c r="BI945" s="15"/>
      <c r="BJ945" s="15"/>
      <c r="BL945" s="15"/>
      <c r="BM945" s="15"/>
      <c r="BO945" s="15"/>
      <c r="BP945" s="15"/>
      <c r="BR945" s="15"/>
      <c r="BS945" s="15"/>
      <c r="BU945" s="15"/>
      <c r="BW945" s="15"/>
      <c r="BX945" s="15"/>
      <c r="BZ945" s="15"/>
      <c r="CA945" s="15"/>
      <c r="CC945" s="15"/>
      <c r="CD945" s="15"/>
      <c r="CE945" s="14">
        <v>4013</v>
      </c>
      <c r="CF945" s="15" t="s">
        <v>243</v>
      </c>
      <c r="CG945" s="15" t="s">
        <v>1322</v>
      </c>
      <c r="CI945" s="15"/>
      <c r="CJ945" s="15"/>
      <c r="CL945" s="15"/>
      <c r="CM945" s="15"/>
      <c r="CO945" s="15"/>
      <c r="CP945" s="15"/>
      <c r="CR945" s="15"/>
      <c r="CS945" s="15"/>
      <c r="CU945" s="15"/>
      <c r="CV945" s="15"/>
      <c r="CX945" s="15"/>
      <c r="CY945" s="15"/>
      <c r="DA945" s="15"/>
      <c r="DC945" s="15"/>
      <c r="DE945" s="15"/>
      <c r="DG945" s="15"/>
      <c r="DI945" s="15"/>
      <c r="DK945" s="15"/>
      <c r="DM945" s="15"/>
      <c r="DO945" s="15"/>
      <c r="DW945" s="15"/>
      <c r="DY945" s="15"/>
      <c r="EA945" s="15"/>
      <c r="EC945" s="15"/>
      <c r="EE945" s="15"/>
      <c r="EG945" s="15"/>
    </row>
    <row r="946" spans="2:137">
      <c r="B946" s="15"/>
      <c r="D946" s="15"/>
      <c r="F946" s="15"/>
      <c r="H946" s="15"/>
      <c r="J946" s="15"/>
      <c r="L946" s="15"/>
      <c r="N946" s="15"/>
      <c r="P946" s="15"/>
      <c r="R946" s="15"/>
      <c r="T946" s="15"/>
      <c r="W946" s="15"/>
      <c r="X946" s="15"/>
      <c r="Z946" s="15"/>
      <c r="AA946" s="15"/>
      <c r="AC946" s="15"/>
      <c r="AD946" s="15"/>
      <c r="AF946" s="15"/>
      <c r="AG946" s="15"/>
      <c r="AI946" s="15"/>
      <c r="AJ946" s="15"/>
      <c r="AL946" s="15"/>
      <c r="AM946" s="15"/>
      <c r="AO946" s="15"/>
      <c r="AP946" s="15"/>
      <c r="AQ946" s="15"/>
      <c r="AS946" s="15"/>
      <c r="AT946" s="15"/>
      <c r="AV946" s="15"/>
      <c r="AW946" s="15"/>
      <c r="AY946" s="15"/>
      <c r="AZ946" s="15"/>
      <c r="BB946" s="15"/>
      <c r="BD946" s="15"/>
      <c r="BF946" s="15"/>
      <c r="BG946" s="15"/>
      <c r="BI946" s="15"/>
      <c r="BJ946" s="15"/>
      <c r="BL946" s="15"/>
      <c r="BM946" s="15"/>
      <c r="BO946" s="15"/>
      <c r="BP946" s="15"/>
      <c r="BR946" s="15"/>
      <c r="BS946" s="15"/>
      <c r="BU946" s="15"/>
      <c r="BW946" s="15"/>
      <c r="BX946" s="15"/>
      <c r="BZ946" s="15"/>
      <c r="CA946" s="15"/>
      <c r="CC946" s="15"/>
      <c r="CD946" s="15"/>
      <c r="CE946" s="14">
        <v>4014</v>
      </c>
      <c r="CF946" s="15" t="s">
        <v>243</v>
      </c>
      <c r="CG946" s="15" t="s">
        <v>1323</v>
      </c>
      <c r="CI946" s="15"/>
      <c r="CJ946" s="15"/>
      <c r="CL946" s="15"/>
      <c r="CM946" s="15"/>
      <c r="CO946" s="15"/>
      <c r="CP946" s="15"/>
      <c r="CR946" s="15"/>
      <c r="CS946" s="15"/>
      <c r="CU946" s="15"/>
      <c r="CV946" s="15"/>
      <c r="CX946" s="15"/>
      <c r="CY946" s="15"/>
      <c r="DA946" s="15"/>
      <c r="DC946" s="15"/>
      <c r="DE946" s="15"/>
      <c r="DG946" s="15"/>
      <c r="DI946" s="15"/>
      <c r="DK946" s="15"/>
      <c r="DM946" s="15"/>
      <c r="DO946" s="15"/>
      <c r="DW946" s="15"/>
      <c r="DY946" s="15"/>
      <c r="EA946" s="15"/>
      <c r="EC946" s="15"/>
      <c r="EE946" s="15"/>
      <c r="EG946" s="15"/>
    </row>
    <row r="947" spans="2:137">
      <c r="B947" s="15"/>
      <c r="D947" s="15"/>
      <c r="F947" s="15"/>
      <c r="H947" s="15"/>
      <c r="J947" s="15"/>
      <c r="L947" s="15"/>
      <c r="N947" s="15"/>
      <c r="P947" s="15"/>
      <c r="R947" s="15"/>
      <c r="T947" s="15"/>
      <c r="W947" s="15"/>
      <c r="X947" s="15"/>
      <c r="Z947" s="15"/>
      <c r="AA947" s="15"/>
      <c r="AC947" s="15"/>
      <c r="AD947" s="15"/>
      <c r="AF947" s="15"/>
      <c r="AG947" s="15"/>
      <c r="AI947" s="15"/>
      <c r="AJ947" s="15"/>
      <c r="AL947" s="15"/>
      <c r="AM947" s="15"/>
      <c r="AO947" s="15"/>
      <c r="AP947" s="15"/>
      <c r="AQ947" s="15"/>
      <c r="AS947" s="15"/>
      <c r="AT947" s="15"/>
      <c r="AV947" s="15"/>
      <c r="AW947" s="15"/>
      <c r="AY947" s="15"/>
      <c r="AZ947" s="15"/>
      <c r="BB947" s="15"/>
      <c r="BD947" s="15"/>
      <c r="BF947" s="15"/>
      <c r="BG947" s="15"/>
      <c r="BI947" s="15"/>
      <c r="BJ947" s="15"/>
      <c r="BL947" s="15"/>
      <c r="BM947" s="15"/>
      <c r="BO947" s="15"/>
      <c r="BP947" s="15"/>
      <c r="BR947" s="15"/>
      <c r="BS947" s="15"/>
      <c r="BU947" s="15"/>
      <c r="BW947" s="15"/>
      <c r="BX947" s="15"/>
      <c r="BZ947" s="15"/>
      <c r="CA947" s="15"/>
      <c r="CC947" s="15"/>
      <c r="CD947" s="15"/>
      <c r="CE947" s="14">
        <v>4015</v>
      </c>
      <c r="CF947" s="15" t="s">
        <v>243</v>
      </c>
      <c r="CG947" s="15" t="s">
        <v>1324</v>
      </c>
      <c r="CI947" s="15"/>
      <c r="CJ947" s="15"/>
      <c r="CL947" s="15"/>
      <c r="CM947" s="15"/>
      <c r="CO947" s="15"/>
      <c r="CP947" s="15"/>
      <c r="CR947" s="15"/>
      <c r="CS947" s="15"/>
      <c r="CU947" s="15"/>
      <c r="CV947" s="15"/>
      <c r="CX947" s="15"/>
      <c r="CY947" s="15"/>
      <c r="DA947" s="15"/>
      <c r="DC947" s="15"/>
      <c r="DE947" s="15"/>
      <c r="DG947" s="15"/>
      <c r="DI947" s="15"/>
      <c r="DK947" s="15"/>
      <c r="DM947" s="15"/>
      <c r="DO947" s="15"/>
      <c r="DW947" s="15"/>
      <c r="DY947" s="15"/>
      <c r="EA947" s="15"/>
      <c r="EC947" s="15"/>
      <c r="EE947" s="15"/>
      <c r="EG947" s="15"/>
    </row>
    <row r="948" spans="2:137">
      <c r="B948" s="15"/>
      <c r="D948" s="15"/>
      <c r="F948" s="15"/>
      <c r="H948" s="15"/>
      <c r="J948" s="15"/>
      <c r="L948" s="15"/>
      <c r="N948" s="15"/>
      <c r="P948" s="15"/>
      <c r="R948" s="15"/>
      <c r="T948" s="15"/>
      <c r="W948" s="15"/>
      <c r="X948" s="15"/>
      <c r="Z948" s="15"/>
      <c r="AA948" s="15"/>
      <c r="AC948" s="15"/>
      <c r="AD948" s="15"/>
      <c r="AF948" s="15"/>
      <c r="AG948" s="15"/>
      <c r="AI948" s="15"/>
      <c r="AJ948" s="15"/>
      <c r="AL948" s="15"/>
      <c r="AM948" s="15"/>
      <c r="AO948" s="15"/>
      <c r="AP948" s="15"/>
      <c r="AQ948" s="15"/>
      <c r="AS948" s="15"/>
      <c r="AT948" s="15"/>
      <c r="AV948" s="15"/>
      <c r="AW948" s="15"/>
      <c r="AY948" s="15"/>
      <c r="AZ948" s="15"/>
      <c r="BB948" s="15"/>
      <c r="BD948" s="15"/>
      <c r="BF948" s="15"/>
      <c r="BG948" s="15"/>
      <c r="BI948" s="15"/>
      <c r="BJ948" s="15"/>
      <c r="BL948" s="15"/>
      <c r="BM948" s="15"/>
      <c r="BO948" s="15"/>
      <c r="BP948" s="15"/>
      <c r="BR948" s="15"/>
      <c r="BS948" s="15"/>
      <c r="BU948" s="15"/>
      <c r="BW948" s="15"/>
      <c r="BX948" s="15"/>
      <c r="BZ948" s="15"/>
      <c r="CA948" s="15"/>
      <c r="CC948" s="15"/>
      <c r="CD948" s="15"/>
      <c r="CE948" s="14">
        <v>4016</v>
      </c>
      <c r="CF948" s="15" t="s">
        <v>243</v>
      </c>
      <c r="CG948" s="15" t="s">
        <v>1325</v>
      </c>
      <c r="CI948" s="15"/>
      <c r="CJ948" s="15"/>
      <c r="CL948" s="15"/>
      <c r="CM948" s="15"/>
      <c r="CO948" s="15"/>
      <c r="CP948" s="15"/>
      <c r="CR948" s="15"/>
      <c r="CS948" s="15"/>
      <c r="CU948" s="15"/>
      <c r="CV948" s="15"/>
      <c r="CX948" s="15"/>
      <c r="CY948" s="15"/>
      <c r="DA948" s="15"/>
      <c r="DC948" s="15"/>
      <c r="DE948" s="15"/>
      <c r="DG948" s="15"/>
      <c r="DI948" s="15"/>
      <c r="DK948" s="15"/>
      <c r="DM948" s="15"/>
      <c r="DO948" s="15"/>
      <c r="DW948" s="15"/>
      <c r="DY948" s="15"/>
      <c r="EA948" s="15"/>
      <c r="EC948" s="15"/>
      <c r="EE948" s="15"/>
      <c r="EG948" s="15"/>
    </row>
    <row r="949" spans="2:137">
      <c r="B949" s="15"/>
      <c r="D949" s="15"/>
      <c r="F949" s="15"/>
      <c r="H949" s="15"/>
      <c r="J949" s="15"/>
      <c r="L949" s="15"/>
      <c r="N949" s="15"/>
      <c r="P949" s="15"/>
      <c r="R949" s="15"/>
      <c r="T949" s="15"/>
      <c r="W949" s="15"/>
      <c r="X949" s="15"/>
      <c r="Z949" s="15"/>
      <c r="AA949" s="15"/>
      <c r="AC949" s="15"/>
      <c r="AD949" s="15"/>
      <c r="AF949" s="15"/>
      <c r="AG949" s="15"/>
      <c r="AI949" s="15"/>
      <c r="AJ949" s="15"/>
      <c r="AL949" s="15"/>
      <c r="AM949" s="15"/>
      <c r="AO949" s="15"/>
      <c r="AP949" s="15"/>
      <c r="AQ949" s="15"/>
      <c r="AS949" s="15"/>
      <c r="AT949" s="15"/>
      <c r="AV949" s="15"/>
      <c r="AW949" s="15"/>
      <c r="AY949" s="15"/>
      <c r="AZ949" s="15"/>
      <c r="BB949" s="15"/>
      <c r="BD949" s="15"/>
      <c r="BF949" s="15"/>
      <c r="BG949" s="15"/>
      <c r="BI949" s="15"/>
      <c r="BJ949" s="15"/>
      <c r="BL949" s="15"/>
      <c r="BM949" s="15"/>
      <c r="BO949" s="15"/>
      <c r="BP949" s="15"/>
      <c r="BR949" s="15"/>
      <c r="BS949" s="15"/>
      <c r="BU949" s="15"/>
      <c r="BW949" s="15"/>
      <c r="BX949" s="15"/>
      <c r="BZ949" s="15"/>
      <c r="CA949" s="15"/>
      <c r="CC949" s="15"/>
      <c r="CD949" s="15"/>
      <c r="CE949" s="14">
        <v>4017</v>
      </c>
      <c r="CF949" s="15" t="s">
        <v>243</v>
      </c>
      <c r="CG949" s="15" t="s">
        <v>1326</v>
      </c>
      <c r="CI949" s="15"/>
      <c r="CJ949" s="15"/>
      <c r="CL949" s="15"/>
      <c r="CM949" s="15"/>
      <c r="CO949" s="15"/>
      <c r="CP949" s="15"/>
      <c r="CR949" s="15"/>
      <c r="CS949" s="15"/>
      <c r="CU949" s="15"/>
      <c r="CV949" s="15"/>
      <c r="CX949" s="15"/>
      <c r="CY949" s="15"/>
      <c r="DA949" s="15"/>
      <c r="DC949" s="15"/>
      <c r="DE949" s="15"/>
      <c r="DG949" s="15"/>
      <c r="DI949" s="15"/>
      <c r="DK949" s="15"/>
      <c r="DM949" s="15"/>
      <c r="DO949" s="15"/>
      <c r="DW949" s="15"/>
      <c r="DY949" s="15"/>
      <c r="EA949" s="15"/>
      <c r="EC949" s="15"/>
      <c r="EE949" s="15"/>
      <c r="EG949" s="15"/>
    </row>
    <row r="950" spans="2:137">
      <c r="B950" s="15"/>
      <c r="D950" s="15"/>
      <c r="F950" s="15"/>
      <c r="H950" s="15"/>
      <c r="J950" s="15"/>
      <c r="L950" s="15"/>
      <c r="N950" s="15"/>
      <c r="P950" s="15"/>
      <c r="R950" s="15"/>
      <c r="T950" s="15"/>
      <c r="W950" s="15"/>
      <c r="X950" s="15"/>
      <c r="Z950" s="15"/>
      <c r="AA950" s="15"/>
      <c r="AC950" s="15"/>
      <c r="AD950" s="15"/>
      <c r="AF950" s="15"/>
      <c r="AG950" s="15"/>
      <c r="AI950" s="15"/>
      <c r="AJ950" s="15"/>
      <c r="AL950" s="15"/>
      <c r="AM950" s="15"/>
      <c r="AO950" s="15"/>
      <c r="AP950" s="15"/>
      <c r="AQ950" s="15"/>
      <c r="AS950" s="15"/>
      <c r="AT950" s="15"/>
      <c r="AV950" s="15"/>
      <c r="AW950" s="15"/>
      <c r="AY950" s="15"/>
      <c r="AZ950" s="15"/>
      <c r="BB950" s="15"/>
      <c r="BD950" s="15"/>
      <c r="BF950" s="15"/>
      <c r="BG950" s="15"/>
      <c r="BI950" s="15"/>
      <c r="BJ950" s="15"/>
      <c r="BL950" s="15"/>
      <c r="BM950" s="15"/>
      <c r="BO950" s="15"/>
      <c r="BP950" s="15"/>
      <c r="BR950" s="15"/>
      <c r="BS950" s="15"/>
      <c r="BU950" s="15"/>
      <c r="BW950" s="15"/>
      <c r="BX950" s="15"/>
      <c r="BZ950" s="15"/>
      <c r="CA950" s="15"/>
      <c r="CC950" s="15"/>
      <c r="CD950" s="15"/>
      <c r="CE950" s="14">
        <v>4018</v>
      </c>
      <c r="CF950" s="15" t="s">
        <v>243</v>
      </c>
      <c r="CG950" s="15" t="s">
        <v>1327</v>
      </c>
      <c r="CI950" s="15"/>
      <c r="CJ950" s="15"/>
      <c r="CL950" s="15"/>
      <c r="CM950" s="15"/>
      <c r="CO950" s="15"/>
      <c r="CP950" s="15"/>
      <c r="CR950" s="15"/>
      <c r="CS950" s="15"/>
      <c r="CU950" s="15"/>
      <c r="CV950" s="15"/>
      <c r="CX950" s="15"/>
      <c r="CY950" s="15"/>
      <c r="DA950" s="15"/>
      <c r="DC950" s="15"/>
      <c r="DE950" s="15"/>
      <c r="DG950" s="15"/>
      <c r="DI950" s="15"/>
      <c r="DK950" s="15"/>
      <c r="DM950" s="15"/>
      <c r="DO950" s="15"/>
      <c r="DW950" s="15"/>
      <c r="DY950" s="15"/>
      <c r="EA950" s="15"/>
      <c r="EC950" s="15"/>
      <c r="EE950" s="15"/>
      <c r="EG950" s="15"/>
    </row>
    <row r="951" spans="2:137">
      <c r="B951" s="15"/>
      <c r="D951" s="15"/>
      <c r="F951" s="15"/>
      <c r="H951" s="15"/>
      <c r="J951" s="15"/>
      <c r="L951" s="15"/>
      <c r="N951" s="15"/>
      <c r="P951" s="15"/>
      <c r="R951" s="15"/>
      <c r="T951" s="15"/>
      <c r="W951" s="15"/>
      <c r="X951" s="15"/>
      <c r="Z951" s="15"/>
      <c r="AA951" s="15"/>
      <c r="AC951" s="15"/>
      <c r="AD951" s="15"/>
      <c r="AF951" s="15"/>
      <c r="AG951" s="15"/>
      <c r="AI951" s="15"/>
      <c r="AJ951" s="15"/>
      <c r="AL951" s="15"/>
      <c r="AM951" s="15"/>
      <c r="AO951" s="15"/>
      <c r="AP951" s="15"/>
      <c r="AQ951" s="15"/>
      <c r="AS951" s="15"/>
      <c r="AT951" s="15"/>
      <c r="AV951" s="15"/>
      <c r="AW951" s="15"/>
      <c r="AY951" s="15"/>
      <c r="AZ951" s="15"/>
      <c r="BB951" s="15"/>
      <c r="BD951" s="15"/>
      <c r="BF951" s="15"/>
      <c r="BG951" s="15"/>
      <c r="BI951" s="15"/>
      <c r="BJ951" s="15"/>
      <c r="BL951" s="15"/>
      <c r="BM951" s="15"/>
      <c r="BO951" s="15"/>
      <c r="BP951" s="15"/>
      <c r="BR951" s="15"/>
      <c r="BS951" s="15"/>
      <c r="BU951" s="15"/>
      <c r="BW951" s="15"/>
      <c r="BX951" s="15"/>
      <c r="BZ951" s="15"/>
      <c r="CA951" s="15"/>
      <c r="CC951" s="15"/>
      <c r="CD951" s="15"/>
      <c r="CE951" s="14">
        <v>4019</v>
      </c>
      <c r="CF951" s="15" t="s">
        <v>243</v>
      </c>
      <c r="CG951" s="15" t="s">
        <v>1328</v>
      </c>
      <c r="CI951" s="15"/>
      <c r="CJ951" s="15"/>
      <c r="CL951" s="15"/>
      <c r="CM951" s="15"/>
      <c r="CO951" s="15"/>
      <c r="CP951" s="15"/>
      <c r="CR951" s="15"/>
      <c r="CS951" s="15"/>
      <c r="CU951" s="15"/>
      <c r="CV951" s="15"/>
      <c r="CX951" s="15"/>
      <c r="CY951" s="15"/>
      <c r="DA951" s="15"/>
      <c r="DC951" s="15"/>
      <c r="DE951" s="15"/>
      <c r="DG951" s="15"/>
      <c r="DI951" s="15"/>
      <c r="DK951" s="15"/>
      <c r="DM951" s="15"/>
      <c r="DO951" s="15"/>
      <c r="DW951" s="15"/>
      <c r="DY951" s="15"/>
      <c r="EA951" s="15"/>
      <c r="EC951" s="15"/>
      <c r="EE951" s="15"/>
      <c r="EG951" s="15"/>
    </row>
    <row r="952" spans="2:137">
      <c r="B952" s="15"/>
      <c r="D952" s="15"/>
      <c r="F952" s="15"/>
      <c r="H952" s="15"/>
      <c r="J952" s="15"/>
      <c r="L952" s="15"/>
      <c r="N952" s="15"/>
      <c r="P952" s="15"/>
      <c r="R952" s="15"/>
      <c r="T952" s="15"/>
      <c r="W952" s="15"/>
      <c r="X952" s="15"/>
      <c r="Z952" s="15"/>
      <c r="AA952" s="15"/>
      <c r="AC952" s="15"/>
      <c r="AD952" s="15"/>
      <c r="AF952" s="15"/>
      <c r="AG952" s="15"/>
      <c r="AI952" s="15"/>
      <c r="AJ952" s="15"/>
      <c r="AL952" s="15"/>
      <c r="AM952" s="15"/>
      <c r="AO952" s="15"/>
      <c r="AP952" s="15"/>
      <c r="AQ952" s="15"/>
      <c r="AS952" s="15"/>
      <c r="AT952" s="15"/>
      <c r="AV952" s="15"/>
      <c r="AW952" s="15"/>
      <c r="AY952" s="15"/>
      <c r="AZ952" s="15"/>
      <c r="BB952" s="15"/>
      <c r="BD952" s="15"/>
      <c r="BF952" s="15"/>
      <c r="BG952" s="15"/>
      <c r="BI952" s="15"/>
      <c r="BJ952" s="15"/>
      <c r="BL952" s="15"/>
      <c r="BM952" s="15"/>
      <c r="BO952" s="15"/>
      <c r="BP952" s="15"/>
      <c r="BR952" s="15"/>
      <c r="BS952" s="15"/>
      <c r="BU952" s="15"/>
      <c r="BW952" s="15"/>
      <c r="BX952" s="15"/>
      <c r="BZ952" s="15"/>
      <c r="CA952" s="15"/>
      <c r="CC952" s="15"/>
      <c r="CD952" s="15"/>
      <c r="CE952" s="14">
        <v>4020</v>
      </c>
      <c r="CF952" s="15" t="s">
        <v>243</v>
      </c>
      <c r="CG952" s="15" t="s">
        <v>1329</v>
      </c>
      <c r="CI952" s="15"/>
      <c r="CJ952" s="15"/>
      <c r="CL952" s="15"/>
      <c r="CM952" s="15"/>
      <c r="CO952" s="15"/>
      <c r="CP952" s="15"/>
      <c r="CR952" s="15"/>
      <c r="CS952" s="15"/>
      <c r="CU952" s="15"/>
      <c r="CV952" s="15"/>
      <c r="CX952" s="15"/>
      <c r="CY952" s="15"/>
      <c r="DA952" s="15"/>
      <c r="DC952" s="15"/>
      <c r="DE952" s="15"/>
      <c r="DG952" s="15"/>
      <c r="DI952" s="15"/>
      <c r="DK952" s="15"/>
      <c r="DM952" s="15"/>
      <c r="DO952" s="15"/>
      <c r="DW952" s="15"/>
      <c r="DY952" s="15"/>
      <c r="EA952" s="15"/>
      <c r="EC952" s="15"/>
      <c r="EE952" s="15"/>
      <c r="EG952" s="15"/>
    </row>
    <row r="953" spans="2:137">
      <c r="B953" s="15"/>
      <c r="D953" s="15"/>
      <c r="F953" s="15"/>
      <c r="H953" s="15"/>
      <c r="J953" s="15"/>
      <c r="L953" s="15"/>
      <c r="N953" s="15"/>
      <c r="P953" s="15"/>
      <c r="R953" s="15"/>
      <c r="T953" s="15"/>
      <c r="W953" s="15"/>
      <c r="X953" s="15"/>
      <c r="Z953" s="15"/>
      <c r="AA953" s="15"/>
      <c r="AC953" s="15"/>
      <c r="AD953" s="15"/>
      <c r="AF953" s="15"/>
      <c r="AG953" s="15"/>
      <c r="AI953" s="15"/>
      <c r="AJ953" s="15"/>
      <c r="AL953" s="15"/>
      <c r="AM953" s="15"/>
      <c r="AO953" s="15"/>
      <c r="AP953" s="15"/>
      <c r="AQ953" s="15"/>
      <c r="AS953" s="15"/>
      <c r="AT953" s="15"/>
      <c r="AV953" s="15"/>
      <c r="AW953" s="15"/>
      <c r="AY953" s="15"/>
      <c r="AZ953" s="15"/>
      <c r="BB953" s="15"/>
      <c r="BD953" s="15"/>
      <c r="BF953" s="15"/>
      <c r="BG953" s="15"/>
      <c r="BI953" s="15"/>
      <c r="BJ953" s="15"/>
      <c r="BL953" s="15"/>
      <c r="BM953" s="15"/>
      <c r="BO953" s="15"/>
      <c r="BP953" s="15"/>
      <c r="BR953" s="15"/>
      <c r="BS953" s="15"/>
      <c r="BU953" s="15"/>
      <c r="BW953" s="15"/>
      <c r="BX953" s="15"/>
      <c r="BZ953" s="15"/>
      <c r="CA953" s="15"/>
      <c r="CC953" s="15"/>
      <c r="CD953" s="15"/>
      <c r="CE953" s="14">
        <v>4021</v>
      </c>
      <c r="CF953" s="15" t="s">
        <v>243</v>
      </c>
      <c r="CG953" s="15" t="s">
        <v>1330</v>
      </c>
      <c r="CI953" s="15"/>
      <c r="CJ953" s="15"/>
      <c r="CL953" s="15"/>
      <c r="CM953" s="15"/>
      <c r="CO953" s="15"/>
      <c r="CP953" s="15"/>
      <c r="CR953" s="15"/>
      <c r="CS953" s="15"/>
      <c r="CU953" s="15"/>
      <c r="CV953" s="15"/>
      <c r="CX953" s="15"/>
      <c r="CY953" s="15"/>
      <c r="DA953" s="15"/>
      <c r="DC953" s="15"/>
      <c r="DE953" s="15"/>
      <c r="DG953" s="15"/>
      <c r="DI953" s="15"/>
      <c r="DK953" s="15"/>
      <c r="DM953" s="15"/>
      <c r="DO953" s="15"/>
      <c r="DW953" s="15"/>
      <c r="DY953" s="15"/>
      <c r="EA953" s="15"/>
      <c r="EC953" s="15"/>
      <c r="EE953" s="15"/>
      <c r="EG953" s="15"/>
    </row>
    <row r="954" spans="2:137">
      <c r="B954" s="15"/>
      <c r="D954" s="15"/>
      <c r="F954" s="15"/>
      <c r="H954" s="15"/>
      <c r="J954" s="15"/>
      <c r="L954" s="15"/>
      <c r="N954" s="15"/>
      <c r="P954" s="15"/>
      <c r="R954" s="15"/>
      <c r="T954" s="15"/>
      <c r="W954" s="15"/>
      <c r="X954" s="15"/>
      <c r="Z954" s="15"/>
      <c r="AA954" s="15"/>
      <c r="AC954" s="15"/>
      <c r="AD954" s="15"/>
      <c r="AF954" s="15"/>
      <c r="AG954" s="15"/>
      <c r="AI954" s="15"/>
      <c r="AJ954" s="15"/>
      <c r="AL954" s="15"/>
      <c r="AM954" s="15"/>
      <c r="AO954" s="15"/>
      <c r="AP954" s="15"/>
      <c r="AQ954" s="15"/>
      <c r="AS954" s="15"/>
      <c r="AT954" s="15"/>
      <c r="AV954" s="15"/>
      <c r="AW954" s="15"/>
      <c r="AY954" s="15"/>
      <c r="AZ954" s="15"/>
      <c r="BB954" s="15"/>
      <c r="BD954" s="15"/>
      <c r="BF954" s="15"/>
      <c r="BG954" s="15"/>
      <c r="BI954" s="15"/>
      <c r="BJ954" s="15"/>
      <c r="BL954" s="15"/>
      <c r="BM954" s="15"/>
      <c r="BO954" s="15"/>
      <c r="BP954" s="15"/>
      <c r="BR954" s="15"/>
      <c r="BS954" s="15"/>
      <c r="BU954" s="15"/>
      <c r="BW954" s="15"/>
      <c r="BX954" s="15"/>
      <c r="BZ954" s="15"/>
      <c r="CA954" s="15"/>
      <c r="CC954" s="15"/>
      <c r="CD954" s="15"/>
      <c r="CE954" s="14">
        <v>4022</v>
      </c>
      <c r="CF954" s="15" t="s">
        <v>243</v>
      </c>
      <c r="CG954" s="15" t="s">
        <v>1331</v>
      </c>
      <c r="CI954" s="15"/>
      <c r="CJ954" s="15"/>
      <c r="CL954" s="15"/>
      <c r="CM954" s="15"/>
      <c r="CO954" s="15"/>
      <c r="CP954" s="15"/>
      <c r="CR954" s="15"/>
      <c r="CS954" s="15"/>
      <c r="CU954" s="15"/>
      <c r="CV954" s="15"/>
      <c r="CX954" s="15"/>
      <c r="CY954" s="15"/>
      <c r="DA954" s="15"/>
      <c r="DC954" s="15"/>
      <c r="DE954" s="15"/>
      <c r="DG954" s="15"/>
      <c r="DI954" s="15"/>
      <c r="DK954" s="15"/>
      <c r="DM954" s="15"/>
      <c r="DO954" s="15"/>
      <c r="DW954" s="15"/>
      <c r="DY954" s="15"/>
      <c r="EA954" s="15"/>
      <c r="EC954" s="15"/>
      <c r="EE954" s="15"/>
      <c r="EG954" s="15"/>
    </row>
    <row r="955" spans="2:137">
      <c r="B955" s="15"/>
      <c r="D955" s="15"/>
      <c r="F955" s="15"/>
      <c r="H955" s="15"/>
      <c r="J955" s="15"/>
      <c r="L955" s="15"/>
      <c r="N955" s="15"/>
      <c r="P955" s="15"/>
      <c r="R955" s="15"/>
      <c r="T955" s="15"/>
      <c r="W955" s="15"/>
      <c r="X955" s="15"/>
      <c r="Z955" s="15"/>
      <c r="AA955" s="15"/>
      <c r="AC955" s="15"/>
      <c r="AD955" s="15"/>
      <c r="AF955" s="15"/>
      <c r="AG955" s="15"/>
      <c r="AI955" s="15"/>
      <c r="AJ955" s="15"/>
      <c r="AL955" s="15"/>
      <c r="AM955" s="15"/>
      <c r="AO955" s="15"/>
      <c r="AP955" s="15"/>
      <c r="AQ955" s="15"/>
      <c r="AS955" s="15"/>
      <c r="AT955" s="15"/>
      <c r="AV955" s="15"/>
      <c r="AW955" s="15"/>
      <c r="AY955" s="15"/>
      <c r="AZ955" s="15"/>
      <c r="BB955" s="15"/>
      <c r="BD955" s="15"/>
      <c r="BF955" s="15"/>
      <c r="BG955" s="15"/>
      <c r="BI955" s="15"/>
      <c r="BJ955" s="15"/>
      <c r="BL955" s="15"/>
      <c r="BM955" s="15"/>
      <c r="BO955" s="15"/>
      <c r="BP955" s="15"/>
      <c r="BR955" s="15"/>
      <c r="BS955" s="15"/>
      <c r="BU955" s="15"/>
      <c r="BW955" s="15"/>
      <c r="BX955" s="15"/>
      <c r="BZ955" s="15"/>
      <c r="CA955" s="15"/>
      <c r="CC955" s="15"/>
      <c r="CD955" s="15"/>
      <c r="CE955" s="14">
        <v>4023</v>
      </c>
      <c r="CF955" s="15" t="s">
        <v>243</v>
      </c>
      <c r="CG955" s="15" t="s">
        <v>1332</v>
      </c>
      <c r="CI955" s="15"/>
      <c r="CJ955" s="15"/>
      <c r="CL955" s="15"/>
      <c r="CM955" s="15"/>
      <c r="CO955" s="15"/>
      <c r="CP955" s="15"/>
      <c r="CR955" s="15"/>
      <c r="CS955" s="15"/>
      <c r="CU955" s="15"/>
      <c r="CV955" s="15"/>
      <c r="CX955" s="15"/>
      <c r="CY955" s="15"/>
      <c r="DA955" s="15"/>
      <c r="DC955" s="15"/>
      <c r="DE955" s="15"/>
      <c r="DG955" s="15"/>
      <c r="DI955" s="15"/>
      <c r="DK955" s="15"/>
      <c r="DM955" s="15"/>
      <c r="DO955" s="15"/>
      <c r="DW955" s="15"/>
      <c r="DY955" s="15"/>
      <c r="EA955" s="15"/>
      <c r="EC955" s="15"/>
      <c r="EE955" s="15"/>
      <c r="EG955" s="15"/>
    </row>
    <row r="956" spans="2:137">
      <c r="B956" s="15"/>
      <c r="D956" s="15"/>
      <c r="F956" s="15"/>
      <c r="H956" s="15"/>
      <c r="J956" s="15"/>
      <c r="L956" s="15"/>
      <c r="N956" s="15"/>
      <c r="P956" s="15"/>
      <c r="R956" s="15"/>
      <c r="T956" s="15"/>
      <c r="W956" s="15"/>
      <c r="X956" s="15"/>
      <c r="Z956" s="15"/>
      <c r="AA956" s="15"/>
      <c r="AC956" s="15"/>
      <c r="AD956" s="15"/>
      <c r="AF956" s="15"/>
      <c r="AG956" s="15"/>
      <c r="AI956" s="15"/>
      <c r="AJ956" s="15"/>
      <c r="AL956" s="15"/>
      <c r="AM956" s="15"/>
      <c r="AO956" s="15"/>
      <c r="AP956" s="15"/>
      <c r="AQ956" s="15"/>
      <c r="AS956" s="15"/>
      <c r="AT956" s="15"/>
      <c r="AV956" s="15"/>
      <c r="AW956" s="15"/>
      <c r="AY956" s="15"/>
      <c r="AZ956" s="15"/>
      <c r="BB956" s="15"/>
      <c r="BD956" s="15"/>
      <c r="BF956" s="15"/>
      <c r="BG956" s="15"/>
      <c r="BI956" s="15"/>
      <c r="BJ956" s="15"/>
      <c r="BL956" s="15"/>
      <c r="BM956" s="15"/>
      <c r="BO956" s="15"/>
      <c r="BP956" s="15"/>
      <c r="BR956" s="15"/>
      <c r="BS956" s="15"/>
      <c r="BU956" s="15"/>
      <c r="BW956" s="15"/>
      <c r="BX956" s="15"/>
      <c r="BZ956" s="15"/>
      <c r="CA956" s="15"/>
      <c r="CC956" s="15"/>
      <c r="CD956" s="15"/>
      <c r="CE956" s="14">
        <v>4024</v>
      </c>
      <c r="CF956" s="15" t="s">
        <v>243</v>
      </c>
      <c r="CG956" s="15" t="s">
        <v>1333</v>
      </c>
      <c r="CI956" s="15"/>
      <c r="CJ956" s="15"/>
      <c r="CL956" s="15"/>
      <c r="CM956" s="15"/>
      <c r="CO956" s="15"/>
      <c r="CP956" s="15"/>
      <c r="CR956" s="15"/>
      <c r="CS956" s="15"/>
      <c r="CU956" s="15"/>
      <c r="CV956" s="15"/>
      <c r="CX956" s="15"/>
      <c r="CY956" s="15"/>
      <c r="DA956" s="15"/>
      <c r="DC956" s="15"/>
      <c r="DE956" s="15"/>
      <c r="DG956" s="15"/>
      <c r="DI956" s="15"/>
      <c r="DK956" s="15"/>
      <c r="DM956" s="15"/>
      <c r="DO956" s="15"/>
      <c r="DW956" s="15"/>
      <c r="DY956" s="15"/>
      <c r="EA956" s="15"/>
      <c r="EC956" s="15"/>
      <c r="EE956" s="15"/>
      <c r="EG956" s="15"/>
    </row>
    <row r="957" spans="2:137">
      <c r="B957" s="15"/>
      <c r="D957" s="15"/>
      <c r="F957" s="15"/>
      <c r="H957" s="15"/>
      <c r="J957" s="15"/>
      <c r="L957" s="15"/>
      <c r="N957" s="15"/>
      <c r="P957" s="15"/>
      <c r="R957" s="15"/>
      <c r="T957" s="15"/>
      <c r="W957" s="15"/>
      <c r="X957" s="15"/>
      <c r="Z957" s="15"/>
      <c r="AA957" s="15"/>
      <c r="AC957" s="15"/>
      <c r="AD957" s="15"/>
      <c r="AF957" s="15"/>
      <c r="AG957" s="15"/>
      <c r="AI957" s="15"/>
      <c r="AJ957" s="15"/>
      <c r="AL957" s="15"/>
      <c r="AM957" s="15"/>
      <c r="AO957" s="15"/>
      <c r="AP957" s="15"/>
      <c r="AQ957" s="15"/>
      <c r="AS957" s="15"/>
      <c r="AT957" s="15"/>
      <c r="AV957" s="15"/>
      <c r="AW957" s="15"/>
      <c r="AY957" s="15"/>
      <c r="AZ957" s="15"/>
      <c r="BB957" s="15"/>
      <c r="BD957" s="15"/>
      <c r="BF957" s="15"/>
      <c r="BG957" s="15"/>
      <c r="BI957" s="15"/>
      <c r="BJ957" s="15"/>
      <c r="BL957" s="15"/>
      <c r="BM957" s="15"/>
      <c r="BO957" s="15"/>
      <c r="BP957" s="15"/>
      <c r="BR957" s="15"/>
      <c r="BS957" s="15"/>
      <c r="BU957" s="15"/>
      <c r="BW957" s="15"/>
      <c r="BX957" s="15"/>
      <c r="BZ957" s="15"/>
      <c r="CA957" s="15"/>
      <c r="CC957" s="15"/>
      <c r="CD957" s="15"/>
      <c r="CF957" s="15"/>
      <c r="CG957" s="15"/>
      <c r="CH957" s="14">
        <v>1001</v>
      </c>
      <c r="CI957" s="15" t="s">
        <v>243</v>
      </c>
      <c r="CJ957" s="15" t="s">
        <v>1334</v>
      </c>
      <c r="CL957" s="15"/>
      <c r="CM957" s="15"/>
      <c r="CO957" s="15"/>
      <c r="CP957" s="15"/>
      <c r="CR957" s="15"/>
      <c r="CS957" s="15"/>
      <c r="CU957" s="15"/>
      <c r="CV957" s="15"/>
      <c r="CX957" s="15"/>
      <c r="CY957" s="15"/>
      <c r="DA957" s="15"/>
      <c r="DC957" s="15"/>
      <c r="DE957" s="15"/>
      <c r="DG957" s="15"/>
      <c r="DI957" s="15"/>
      <c r="DK957" s="15"/>
      <c r="DM957" s="15"/>
      <c r="DO957" s="15"/>
      <c r="DW957" s="15"/>
      <c r="DY957" s="15"/>
      <c r="EA957" s="15"/>
      <c r="EC957" s="15"/>
      <c r="EE957" s="15"/>
      <c r="EG957" s="15"/>
    </row>
    <row r="958" spans="2:137">
      <c r="B958" s="15"/>
      <c r="D958" s="15"/>
      <c r="F958" s="15"/>
      <c r="H958" s="15"/>
      <c r="J958" s="15"/>
      <c r="L958" s="15"/>
      <c r="N958" s="15"/>
      <c r="P958" s="15"/>
      <c r="R958" s="15"/>
      <c r="T958" s="15"/>
      <c r="W958" s="15"/>
      <c r="X958" s="15"/>
      <c r="Z958" s="15"/>
      <c r="AA958" s="15"/>
      <c r="AC958" s="15"/>
      <c r="AD958" s="15"/>
      <c r="AF958" s="15"/>
      <c r="AG958" s="15"/>
      <c r="AI958" s="15"/>
      <c r="AJ958" s="15"/>
      <c r="AL958" s="15"/>
      <c r="AM958" s="15"/>
      <c r="AO958" s="15"/>
      <c r="AP958" s="15"/>
      <c r="AQ958" s="15"/>
      <c r="AS958" s="15"/>
      <c r="AT958" s="15"/>
      <c r="AV958" s="15"/>
      <c r="AW958" s="15"/>
      <c r="AY958" s="15"/>
      <c r="AZ958" s="15"/>
      <c r="BB958" s="15"/>
      <c r="BD958" s="15"/>
      <c r="BF958" s="15"/>
      <c r="BG958" s="15"/>
      <c r="BI958" s="15"/>
      <c r="BJ958" s="15"/>
      <c r="BL958" s="15"/>
      <c r="BM958" s="15"/>
      <c r="BO958" s="15"/>
      <c r="BP958" s="15"/>
      <c r="BR958" s="15"/>
      <c r="BS958" s="15"/>
      <c r="BU958" s="15"/>
      <c r="BW958" s="15"/>
      <c r="BX958" s="15"/>
      <c r="BZ958" s="15"/>
      <c r="CA958" s="15"/>
      <c r="CC958" s="15"/>
      <c r="CD958" s="15"/>
      <c r="CF958" s="15"/>
      <c r="CG958" s="15"/>
      <c r="CH958" s="14">
        <v>1002</v>
      </c>
      <c r="CI958" s="15" t="s">
        <v>243</v>
      </c>
      <c r="CJ958" s="15" t="s">
        <v>1335</v>
      </c>
      <c r="CL958" s="15"/>
      <c r="CM958" s="15"/>
      <c r="CO958" s="15"/>
      <c r="CP958" s="15"/>
      <c r="CR958" s="15"/>
      <c r="CS958" s="15"/>
      <c r="CU958" s="15"/>
      <c r="CV958" s="15"/>
      <c r="CX958" s="15"/>
      <c r="CY958" s="15"/>
      <c r="DA958" s="15"/>
      <c r="DC958" s="15"/>
      <c r="DE958" s="15"/>
      <c r="DG958" s="15"/>
      <c r="DI958" s="15"/>
      <c r="DK958" s="15"/>
      <c r="DM958" s="15"/>
      <c r="DO958" s="15"/>
      <c r="DW958" s="15"/>
      <c r="DY958" s="15"/>
      <c r="EA958" s="15"/>
      <c r="EC958" s="15"/>
      <c r="EE958" s="15"/>
      <c r="EG958" s="15"/>
    </row>
    <row r="959" spans="2:137">
      <c r="B959" s="15"/>
      <c r="D959" s="15"/>
      <c r="F959" s="15"/>
      <c r="H959" s="15"/>
      <c r="J959" s="15"/>
      <c r="L959" s="15"/>
      <c r="N959" s="15"/>
      <c r="P959" s="15"/>
      <c r="R959" s="15"/>
      <c r="T959" s="15"/>
      <c r="W959" s="15"/>
      <c r="X959" s="15"/>
      <c r="Z959" s="15"/>
      <c r="AA959" s="15"/>
      <c r="AC959" s="15"/>
      <c r="AD959" s="15"/>
      <c r="AF959" s="15"/>
      <c r="AG959" s="15"/>
      <c r="AI959" s="15"/>
      <c r="AJ959" s="15"/>
      <c r="AL959" s="15"/>
      <c r="AM959" s="15"/>
      <c r="AO959" s="15"/>
      <c r="AP959" s="15"/>
      <c r="AQ959" s="15"/>
      <c r="AS959" s="15"/>
      <c r="AT959" s="15"/>
      <c r="AV959" s="15"/>
      <c r="AW959" s="15"/>
      <c r="AY959" s="15"/>
      <c r="AZ959" s="15"/>
      <c r="BB959" s="15"/>
      <c r="BD959" s="15"/>
      <c r="BF959" s="15"/>
      <c r="BG959" s="15"/>
      <c r="BI959" s="15"/>
      <c r="BJ959" s="15"/>
      <c r="BL959" s="15"/>
      <c r="BM959" s="15"/>
      <c r="BO959" s="15"/>
      <c r="BP959" s="15"/>
      <c r="BR959" s="15"/>
      <c r="BS959" s="15"/>
      <c r="BU959" s="15"/>
      <c r="BW959" s="15"/>
      <c r="BX959" s="15"/>
      <c r="BZ959" s="15"/>
      <c r="CA959" s="15"/>
      <c r="CC959" s="15"/>
      <c r="CD959" s="15"/>
      <c r="CF959" s="15"/>
      <c r="CG959" s="15"/>
      <c r="CH959" s="14">
        <v>1003</v>
      </c>
      <c r="CI959" s="15" t="s">
        <v>243</v>
      </c>
      <c r="CJ959" s="15" t="s">
        <v>1336</v>
      </c>
      <c r="CL959" s="15"/>
      <c r="CM959" s="15"/>
      <c r="CO959" s="15"/>
      <c r="CP959" s="15"/>
      <c r="CR959" s="15"/>
      <c r="CS959" s="15"/>
      <c r="CU959" s="15"/>
      <c r="CV959" s="15"/>
      <c r="CX959" s="15"/>
      <c r="CY959" s="15"/>
      <c r="DA959" s="15"/>
      <c r="DC959" s="15"/>
      <c r="DE959" s="15"/>
      <c r="DG959" s="15"/>
      <c r="DI959" s="15"/>
      <c r="DK959" s="15"/>
      <c r="DM959" s="15"/>
      <c r="DO959" s="15"/>
      <c r="DW959" s="15"/>
      <c r="DY959" s="15"/>
      <c r="EA959" s="15"/>
      <c r="EC959" s="15"/>
      <c r="EE959" s="15"/>
      <c r="EG959" s="15"/>
    </row>
    <row r="960" spans="2:137">
      <c r="B960" s="15"/>
      <c r="D960" s="15"/>
      <c r="F960" s="15"/>
      <c r="H960" s="15"/>
      <c r="J960" s="15"/>
      <c r="L960" s="15"/>
      <c r="N960" s="15"/>
      <c r="P960" s="15"/>
      <c r="R960" s="15"/>
      <c r="T960" s="15"/>
      <c r="W960" s="15"/>
      <c r="X960" s="15"/>
      <c r="Z960" s="15"/>
      <c r="AA960" s="15"/>
      <c r="AC960" s="15"/>
      <c r="AD960" s="15"/>
      <c r="AF960" s="15"/>
      <c r="AG960" s="15"/>
      <c r="AI960" s="15"/>
      <c r="AJ960" s="15"/>
      <c r="AL960" s="15"/>
      <c r="AM960" s="15"/>
      <c r="AO960" s="15"/>
      <c r="AP960" s="15"/>
      <c r="AQ960" s="15"/>
      <c r="AS960" s="15"/>
      <c r="AT960" s="15"/>
      <c r="AV960" s="15"/>
      <c r="AW960" s="15"/>
      <c r="AY960" s="15"/>
      <c r="AZ960" s="15"/>
      <c r="BB960" s="15"/>
      <c r="BD960" s="15"/>
      <c r="BF960" s="15"/>
      <c r="BG960" s="15"/>
      <c r="BI960" s="15"/>
      <c r="BJ960" s="15"/>
      <c r="BL960" s="15"/>
      <c r="BM960" s="15"/>
      <c r="BO960" s="15"/>
      <c r="BP960" s="15"/>
      <c r="BR960" s="15"/>
      <c r="BS960" s="15"/>
      <c r="BU960" s="15"/>
      <c r="BW960" s="15"/>
      <c r="BX960" s="15"/>
      <c r="BZ960" s="15"/>
      <c r="CA960" s="15"/>
      <c r="CC960" s="15"/>
      <c r="CD960" s="15"/>
      <c r="CF960" s="15"/>
      <c r="CG960" s="15"/>
      <c r="CH960" s="14">
        <v>1004</v>
      </c>
      <c r="CI960" s="15" t="s">
        <v>243</v>
      </c>
      <c r="CJ960" s="15" t="s">
        <v>1337</v>
      </c>
      <c r="CL960" s="15"/>
      <c r="CM960" s="15"/>
      <c r="CO960" s="15"/>
      <c r="CP960" s="15"/>
      <c r="CR960" s="15"/>
      <c r="CS960" s="15"/>
      <c r="CU960" s="15"/>
      <c r="CV960" s="15"/>
      <c r="CX960" s="15"/>
      <c r="CY960" s="15"/>
      <c r="DA960" s="15"/>
      <c r="DC960" s="15"/>
      <c r="DE960" s="15"/>
      <c r="DG960" s="15"/>
      <c r="DI960" s="15"/>
      <c r="DK960" s="15"/>
      <c r="DM960" s="15"/>
      <c r="DO960" s="15"/>
      <c r="DW960" s="15"/>
      <c r="DY960" s="15"/>
      <c r="EA960" s="15"/>
      <c r="EC960" s="15"/>
      <c r="EE960" s="15"/>
      <c r="EG960" s="15"/>
    </row>
    <row r="961" spans="2:137">
      <c r="B961" s="15"/>
      <c r="D961" s="15"/>
      <c r="F961" s="15"/>
      <c r="H961" s="15"/>
      <c r="J961" s="15"/>
      <c r="L961" s="15"/>
      <c r="N961" s="15"/>
      <c r="P961" s="15"/>
      <c r="R961" s="15"/>
      <c r="T961" s="15"/>
      <c r="W961" s="15"/>
      <c r="X961" s="15"/>
      <c r="Z961" s="15"/>
      <c r="AA961" s="15"/>
      <c r="AC961" s="15"/>
      <c r="AD961" s="15"/>
      <c r="AF961" s="15"/>
      <c r="AG961" s="15"/>
      <c r="AI961" s="15"/>
      <c r="AJ961" s="15"/>
      <c r="AL961" s="15"/>
      <c r="AM961" s="15"/>
      <c r="AO961" s="15"/>
      <c r="AP961" s="15"/>
      <c r="AQ961" s="15"/>
      <c r="AS961" s="15"/>
      <c r="AT961" s="15"/>
      <c r="AV961" s="15"/>
      <c r="AW961" s="15"/>
      <c r="AY961" s="15"/>
      <c r="AZ961" s="15"/>
      <c r="BB961" s="15"/>
      <c r="BD961" s="15"/>
      <c r="BF961" s="15"/>
      <c r="BG961" s="15"/>
      <c r="BI961" s="15"/>
      <c r="BJ961" s="15"/>
      <c r="BL961" s="15"/>
      <c r="BM961" s="15"/>
      <c r="BO961" s="15"/>
      <c r="BP961" s="15"/>
      <c r="BR961" s="15"/>
      <c r="BS961" s="15"/>
      <c r="BU961" s="15"/>
      <c r="BW961" s="15"/>
      <c r="BX961" s="15"/>
      <c r="BZ961" s="15"/>
      <c r="CA961" s="15"/>
      <c r="CC961" s="15"/>
      <c r="CD961" s="15"/>
      <c r="CF961" s="15"/>
      <c r="CG961" s="15"/>
      <c r="CH961" s="14">
        <v>1005</v>
      </c>
      <c r="CI961" s="15" t="s">
        <v>243</v>
      </c>
      <c r="CJ961" s="15" t="s">
        <v>1338</v>
      </c>
      <c r="CL961" s="15"/>
      <c r="CM961" s="15"/>
      <c r="CO961" s="15"/>
      <c r="CP961" s="15"/>
      <c r="CR961" s="15"/>
      <c r="CS961" s="15"/>
      <c r="CU961" s="15"/>
      <c r="CV961" s="15"/>
      <c r="CX961" s="15"/>
      <c r="CY961" s="15"/>
      <c r="DA961" s="15"/>
      <c r="DC961" s="15"/>
      <c r="DE961" s="15"/>
      <c r="DG961" s="15"/>
      <c r="DI961" s="15"/>
      <c r="DK961" s="15"/>
      <c r="DM961" s="15"/>
      <c r="DO961" s="15"/>
      <c r="DW961" s="15"/>
      <c r="DY961" s="15"/>
      <c r="EA961" s="15"/>
      <c r="EC961" s="15"/>
      <c r="EE961" s="15"/>
      <c r="EG961" s="15"/>
    </row>
    <row r="962" spans="2:137">
      <c r="B962" s="15"/>
      <c r="D962" s="15"/>
      <c r="F962" s="15"/>
      <c r="H962" s="15"/>
      <c r="J962" s="15"/>
      <c r="L962" s="15"/>
      <c r="N962" s="15"/>
      <c r="P962" s="15"/>
      <c r="R962" s="15"/>
      <c r="T962" s="15"/>
      <c r="W962" s="15"/>
      <c r="X962" s="15"/>
      <c r="Z962" s="15"/>
      <c r="AA962" s="15"/>
      <c r="AC962" s="15"/>
      <c r="AD962" s="15"/>
      <c r="AF962" s="15"/>
      <c r="AG962" s="15"/>
      <c r="AI962" s="15"/>
      <c r="AJ962" s="15"/>
      <c r="AL962" s="15"/>
      <c r="AM962" s="15"/>
      <c r="AO962" s="15"/>
      <c r="AP962" s="15"/>
      <c r="AQ962" s="15"/>
      <c r="AS962" s="15"/>
      <c r="AT962" s="15"/>
      <c r="AV962" s="15"/>
      <c r="AW962" s="15"/>
      <c r="AY962" s="15"/>
      <c r="AZ962" s="15"/>
      <c r="BB962" s="15"/>
      <c r="BD962" s="15"/>
      <c r="BF962" s="15"/>
      <c r="BG962" s="15"/>
      <c r="BI962" s="15"/>
      <c r="BJ962" s="15"/>
      <c r="BL962" s="15"/>
      <c r="BM962" s="15"/>
      <c r="BO962" s="15"/>
      <c r="BP962" s="15"/>
      <c r="BR962" s="15"/>
      <c r="BS962" s="15"/>
      <c r="BU962" s="15"/>
      <c r="BW962" s="15"/>
      <c r="BX962" s="15"/>
      <c r="BZ962" s="15"/>
      <c r="CA962" s="15"/>
      <c r="CC962" s="15"/>
      <c r="CD962" s="15"/>
      <c r="CF962" s="15"/>
      <c r="CG962" s="15"/>
      <c r="CH962" s="14">
        <v>1006</v>
      </c>
      <c r="CI962" s="15" t="s">
        <v>243</v>
      </c>
      <c r="CJ962" s="15" t="s">
        <v>1339</v>
      </c>
      <c r="CL962" s="15"/>
      <c r="CM962" s="15"/>
      <c r="CO962" s="15"/>
      <c r="CP962" s="15"/>
      <c r="CR962" s="15"/>
      <c r="CS962" s="15"/>
      <c r="CU962" s="15"/>
      <c r="CV962" s="15"/>
      <c r="CX962" s="15"/>
      <c r="CY962" s="15"/>
      <c r="DA962" s="15"/>
      <c r="DC962" s="15"/>
      <c r="DE962" s="15"/>
      <c r="DG962" s="15"/>
      <c r="DI962" s="15"/>
      <c r="DK962" s="15"/>
      <c r="DM962" s="15"/>
      <c r="DO962" s="15"/>
      <c r="DW962" s="15"/>
      <c r="DY962" s="15"/>
      <c r="EA962" s="15"/>
      <c r="EC962" s="15"/>
      <c r="EE962" s="15"/>
      <c r="EG962" s="15"/>
    </row>
    <row r="963" spans="2:137">
      <c r="B963" s="15"/>
      <c r="D963" s="15"/>
      <c r="F963" s="15"/>
      <c r="H963" s="15"/>
      <c r="J963" s="15"/>
      <c r="L963" s="15"/>
      <c r="N963" s="15"/>
      <c r="P963" s="15"/>
      <c r="R963" s="15"/>
      <c r="T963" s="15"/>
      <c r="W963" s="15"/>
      <c r="X963" s="15"/>
      <c r="Z963" s="15"/>
      <c r="AA963" s="15"/>
      <c r="AC963" s="15"/>
      <c r="AD963" s="15"/>
      <c r="AF963" s="15"/>
      <c r="AG963" s="15"/>
      <c r="AI963" s="15"/>
      <c r="AJ963" s="15"/>
      <c r="AL963" s="15"/>
      <c r="AM963" s="15"/>
      <c r="AO963" s="15"/>
      <c r="AP963" s="15"/>
      <c r="AQ963" s="15"/>
      <c r="AS963" s="15"/>
      <c r="AT963" s="15"/>
      <c r="AV963" s="15"/>
      <c r="AW963" s="15"/>
      <c r="AY963" s="15"/>
      <c r="AZ963" s="15"/>
      <c r="BB963" s="15"/>
      <c r="BD963" s="15"/>
      <c r="BF963" s="15"/>
      <c r="BG963" s="15"/>
      <c r="BI963" s="15"/>
      <c r="BJ963" s="15"/>
      <c r="BL963" s="15"/>
      <c r="BM963" s="15"/>
      <c r="BO963" s="15"/>
      <c r="BP963" s="15"/>
      <c r="BR963" s="15"/>
      <c r="BS963" s="15"/>
      <c r="BU963" s="15"/>
      <c r="BW963" s="15"/>
      <c r="BX963" s="15"/>
      <c r="BZ963" s="15"/>
      <c r="CA963" s="15"/>
      <c r="CC963" s="15"/>
      <c r="CD963" s="15"/>
      <c r="CF963" s="15"/>
      <c r="CG963" s="15"/>
      <c r="CH963" s="14">
        <v>1007</v>
      </c>
      <c r="CI963" s="15" t="s">
        <v>243</v>
      </c>
      <c r="CJ963" s="15" t="s">
        <v>1340</v>
      </c>
      <c r="CL963" s="15"/>
      <c r="CM963" s="15"/>
      <c r="CO963" s="15"/>
      <c r="CP963" s="15"/>
      <c r="CR963" s="15"/>
      <c r="CS963" s="15"/>
      <c r="CU963" s="15"/>
      <c r="CV963" s="15"/>
      <c r="CX963" s="15"/>
      <c r="CY963" s="15"/>
      <c r="DA963" s="15"/>
      <c r="DC963" s="15"/>
      <c r="DE963" s="15"/>
      <c r="DG963" s="15"/>
      <c r="DI963" s="15"/>
      <c r="DK963" s="15"/>
      <c r="DM963" s="15"/>
      <c r="DO963" s="15"/>
      <c r="DW963" s="15"/>
      <c r="DY963" s="15"/>
      <c r="EA963" s="15"/>
      <c r="EC963" s="15"/>
      <c r="EE963" s="15"/>
      <c r="EG963" s="15"/>
    </row>
    <row r="964" spans="2:137">
      <c r="B964" s="15"/>
      <c r="D964" s="15"/>
      <c r="F964" s="15"/>
      <c r="H964" s="15"/>
      <c r="J964" s="15"/>
      <c r="L964" s="15"/>
      <c r="N964" s="15"/>
      <c r="P964" s="15"/>
      <c r="R964" s="15"/>
      <c r="T964" s="15"/>
      <c r="W964" s="15"/>
      <c r="X964" s="15"/>
      <c r="Z964" s="15"/>
      <c r="AA964" s="15"/>
      <c r="AC964" s="15"/>
      <c r="AD964" s="15"/>
      <c r="AF964" s="15"/>
      <c r="AG964" s="15"/>
      <c r="AI964" s="15"/>
      <c r="AJ964" s="15"/>
      <c r="AL964" s="15"/>
      <c r="AM964" s="15"/>
      <c r="AO964" s="15"/>
      <c r="AP964" s="15"/>
      <c r="AQ964" s="15"/>
      <c r="AS964" s="15"/>
      <c r="AT964" s="15"/>
      <c r="AV964" s="15"/>
      <c r="AW964" s="15"/>
      <c r="AY964" s="15"/>
      <c r="AZ964" s="15"/>
      <c r="BB964" s="15"/>
      <c r="BD964" s="15"/>
      <c r="BF964" s="15"/>
      <c r="BG964" s="15"/>
      <c r="BI964" s="15"/>
      <c r="BJ964" s="15"/>
      <c r="BL964" s="15"/>
      <c r="BM964" s="15"/>
      <c r="BO964" s="15"/>
      <c r="BP964" s="15"/>
      <c r="BR964" s="15"/>
      <c r="BS964" s="15"/>
      <c r="BU964" s="15"/>
      <c r="BW964" s="15"/>
      <c r="BX964" s="15"/>
      <c r="BZ964" s="15"/>
      <c r="CA964" s="15"/>
      <c r="CC964" s="15"/>
      <c r="CD964" s="15"/>
      <c r="CF964" s="15"/>
      <c r="CG964" s="15"/>
      <c r="CH964" s="14">
        <v>1008</v>
      </c>
      <c r="CI964" s="15" t="s">
        <v>243</v>
      </c>
      <c r="CJ964" s="15" t="s">
        <v>1341</v>
      </c>
      <c r="CL964" s="15"/>
      <c r="CM964" s="15"/>
      <c r="CO964" s="15"/>
      <c r="CP964" s="15"/>
      <c r="CR964" s="15"/>
      <c r="CS964" s="15"/>
      <c r="CU964" s="15"/>
      <c r="CV964" s="15"/>
      <c r="CX964" s="15"/>
      <c r="CY964" s="15"/>
      <c r="DA964" s="15"/>
      <c r="DC964" s="15"/>
      <c r="DE964" s="15"/>
      <c r="DG964" s="15"/>
      <c r="DI964" s="15"/>
      <c r="DK964" s="15"/>
      <c r="DM964" s="15"/>
      <c r="DO964" s="15"/>
      <c r="DW964" s="15"/>
      <c r="DY964" s="15"/>
      <c r="EA964" s="15"/>
      <c r="EC964" s="15"/>
      <c r="EE964" s="15"/>
      <c r="EG964" s="15"/>
    </row>
    <row r="965" spans="2:137">
      <c r="B965" s="15"/>
      <c r="D965" s="15"/>
      <c r="F965" s="15"/>
      <c r="H965" s="15"/>
      <c r="J965" s="15"/>
      <c r="L965" s="15"/>
      <c r="N965" s="15"/>
      <c r="P965" s="15"/>
      <c r="R965" s="15"/>
      <c r="T965" s="15"/>
      <c r="W965" s="15"/>
      <c r="X965" s="15"/>
      <c r="Z965" s="15"/>
      <c r="AA965" s="15"/>
      <c r="AC965" s="15"/>
      <c r="AD965" s="15"/>
      <c r="AF965" s="15"/>
      <c r="AG965" s="15"/>
      <c r="AI965" s="15"/>
      <c r="AJ965" s="15"/>
      <c r="AL965" s="15"/>
      <c r="AM965" s="15"/>
      <c r="AO965" s="15"/>
      <c r="AP965" s="15"/>
      <c r="AQ965" s="15"/>
      <c r="AS965" s="15"/>
      <c r="AT965" s="15"/>
      <c r="AV965" s="15"/>
      <c r="AW965" s="15"/>
      <c r="AY965" s="15"/>
      <c r="AZ965" s="15"/>
      <c r="BB965" s="15"/>
      <c r="BD965" s="15"/>
      <c r="BF965" s="15"/>
      <c r="BG965" s="15"/>
      <c r="BI965" s="15"/>
      <c r="BJ965" s="15"/>
      <c r="BL965" s="15"/>
      <c r="BM965" s="15"/>
      <c r="BO965" s="15"/>
      <c r="BP965" s="15"/>
      <c r="BR965" s="15"/>
      <c r="BS965" s="15"/>
      <c r="BU965" s="15"/>
      <c r="BW965" s="15"/>
      <c r="BX965" s="15"/>
      <c r="BZ965" s="15"/>
      <c r="CA965" s="15"/>
      <c r="CC965" s="15"/>
      <c r="CD965" s="15"/>
      <c r="CF965" s="15"/>
      <c r="CG965" s="15"/>
      <c r="CH965" s="14">
        <v>1009</v>
      </c>
      <c r="CI965" s="15" t="s">
        <v>243</v>
      </c>
      <c r="CJ965" s="15" t="s">
        <v>1342</v>
      </c>
      <c r="CL965" s="15"/>
      <c r="CM965" s="15"/>
      <c r="CO965" s="15"/>
      <c r="CP965" s="15"/>
      <c r="CR965" s="15"/>
      <c r="CS965" s="15"/>
      <c r="CU965" s="15"/>
      <c r="CV965" s="15"/>
      <c r="CX965" s="15"/>
      <c r="CY965" s="15"/>
      <c r="DA965" s="15"/>
      <c r="DC965" s="15"/>
      <c r="DE965" s="15"/>
      <c r="DG965" s="15"/>
      <c r="DI965" s="15"/>
      <c r="DK965" s="15"/>
      <c r="DM965" s="15"/>
      <c r="DO965" s="15"/>
      <c r="DW965" s="15"/>
      <c r="DY965" s="15"/>
      <c r="EA965" s="15"/>
      <c r="EC965" s="15"/>
      <c r="EE965" s="15"/>
      <c r="EG965" s="15"/>
    </row>
    <row r="966" spans="2:137">
      <c r="B966" s="15"/>
      <c r="D966" s="15"/>
      <c r="F966" s="15"/>
      <c r="H966" s="15"/>
      <c r="J966" s="15"/>
      <c r="L966" s="15"/>
      <c r="N966" s="15"/>
      <c r="P966" s="15"/>
      <c r="R966" s="15"/>
      <c r="T966" s="15"/>
      <c r="W966" s="15"/>
      <c r="X966" s="15"/>
      <c r="Z966" s="15"/>
      <c r="AA966" s="15"/>
      <c r="AC966" s="15"/>
      <c r="AD966" s="15"/>
      <c r="AF966" s="15"/>
      <c r="AG966" s="15"/>
      <c r="AI966" s="15"/>
      <c r="AJ966" s="15"/>
      <c r="AL966" s="15"/>
      <c r="AM966" s="15"/>
      <c r="AO966" s="15"/>
      <c r="AP966" s="15"/>
      <c r="AQ966" s="15"/>
      <c r="AS966" s="15"/>
      <c r="AT966" s="15"/>
      <c r="AV966" s="15"/>
      <c r="AW966" s="15"/>
      <c r="AY966" s="15"/>
      <c r="AZ966" s="15"/>
      <c r="BB966" s="15"/>
      <c r="BD966" s="15"/>
      <c r="BF966" s="15"/>
      <c r="BG966" s="15"/>
      <c r="BI966" s="15"/>
      <c r="BJ966" s="15"/>
      <c r="BL966" s="15"/>
      <c r="BM966" s="15"/>
      <c r="BO966" s="15"/>
      <c r="BP966" s="15"/>
      <c r="BR966" s="15"/>
      <c r="BS966" s="15"/>
      <c r="BU966" s="15"/>
      <c r="BW966" s="15"/>
      <c r="BX966" s="15"/>
      <c r="BZ966" s="15"/>
      <c r="CA966" s="15"/>
      <c r="CC966" s="15"/>
      <c r="CD966" s="15"/>
      <c r="CF966" s="15"/>
      <c r="CG966" s="15"/>
      <c r="CH966" s="14">
        <v>1010</v>
      </c>
      <c r="CI966" s="15" t="s">
        <v>243</v>
      </c>
      <c r="CJ966" s="15" t="s">
        <v>1343</v>
      </c>
      <c r="CL966" s="15"/>
      <c r="CM966" s="15"/>
      <c r="CO966" s="15"/>
      <c r="CP966" s="15"/>
      <c r="CR966" s="15"/>
      <c r="CS966" s="15"/>
      <c r="CU966" s="15"/>
      <c r="CV966" s="15"/>
      <c r="CX966" s="15"/>
      <c r="CY966" s="15"/>
      <c r="DA966" s="15"/>
      <c r="DC966" s="15"/>
      <c r="DE966" s="15"/>
      <c r="DG966" s="15"/>
      <c r="DI966" s="15"/>
      <c r="DK966" s="15"/>
      <c r="DM966" s="15"/>
      <c r="DO966" s="15"/>
      <c r="DW966" s="15"/>
      <c r="DY966" s="15"/>
      <c r="EA966" s="15"/>
      <c r="EC966" s="15"/>
      <c r="EE966" s="15"/>
      <c r="EG966" s="15"/>
    </row>
    <row r="967" spans="2:137">
      <c r="B967" s="15"/>
      <c r="D967" s="15"/>
      <c r="F967" s="15"/>
      <c r="H967" s="15"/>
      <c r="J967" s="15"/>
      <c r="L967" s="15"/>
      <c r="N967" s="15"/>
      <c r="P967" s="15"/>
      <c r="R967" s="15"/>
      <c r="T967" s="15"/>
      <c r="W967" s="15"/>
      <c r="X967" s="15"/>
      <c r="Z967" s="15"/>
      <c r="AA967" s="15"/>
      <c r="AC967" s="15"/>
      <c r="AD967" s="15"/>
      <c r="AF967" s="15"/>
      <c r="AG967" s="15"/>
      <c r="AI967" s="15"/>
      <c r="AJ967" s="15"/>
      <c r="AL967" s="15"/>
      <c r="AM967" s="15"/>
      <c r="AO967" s="15"/>
      <c r="AP967" s="15"/>
      <c r="AQ967" s="15"/>
      <c r="AS967" s="15"/>
      <c r="AT967" s="15"/>
      <c r="AV967" s="15"/>
      <c r="AW967" s="15"/>
      <c r="AY967" s="15"/>
      <c r="AZ967" s="15"/>
      <c r="BB967" s="15"/>
      <c r="BD967" s="15"/>
      <c r="BF967" s="15"/>
      <c r="BG967" s="15"/>
      <c r="BI967" s="15"/>
      <c r="BJ967" s="15"/>
      <c r="BL967" s="15"/>
      <c r="BM967" s="15"/>
      <c r="BO967" s="15"/>
      <c r="BP967" s="15"/>
      <c r="BR967" s="15"/>
      <c r="BS967" s="15"/>
      <c r="BU967" s="15"/>
      <c r="BW967" s="15"/>
      <c r="BX967" s="15"/>
      <c r="BZ967" s="15"/>
      <c r="CA967" s="15"/>
      <c r="CC967" s="15"/>
      <c r="CD967" s="15"/>
      <c r="CF967" s="15"/>
      <c r="CG967" s="15"/>
      <c r="CH967" s="14">
        <v>1011</v>
      </c>
      <c r="CI967" s="15" t="s">
        <v>243</v>
      </c>
      <c r="CJ967" s="15" t="s">
        <v>1344</v>
      </c>
      <c r="CL967" s="15"/>
      <c r="CM967" s="15"/>
      <c r="CO967" s="15"/>
      <c r="CP967" s="15"/>
      <c r="CR967" s="15"/>
      <c r="CS967" s="15"/>
      <c r="CU967" s="15"/>
      <c r="CV967" s="15"/>
      <c r="CX967" s="15"/>
      <c r="CY967" s="15"/>
      <c r="DA967" s="15"/>
      <c r="DC967" s="15"/>
      <c r="DE967" s="15"/>
      <c r="DG967" s="15"/>
      <c r="DI967" s="15"/>
      <c r="DK967" s="15"/>
      <c r="DM967" s="15"/>
      <c r="DO967" s="15"/>
      <c r="DW967" s="15"/>
      <c r="DY967" s="15"/>
      <c r="EA967" s="15"/>
      <c r="EC967" s="15"/>
      <c r="EE967" s="15"/>
      <c r="EG967" s="15"/>
    </row>
    <row r="968" spans="2:137">
      <c r="B968" s="15"/>
      <c r="D968" s="15"/>
      <c r="F968" s="15"/>
      <c r="H968" s="15"/>
      <c r="J968" s="15"/>
      <c r="L968" s="15"/>
      <c r="N968" s="15"/>
      <c r="P968" s="15"/>
      <c r="R968" s="15"/>
      <c r="T968" s="15"/>
      <c r="W968" s="15"/>
      <c r="X968" s="15"/>
      <c r="Z968" s="15"/>
      <c r="AA968" s="15"/>
      <c r="AC968" s="15"/>
      <c r="AD968" s="15"/>
      <c r="AF968" s="15"/>
      <c r="AG968" s="15"/>
      <c r="AI968" s="15"/>
      <c r="AJ968" s="15"/>
      <c r="AL968" s="15"/>
      <c r="AM968" s="15"/>
      <c r="AO968" s="15"/>
      <c r="AP968" s="15"/>
      <c r="AQ968" s="15"/>
      <c r="AS968" s="15"/>
      <c r="AT968" s="15"/>
      <c r="AV968" s="15"/>
      <c r="AW968" s="15"/>
      <c r="AY968" s="15"/>
      <c r="AZ968" s="15"/>
      <c r="BB968" s="15"/>
      <c r="BD968" s="15"/>
      <c r="BF968" s="15"/>
      <c r="BG968" s="15"/>
      <c r="BI968" s="15"/>
      <c r="BJ968" s="15"/>
      <c r="BL968" s="15"/>
      <c r="BM968" s="15"/>
      <c r="BO968" s="15"/>
      <c r="BP968" s="15"/>
      <c r="BR968" s="15"/>
      <c r="BS968" s="15"/>
      <c r="BU968" s="15"/>
      <c r="BW968" s="15"/>
      <c r="BX968" s="15"/>
      <c r="BZ968" s="15"/>
      <c r="CA968" s="15"/>
      <c r="CC968" s="15"/>
      <c r="CD968" s="15"/>
      <c r="CF968" s="15"/>
      <c r="CG968" s="15"/>
      <c r="CH968" s="14">
        <v>1012</v>
      </c>
      <c r="CI968" s="15" t="s">
        <v>243</v>
      </c>
      <c r="CJ968" s="15" t="s">
        <v>1345</v>
      </c>
      <c r="CL968" s="15"/>
      <c r="CM968" s="15"/>
      <c r="CO968" s="15"/>
      <c r="CP968" s="15"/>
      <c r="CR968" s="15"/>
      <c r="CS968" s="15"/>
      <c r="CU968" s="15"/>
      <c r="CV968" s="15"/>
      <c r="CX968" s="15"/>
      <c r="CY968" s="15"/>
      <c r="DA968" s="15"/>
      <c r="DC968" s="15"/>
      <c r="DE968" s="15"/>
      <c r="DG968" s="15"/>
      <c r="DI968" s="15"/>
      <c r="DK968" s="15"/>
      <c r="DM968" s="15"/>
      <c r="DO968" s="15"/>
      <c r="DW968" s="15"/>
      <c r="DY968" s="15"/>
      <c r="EA968" s="15"/>
      <c r="EC968" s="15"/>
      <c r="EE968" s="15"/>
      <c r="EG968" s="15"/>
    </row>
    <row r="969" spans="2:137">
      <c r="B969" s="15"/>
      <c r="D969" s="15"/>
      <c r="F969" s="15"/>
      <c r="H969" s="15"/>
      <c r="J969" s="15"/>
      <c r="L969" s="15"/>
      <c r="N969" s="15"/>
      <c r="P969" s="15"/>
      <c r="R969" s="15"/>
      <c r="T969" s="15"/>
      <c r="W969" s="15"/>
      <c r="X969" s="15"/>
      <c r="Z969" s="15"/>
      <c r="AA969" s="15"/>
      <c r="AC969" s="15"/>
      <c r="AD969" s="15"/>
      <c r="AF969" s="15"/>
      <c r="AG969" s="15"/>
      <c r="AI969" s="15"/>
      <c r="AJ969" s="15"/>
      <c r="AL969" s="15"/>
      <c r="AM969" s="15"/>
      <c r="AO969" s="15"/>
      <c r="AP969" s="15"/>
      <c r="AQ969" s="15"/>
      <c r="AS969" s="15"/>
      <c r="AT969" s="15"/>
      <c r="AV969" s="15"/>
      <c r="AW969" s="15"/>
      <c r="AY969" s="15"/>
      <c r="AZ969" s="15"/>
      <c r="BB969" s="15"/>
      <c r="BD969" s="15"/>
      <c r="BF969" s="15"/>
      <c r="BG969" s="15"/>
      <c r="BI969" s="15"/>
      <c r="BJ969" s="15"/>
      <c r="BL969" s="15"/>
      <c r="BM969" s="15"/>
      <c r="BO969" s="15"/>
      <c r="BP969" s="15"/>
      <c r="BR969" s="15"/>
      <c r="BS969" s="15"/>
      <c r="BU969" s="15"/>
      <c r="BW969" s="15"/>
      <c r="BX969" s="15"/>
      <c r="BZ969" s="15"/>
      <c r="CA969" s="15"/>
      <c r="CC969" s="15"/>
      <c r="CD969" s="15"/>
      <c r="CF969" s="15"/>
      <c r="CG969" s="15"/>
      <c r="CH969" s="14">
        <v>1013</v>
      </c>
      <c r="CI969" s="15" t="s">
        <v>243</v>
      </c>
      <c r="CJ969" s="15" t="s">
        <v>1346</v>
      </c>
      <c r="CL969" s="15"/>
      <c r="CM969" s="15"/>
      <c r="CO969" s="15"/>
      <c r="CP969" s="15"/>
      <c r="CR969" s="15"/>
      <c r="CS969" s="15"/>
      <c r="CU969" s="15"/>
      <c r="CV969" s="15"/>
      <c r="CX969" s="15"/>
      <c r="CY969" s="15"/>
      <c r="DA969" s="15"/>
      <c r="DC969" s="15"/>
      <c r="DE969" s="15"/>
      <c r="DG969" s="15"/>
      <c r="DI969" s="15"/>
      <c r="DK969" s="15"/>
      <c r="DM969" s="15"/>
      <c r="DO969" s="15"/>
      <c r="DW969" s="15"/>
      <c r="DY969" s="15"/>
      <c r="EA969" s="15"/>
      <c r="EC969" s="15"/>
      <c r="EE969" s="15"/>
      <c r="EG969" s="15"/>
    </row>
    <row r="970" spans="2:137">
      <c r="B970" s="15"/>
      <c r="D970" s="15"/>
      <c r="F970" s="15"/>
      <c r="H970" s="15"/>
      <c r="J970" s="15"/>
      <c r="L970" s="15"/>
      <c r="N970" s="15"/>
      <c r="P970" s="15"/>
      <c r="R970" s="15"/>
      <c r="T970" s="15"/>
      <c r="W970" s="15"/>
      <c r="X970" s="15"/>
      <c r="Z970" s="15"/>
      <c r="AA970" s="15"/>
      <c r="AC970" s="15"/>
      <c r="AD970" s="15"/>
      <c r="AF970" s="15"/>
      <c r="AG970" s="15"/>
      <c r="AI970" s="15"/>
      <c r="AJ970" s="15"/>
      <c r="AL970" s="15"/>
      <c r="AM970" s="15"/>
      <c r="AO970" s="15"/>
      <c r="AP970" s="15"/>
      <c r="AQ970" s="15"/>
      <c r="AS970" s="15"/>
      <c r="AT970" s="15"/>
      <c r="AV970" s="15"/>
      <c r="AW970" s="15"/>
      <c r="AY970" s="15"/>
      <c r="AZ970" s="15"/>
      <c r="BB970" s="15"/>
      <c r="BD970" s="15"/>
      <c r="BF970" s="15"/>
      <c r="BG970" s="15"/>
      <c r="BI970" s="15"/>
      <c r="BJ970" s="15"/>
      <c r="BL970" s="15"/>
      <c r="BM970" s="15"/>
      <c r="BO970" s="15"/>
      <c r="BP970" s="15"/>
      <c r="BR970" s="15"/>
      <c r="BS970" s="15"/>
      <c r="BU970" s="15"/>
      <c r="BW970" s="15"/>
      <c r="BX970" s="15"/>
      <c r="BZ970" s="15"/>
      <c r="CA970" s="15"/>
      <c r="CC970" s="15"/>
      <c r="CD970" s="15"/>
      <c r="CF970" s="15"/>
      <c r="CG970" s="15"/>
      <c r="CH970" s="14">
        <v>1014</v>
      </c>
      <c r="CI970" s="15" t="s">
        <v>243</v>
      </c>
      <c r="CJ970" s="15" t="s">
        <v>1347</v>
      </c>
      <c r="CL970" s="15"/>
      <c r="CM970" s="15"/>
      <c r="CO970" s="15"/>
      <c r="CP970" s="15"/>
      <c r="CR970" s="15"/>
      <c r="CS970" s="15"/>
      <c r="CU970" s="15"/>
      <c r="CV970" s="15"/>
      <c r="CX970" s="15"/>
      <c r="CY970" s="15"/>
      <c r="DA970" s="15"/>
      <c r="DC970" s="15"/>
      <c r="DE970" s="15"/>
      <c r="DG970" s="15"/>
      <c r="DI970" s="15"/>
      <c r="DK970" s="15"/>
      <c r="DM970" s="15"/>
      <c r="DO970" s="15"/>
      <c r="DW970" s="15"/>
      <c r="DY970" s="15"/>
      <c r="EA970" s="15"/>
      <c r="EC970" s="15"/>
      <c r="EE970" s="15"/>
      <c r="EG970" s="15"/>
    </row>
    <row r="971" spans="2:137">
      <c r="B971" s="15"/>
      <c r="D971" s="15"/>
      <c r="F971" s="15"/>
      <c r="H971" s="15"/>
      <c r="J971" s="15"/>
      <c r="L971" s="15"/>
      <c r="N971" s="15"/>
      <c r="P971" s="15"/>
      <c r="R971" s="15"/>
      <c r="T971" s="15"/>
      <c r="W971" s="15"/>
      <c r="X971" s="15"/>
      <c r="Z971" s="15"/>
      <c r="AA971" s="15"/>
      <c r="AC971" s="15"/>
      <c r="AD971" s="15"/>
      <c r="AF971" s="15"/>
      <c r="AG971" s="15"/>
      <c r="AI971" s="15"/>
      <c r="AJ971" s="15"/>
      <c r="AL971" s="15"/>
      <c r="AM971" s="15"/>
      <c r="AO971" s="15"/>
      <c r="AP971" s="15"/>
      <c r="AQ971" s="15"/>
      <c r="AS971" s="15"/>
      <c r="AT971" s="15"/>
      <c r="AV971" s="15"/>
      <c r="AW971" s="15"/>
      <c r="AY971" s="15"/>
      <c r="AZ971" s="15"/>
      <c r="BB971" s="15"/>
      <c r="BD971" s="15"/>
      <c r="BF971" s="15"/>
      <c r="BG971" s="15"/>
      <c r="BI971" s="15"/>
      <c r="BJ971" s="15"/>
      <c r="BL971" s="15"/>
      <c r="BM971" s="15"/>
      <c r="BO971" s="15"/>
      <c r="BP971" s="15"/>
      <c r="BR971" s="15"/>
      <c r="BS971" s="15"/>
      <c r="BU971" s="15"/>
      <c r="BW971" s="15"/>
      <c r="BX971" s="15"/>
      <c r="BZ971" s="15"/>
      <c r="CA971" s="15"/>
      <c r="CC971" s="15"/>
      <c r="CD971" s="15"/>
      <c r="CF971" s="15"/>
      <c r="CG971" s="15"/>
      <c r="CH971" s="14">
        <v>1015</v>
      </c>
      <c r="CI971" s="15" t="s">
        <v>243</v>
      </c>
      <c r="CJ971" s="15" t="s">
        <v>1348</v>
      </c>
      <c r="CL971" s="15"/>
      <c r="CM971" s="15"/>
      <c r="CO971" s="15"/>
      <c r="CP971" s="15"/>
      <c r="CR971" s="15"/>
      <c r="CS971" s="15"/>
      <c r="CU971" s="15"/>
      <c r="CV971" s="15"/>
      <c r="CX971" s="15"/>
      <c r="CY971" s="15"/>
      <c r="DA971" s="15"/>
      <c r="DC971" s="15"/>
      <c r="DE971" s="15"/>
      <c r="DG971" s="15"/>
      <c r="DI971" s="15"/>
      <c r="DK971" s="15"/>
      <c r="DM971" s="15"/>
      <c r="DO971" s="15"/>
      <c r="DW971" s="15"/>
      <c r="DY971" s="15"/>
      <c r="EA971" s="15"/>
      <c r="EC971" s="15"/>
      <c r="EE971" s="15"/>
      <c r="EG971" s="15"/>
    </row>
    <row r="972" spans="2:137">
      <c r="B972" s="15"/>
      <c r="D972" s="15"/>
      <c r="F972" s="15"/>
      <c r="H972" s="15"/>
      <c r="J972" s="15"/>
      <c r="L972" s="15"/>
      <c r="N972" s="15"/>
      <c r="P972" s="15"/>
      <c r="R972" s="15"/>
      <c r="T972" s="15"/>
      <c r="W972" s="15"/>
      <c r="X972" s="15"/>
      <c r="Z972" s="15"/>
      <c r="AA972" s="15"/>
      <c r="AC972" s="15"/>
      <c r="AD972" s="15"/>
      <c r="AF972" s="15"/>
      <c r="AG972" s="15"/>
      <c r="AI972" s="15"/>
      <c r="AJ972" s="15"/>
      <c r="AL972" s="15"/>
      <c r="AM972" s="15"/>
      <c r="AO972" s="15"/>
      <c r="AP972" s="15"/>
      <c r="AQ972" s="15"/>
      <c r="AS972" s="15"/>
      <c r="AT972" s="15"/>
      <c r="AV972" s="15"/>
      <c r="AW972" s="15"/>
      <c r="AY972" s="15"/>
      <c r="AZ972" s="15"/>
      <c r="BB972" s="15"/>
      <c r="BD972" s="15"/>
      <c r="BF972" s="15"/>
      <c r="BG972" s="15"/>
      <c r="BI972" s="15"/>
      <c r="BJ972" s="15"/>
      <c r="BL972" s="15"/>
      <c r="BM972" s="15"/>
      <c r="BO972" s="15"/>
      <c r="BP972" s="15"/>
      <c r="BR972" s="15"/>
      <c r="BS972" s="15"/>
      <c r="BU972" s="15"/>
      <c r="BW972" s="15"/>
      <c r="BX972" s="15"/>
      <c r="BZ972" s="15"/>
      <c r="CA972" s="15"/>
      <c r="CC972" s="15"/>
      <c r="CD972" s="15"/>
      <c r="CF972" s="15"/>
      <c r="CG972" s="15"/>
      <c r="CH972" s="14">
        <v>1036</v>
      </c>
      <c r="CI972" s="15" t="s">
        <v>249</v>
      </c>
      <c r="CJ972" s="15" t="s">
        <v>1349</v>
      </c>
      <c r="CL972" s="15"/>
      <c r="CM972" s="15"/>
      <c r="CO972" s="15"/>
      <c r="CP972" s="15"/>
      <c r="CR972" s="15"/>
      <c r="CS972" s="15"/>
      <c r="CU972" s="15"/>
      <c r="CV972" s="15"/>
      <c r="CX972" s="15"/>
      <c r="CY972" s="15"/>
      <c r="DA972" s="15"/>
      <c r="DC972" s="15"/>
      <c r="DE972" s="15"/>
      <c r="DG972" s="15"/>
      <c r="DI972" s="15"/>
      <c r="DK972" s="15"/>
      <c r="DM972" s="15"/>
      <c r="DO972" s="15"/>
      <c r="DW972" s="15"/>
      <c r="DY972" s="15"/>
      <c r="EA972" s="15"/>
      <c r="EC972" s="15"/>
      <c r="EE972" s="15"/>
      <c r="EG972" s="15"/>
    </row>
    <row r="973" spans="2:137">
      <c r="B973" s="15"/>
      <c r="D973" s="15"/>
      <c r="F973" s="15"/>
      <c r="H973" s="15"/>
      <c r="J973" s="15"/>
      <c r="L973" s="15"/>
      <c r="N973" s="15"/>
      <c r="P973" s="15"/>
      <c r="R973" s="15"/>
      <c r="T973" s="15"/>
      <c r="W973" s="15"/>
      <c r="X973" s="15"/>
      <c r="Z973" s="15"/>
      <c r="AA973" s="15"/>
      <c r="AC973" s="15"/>
      <c r="AD973" s="15"/>
      <c r="AF973" s="15"/>
      <c r="AG973" s="15"/>
      <c r="AI973" s="15"/>
      <c r="AJ973" s="15"/>
      <c r="AL973" s="15"/>
      <c r="AM973" s="15"/>
      <c r="AO973" s="15"/>
      <c r="AP973" s="15"/>
      <c r="AQ973" s="15"/>
      <c r="AS973" s="15"/>
      <c r="AT973" s="15"/>
      <c r="AV973" s="15"/>
      <c r="AW973" s="15"/>
      <c r="AY973" s="15"/>
      <c r="AZ973" s="15"/>
      <c r="BB973" s="15"/>
      <c r="BD973" s="15"/>
      <c r="BF973" s="15"/>
      <c r="BG973" s="15"/>
      <c r="BI973" s="15"/>
      <c r="BJ973" s="15"/>
      <c r="BL973" s="15"/>
      <c r="BM973" s="15"/>
      <c r="BO973" s="15"/>
      <c r="BP973" s="15"/>
      <c r="BR973" s="15"/>
      <c r="BS973" s="15"/>
      <c r="BU973" s="15"/>
      <c r="BW973" s="15"/>
      <c r="BX973" s="15"/>
      <c r="BZ973" s="15"/>
      <c r="CA973" s="15"/>
      <c r="CC973" s="15"/>
      <c r="CD973" s="15"/>
      <c r="CF973" s="15"/>
      <c r="CG973" s="15"/>
      <c r="CH973" s="14">
        <v>1037</v>
      </c>
      <c r="CI973" s="15" t="s">
        <v>243</v>
      </c>
      <c r="CJ973" s="15" t="s">
        <v>1350</v>
      </c>
      <c r="CL973" s="15"/>
      <c r="CM973" s="15"/>
      <c r="CO973" s="15"/>
      <c r="CP973" s="15"/>
      <c r="CR973" s="15"/>
      <c r="CS973" s="15"/>
      <c r="CU973" s="15"/>
      <c r="CV973" s="15"/>
      <c r="CX973" s="15"/>
      <c r="CY973" s="15"/>
      <c r="DA973" s="15"/>
      <c r="DC973" s="15"/>
      <c r="DE973" s="15"/>
      <c r="DG973" s="15"/>
      <c r="DI973" s="15"/>
      <c r="DK973" s="15"/>
      <c r="DM973" s="15"/>
      <c r="DO973" s="15"/>
      <c r="DW973" s="15"/>
      <c r="DY973" s="15"/>
      <c r="EA973" s="15"/>
      <c r="EC973" s="15"/>
      <c r="EE973" s="15"/>
      <c r="EG973" s="15"/>
    </row>
    <row r="974" spans="2:137">
      <c r="B974" s="15"/>
      <c r="D974" s="15"/>
      <c r="F974" s="15"/>
      <c r="H974" s="15"/>
      <c r="J974" s="15"/>
      <c r="L974" s="15"/>
      <c r="N974" s="15"/>
      <c r="P974" s="15"/>
      <c r="R974" s="15"/>
      <c r="T974" s="15"/>
      <c r="W974" s="15"/>
      <c r="X974" s="15"/>
      <c r="Z974" s="15"/>
      <c r="AA974" s="15"/>
      <c r="AC974" s="15"/>
      <c r="AD974" s="15"/>
      <c r="AF974" s="15"/>
      <c r="AG974" s="15"/>
      <c r="AI974" s="15"/>
      <c r="AJ974" s="15"/>
      <c r="AL974" s="15"/>
      <c r="AM974" s="15"/>
      <c r="AO974" s="15"/>
      <c r="AP974" s="15"/>
      <c r="AQ974" s="15"/>
      <c r="AS974" s="15"/>
      <c r="AT974" s="15"/>
      <c r="AV974" s="15"/>
      <c r="AW974" s="15"/>
      <c r="AY974" s="15"/>
      <c r="AZ974" s="15"/>
      <c r="BB974" s="15"/>
      <c r="BD974" s="15"/>
      <c r="BF974" s="15"/>
      <c r="BG974" s="15"/>
      <c r="BI974" s="15"/>
      <c r="BJ974" s="15"/>
      <c r="BL974" s="15"/>
      <c r="BM974" s="15"/>
      <c r="BO974" s="15"/>
      <c r="BP974" s="15"/>
      <c r="BR974" s="15"/>
      <c r="BS974" s="15"/>
      <c r="BU974" s="15"/>
      <c r="BW974" s="15"/>
      <c r="BX974" s="15"/>
      <c r="BZ974" s="15"/>
      <c r="CA974" s="15"/>
      <c r="CC974" s="15"/>
      <c r="CD974" s="15"/>
      <c r="CF974" s="15"/>
      <c r="CG974" s="15"/>
      <c r="CH974" s="14">
        <v>1038</v>
      </c>
      <c r="CI974" s="15" t="s">
        <v>243</v>
      </c>
      <c r="CJ974" s="15" t="s">
        <v>1351</v>
      </c>
      <c r="CL974" s="15"/>
      <c r="CM974" s="15"/>
      <c r="CO974" s="15"/>
      <c r="CP974" s="15"/>
      <c r="CR974" s="15"/>
      <c r="CS974" s="15"/>
      <c r="CU974" s="15"/>
      <c r="CV974" s="15"/>
      <c r="CX974" s="15"/>
      <c r="CY974" s="15"/>
      <c r="DA974" s="15"/>
      <c r="DC974" s="15"/>
      <c r="DE974" s="15"/>
      <c r="DG974" s="15"/>
      <c r="DI974" s="15"/>
      <c r="DK974" s="15"/>
      <c r="DM974" s="15"/>
      <c r="DO974" s="15"/>
      <c r="DW974" s="15"/>
      <c r="DY974" s="15"/>
      <c r="EA974" s="15"/>
      <c r="EC974" s="15"/>
      <c r="EE974" s="15"/>
      <c r="EG974" s="15"/>
    </row>
    <row r="975" spans="2:137">
      <c r="B975" s="15"/>
      <c r="D975" s="15"/>
      <c r="F975" s="15"/>
      <c r="H975" s="15"/>
      <c r="J975" s="15"/>
      <c r="L975" s="15"/>
      <c r="N975" s="15"/>
      <c r="P975" s="15"/>
      <c r="R975" s="15"/>
      <c r="T975" s="15"/>
      <c r="W975" s="15"/>
      <c r="X975" s="15"/>
      <c r="Z975" s="15"/>
      <c r="AA975" s="15"/>
      <c r="AC975" s="15"/>
      <c r="AD975" s="15"/>
      <c r="AF975" s="15"/>
      <c r="AG975" s="15"/>
      <c r="AI975" s="15"/>
      <c r="AJ975" s="15"/>
      <c r="AL975" s="15"/>
      <c r="AM975" s="15"/>
      <c r="AO975" s="15"/>
      <c r="AP975" s="15"/>
      <c r="AQ975" s="15"/>
      <c r="AS975" s="15"/>
      <c r="AT975" s="15"/>
      <c r="AV975" s="15"/>
      <c r="AW975" s="15"/>
      <c r="AY975" s="15"/>
      <c r="AZ975" s="15"/>
      <c r="BB975" s="15"/>
      <c r="BD975" s="15"/>
      <c r="BF975" s="15"/>
      <c r="BG975" s="15"/>
      <c r="BI975" s="15"/>
      <c r="BJ975" s="15"/>
      <c r="BL975" s="15"/>
      <c r="BM975" s="15"/>
      <c r="BO975" s="15"/>
      <c r="BP975" s="15"/>
      <c r="BR975" s="15"/>
      <c r="BS975" s="15"/>
      <c r="BU975" s="15"/>
      <c r="BW975" s="15"/>
      <c r="BX975" s="15"/>
      <c r="BZ975" s="15"/>
      <c r="CA975" s="15"/>
      <c r="CC975" s="15"/>
      <c r="CD975" s="15"/>
      <c r="CF975" s="15"/>
      <c r="CG975" s="15"/>
      <c r="CH975" s="14">
        <v>1039</v>
      </c>
      <c r="CI975" s="15" t="s">
        <v>243</v>
      </c>
      <c r="CJ975" s="15" t="s">
        <v>1352</v>
      </c>
      <c r="CL975" s="15"/>
      <c r="CM975" s="15"/>
      <c r="CO975" s="15"/>
      <c r="CP975" s="15"/>
      <c r="CR975" s="15"/>
      <c r="CS975" s="15"/>
      <c r="CU975" s="15"/>
      <c r="CV975" s="15"/>
      <c r="CX975" s="15"/>
      <c r="CY975" s="15"/>
      <c r="DA975" s="15"/>
      <c r="DC975" s="15"/>
      <c r="DE975" s="15"/>
      <c r="DG975" s="15"/>
      <c r="DI975" s="15"/>
      <c r="DK975" s="15"/>
      <c r="DM975" s="15"/>
      <c r="DO975" s="15"/>
      <c r="DW975" s="15"/>
      <c r="DY975" s="15"/>
      <c r="EA975" s="15"/>
      <c r="EC975" s="15"/>
      <c r="EE975" s="15"/>
      <c r="EG975" s="15"/>
    </row>
    <row r="976" spans="2:137">
      <c r="B976" s="15"/>
      <c r="D976" s="15"/>
      <c r="F976" s="15"/>
      <c r="H976" s="15"/>
      <c r="J976" s="15"/>
      <c r="L976" s="15"/>
      <c r="N976" s="15"/>
      <c r="P976" s="15"/>
      <c r="R976" s="15"/>
      <c r="T976" s="15"/>
      <c r="W976" s="15"/>
      <c r="X976" s="15"/>
      <c r="Z976" s="15"/>
      <c r="AA976" s="15"/>
      <c r="AC976" s="15"/>
      <c r="AD976" s="15"/>
      <c r="AF976" s="15"/>
      <c r="AG976" s="15"/>
      <c r="AI976" s="15"/>
      <c r="AJ976" s="15"/>
      <c r="AL976" s="15"/>
      <c r="AM976" s="15"/>
      <c r="AO976" s="15"/>
      <c r="AP976" s="15"/>
      <c r="AQ976" s="15"/>
      <c r="AS976" s="15"/>
      <c r="AT976" s="15"/>
      <c r="AV976" s="15"/>
      <c r="AW976" s="15"/>
      <c r="AY976" s="15"/>
      <c r="AZ976" s="15"/>
      <c r="BB976" s="15"/>
      <c r="BD976" s="15"/>
      <c r="BF976" s="15"/>
      <c r="BG976" s="15"/>
      <c r="BI976" s="15"/>
      <c r="BJ976" s="15"/>
      <c r="BL976" s="15"/>
      <c r="BM976" s="15"/>
      <c r="BO976" s="15"/>
      <c r="BP976" s="15"/>
      <c r="BR976" s="15"/>
      <c r="BS976" s="15"/>
      <c r="BU976" s="15"/>
      <c r="BW976" s="15"/>
      <c r="BX976" s="15"/>
      <c r="BZ976" s="15"/>
      <c r="CA976" s="15"/>
      <c r="CC976" s="15"/>
      <c r="CD976" s="15"/>
      <c r="CF976" s="15"/>
      <c r="CG976" s="15"/>
      <c r="CH976" s="14">
        <v>1040</v>
      </c>
      <c r="CI976" s="15" t="s">
        <v>243</v>
      </c>
      <c r="CJ976" s="15" t="s">
        <v>1353</v>
      </c>
      <c r="CL976" s="15"/>
      <c r="CM976" s="15"/>
      <c r="CO976" s="15"/>
      <c r="CP976" s="15"/>
      <c r="CR976" s="15"/>
      <c r="CS976" s="15"/>
      <c r="CU976" s="15"/>
      <c r="CV976" s="15"/>
      <c r="CX976" s="15"/>
      <c r="CY976" s="15"/>
      <c r="DA976" s="15"/>
      <c r="DC976" s="15"/>
      <c r="DE976" s="15"/>
      <c r="DG976" s="15"/>
      <c r="DI976" s="15"/>
      <c r="DK976" s="15"/>
      <c r="DM976" s="15"/>
      <c r="DO976" s="15"/>
      <c r="DW976" s="15"/>
      <c r="DY976" s="15"/>
      <c r="EA976" s="15"/>
      <c r="EC976" s="15"/>
      <c r="EE976" s="15"/>
      <c r="EG976" s="15"/>
    </row>
    <row r="977" spans="2:137">
      <c r="B977" s="15"/>
      <c r="D977" s="15"/>
      <c r="F977" s="15"/>
      <c r="H977" s="15"/>
      <c r="J977" s="15"/>
      <c r="L977" s="15"/>
      <c r="N977" s="15"/>
      <c r="P977" s="15"/>
      <c r="R977" s="15"/>
      <c r="T977" s="15"/>
      <c r="W977" s="15"/>
      <c r="X977" s="15"/>
      <c r="Z977" s="15"/>
      <c r="AA977" s="15"/>
      <c r="AC977" s="15"/>
      <c r="AD977" s="15"/>
      <c r="AF977" s="15"/>
      <c r="AG977" s="15"/>
      <c r="AI977" s="15"/>
      <c r="AJ977" s="15"/>
      <c r="AL977" s="15"/>
      <c r="AM977" s="15"/>
      <c r="AO977" s="15"/>
      <c r="AP977" s="15"/>
      <c r="AQ977" s="15"/>
      <c r="AS977" s="15"/>
      <c r="AT977" s="15"/>
      <c r="AV977" s="15"/>
      <c r="AW977" s="15"/>
      <c r="AY977" s="15"/>
      <c r="AZ977" s="15"/>
      <c r="BB977" s="15"/>
      <c r="BD977" s="15"/>
      <c r="BF977" s="15"/>
      <c r="BG977" s="15"/>
      <c r="BI977" s="15"/>
      <c r="BJ977" s="15"/>
      <c r="BL977" s="15"/>
      <c r="BM977" s="15"/>
      <c r="BO977" s="15"/>
      <c r="BP977" s="15"/>
      <c r="BR977" s="15"/>
      <c r="BS977" s="15"/>
      <c r="BU977" s="15"/>
      <c r="BW977" s="15"/>
      <c r="BX977" s="15"/>
      <c r="BZ977" s="15"/>
      <c r="CA977" s="15"/>
      <c r="CC977" s="15"/>
      <c r="CD977" s="15"/>
      <c r="CF977" s="15"/>
      <c r="CG977" s="15"/>
      <c r="CH977" s="14">
        <v>1041</v>
      </c>
      <c r="CI977" s="15" t="s">
        <v>243</v>
      </c>
      <c r="CJ977" s="15" t="s">
        <v>1354</v>
      </c>
      <c r="CL977" s="15"/>
      <c r="CM977" s="15"/>
      <c r="CO977" s="15"/>
      <c r="CP977" s="15"/>
      <c r="CR977" s="15"/>
      <c r="CS977" s="15"/>
      <c r="CU977" s="15"/>
      <c r="CV977" s="15"/>
      <c r="CX977" s="15"/>
      <c r="CY977" s="15"/>
      <c r="DA977" s="15"/>
      <c r="DC977" s="15"/>
      <c r="DE977" s="15"/>
      <c r="DG977" s="15"/>
      <c r="DI977" s="15"/>
      <c r="DK977" s="15"/>
      <c r="DM977" s="15"/>
      <c r="DO977" s="15"/>
      <c r="DW977" s="15"/>
      <c r="DY977" s="15"/>
      <c r="EA977" s="15"/>
      <c r="EC977" s="15"/>
      <c r="EE977" s="15"/>
      <c r="EG977" s="15"/>
    </row>
    <row r="978" spans="2:137">
      <c r="B978" s="15"/>
      <c r="D978" s="15"/>
      <c r="F978" s="15"/>
      <c r="H978" s="15"/>
      <c r="J978" s="15"/>
      <c r="L978" s="15"/>
      <c r="N978" s="15"/>
      <c r="P978" s="15"/>
      <c r="R978" s="15"/>
      <c r="T978" s="15"/>
      <c r="W978" s="15"/>
      <c r="X978" s="15"/>
      <c r="Z978" s="15"/>
      <c r="AA978" s="15"/>
      <c r="AC978" s="15"/>
      <c r="AD978" s="15"/>
      <c r="AF978" s="15"/>
      <c r="AG978" s="15"/>
      <c r="AI978" s="15"/>
      <c r="AJ978" s="15"/>
      <c r="AL978" s="15"/>
      <c r="AM978" s="15"/>
      <c r="AO978" s="15"/>
      <c r="AP978" s="15"/>
      <c r="AQ978" s="15"/>
      <c r="AS978" s="15"/>
      <c r="AT978" s="15"/>
      <c r="AV978" s="15"/>
      <c r="AW978" s="15"/>
      <c r="AY978" s="15"/>
      <c r="AZ978" s="15"/>
      <c r="BB978" s="15"/>
      <c r="BD978" s="15"/>
      <c r="BF978" s="15"/>
      <c r="BG978" s="15"/>
      <c r="BI978" s="15"/>
      <c r="BJ978" s="15"/>
      <c r="BL978" s="15"/>
      <c r="BM978" s="15"/>
      <c r="BO978" s="15"/>
      <c r="BP978" s="15"/>
      <c r="BR978" s="15"/>
      <c r="BS978" s="15"/>
      <c r="BU978" s="15"/>
      <c r="BW978" s="15"/>
      <c r="BX978" s="15"/>
      <c r="BZ978" s="15"/>
      <c r="CA978" s="15"/>
      <c r="CC978" s="15"/>
      <c r="CD978" s="15"/>
      <c r="CF978" s="15"/>
      <c r="CG978" s="15"/>
      <c r="CH978" s="14">
        <v>1042</v>
      </c>
      <c r="CI978" s="15" t="s">
        <v>243</v>
      </c>
      <c r="CJ978" s="15" t="s">
        <v>1355</v>
      </c>
      <c r="CL978" s="15"/>
      <c r="CM978" s="15"/>
      <c r="CO978" s="15"/>
      <c r="CP978" s="15"/>
      <c r="CR978" s="15"/>
      <c r="CS978" s="15"/>
      <c r="CU978" s="15"/>
      <c r="CV978" s="15"/>
      <c r="CX978" s="15"/>
      <c r="CY978" s="15"/>
      <c r="DA978" s="15"/>
      <c r="DC978" s="15"/>
      <c r="DE978" s="15"/>
      <c r="DG978" s="15"/>
      <c r="DI978" s="15"/>
      <c r="DK978" s="15"/>
      <c r="DM978" s="15"/>
      <c r="DO978" s="15"/>
      <c r="DW978" s="15"/>
      <c r="DY978" s="15"/>
      <c r="EA978" s="15"/>
      <c r="EC978" s="15"/>
      <c r="EE978" s="15"/>
      <c r="EG978" s="15"/>
    </row>
    <row r="979" spans="2:137">
      <c r="B979" s="15"/>
      <c r="D979" s="15"/>
      <c r="F979" s="15"/>
      <c r="H979" s="15"/>
      <c r="J979" s="15"/>
      <c r="L979" s="15"/>
      <c r="N979" s="15"/>
      <c r="P979" s="15"/>
      <c r="R979" s="15"/>
      <c r="T979" s="15"/>
      <c r="W979" s="15"/>
      <c r="X979" s="15"/>
      <c r="Z979" s="15"/>
      <c r="AA979" s="15"/>
      <c r="AC979" s="15"/>
      <c r="AD979" s="15"/>
      <c r="AF979" s="15"/>
      <c r="AG979" s="15"/>
      <c r="AI979" s="15"/>
      <c r="AJ979" s="15"/>
      <c r="AL979" s="15"/>
      <c r="AM979" s="15"/>
      <c r="AO979" s="15"/>
      <c r="AP979" s="15"/>
      <c r="AQ979" s="15"/>
      <c r="AS979" s="15"/>
      <c r="AT979" s="15"/>
      <c r="AV979" s="15"/>
      <c r="AW979" s="15"/>
      <c r="AY979" s="15"/>
      <c r="AZ979" s="15"/>
      <c r="BB979" s="15"/>
      <c r="BD979" s="15"/>
      <c r="BF979" s="15"/>
      <c r="BG979" s="15"/>
      <c r="BI979" s="15"/>
      <c r="BJ979" s="15"/>
      <c r="BL979" s="15"/>
      <c r="BM979" s="15"/>
      <c r="BO979" s="15"/>
      <c r="BP979" s="15"/>
      <c r="BR979" s="15"/>
      <c r="BS979" s="15"/>
      <c r="BU979" s="15"/>
      <c r="BW979" s="15"/>
      <c r="BX979" s="15"/>
      <c r="BZ979" s="15"/>
      <c r="CA979" s="15"/>
      <c r="CC979" s="15"/>
      <c r="CD979" s="15"/>
      <c r="CF979" s="15"/>
      <c r="CG979" s="15"/>
      <c r="CH979" s="14">
        <v>1085</v>
      </c>
      <c r="CI979" s="15" t="s">
        <v>243</v>
      </c>
      <c r="CJ979" s="15" t="s">
        <v>1356</v>
      </c>
      <c r="CL979" s="15"/>
      <c r="CM979" s="15"/>
      <c r="CO979" s="15"/>
      <c r="CP979" s="15"/>
      <c r="CR979" s="15"/>
      <c r="CS979" s="15"/>
      <c r="CU979" s="15"/>
      <c r="CV979" s="15"/>
      <c r="CX979" s="15"/>
      <c r="CY979" s="15"/>
      <c r="DA979" s="15"/>
      <c r="DC979" s="15"/>
      <c r="DE979" s="15"/>
      <c r="DG979" s="15"/>
      <c r="DI979" s="15"/>
      <c r="DK979" s="15"/>
      <c r="DM979" s="15"/>
      <c r="DO979" s="15"/>
      <c r="DW979" s="15"/>
      <c r="DY979" s="15"/>
      <c r="EA979" s="15"/>
      <c r="EC979" s="15"/>
      <c r="EE979" s="15"/>
      <c r="EG979" s="15"/>
    </row>
    <row r="980" spans="2:137">
      <c r="B980" s="15"/>
      <c r="D980" s="15"/>
      <c r="F980" s="15"/>
      <c r="H980" s="15"/>
      <c r="J980" s="15"/>
      <c r="L980" s="15"/>
      <c r="N980" s="15"/>
      <c r="P980" s="15"/>
      <c r="R980" s="15"/>
      <c r="T980" s="15"/>
      <c r="W980" s="15"/>
      <c r="X980" s="15"/>
      <c r="Z980" s="15"/>
      <c r="AA980" s="15"/>
      <c r="AC980" s="15"/>
      <c r="AD980" s="15"/>
      <c r="AF980" s="15"/>
      <c r="AG980" s="15"/>
      <c r="AI980" s="15"/>
      <c r="AJ980" s="15"/>
      <c r="AL980" s="15"/>
      <c r="AM980" s="15"/>
      <c r="AO980" s="15"/>
      <c r="AP980" s="15"/>
      <c r="AQ980" s="15"/>
      <c r="AS980" s="15"/>
      <c r="AT980" s="15"/>
      <c r="AV980" s="15"/>
      <c r="AW980" s="15"/>
      <c r="AY980" s="15"/>
      <c r="AZ980" s="15"/>
      <c r="BB980" s="15"/>
      <c r="BD980" s="15"/>
      <c r="BF980" s="15"/>
      <c r="BG980" s="15"/>
      <c r="BI980" s="15"/>
      <c r="BJ980" s="15"/>
      <c r="BL980" s="15"/>
      <c r="BM980" s="15"/>
      <c r="BO980" s="15"/>
      <c r="BP980" s="15"/>
      <c r="BR980" s="15"/>
      <c r="BS980" s="15"/>
      <c r="BU980" s="15"/>
      <c r="BW980" s="15"/>
      <c r="BX980" s="15"/>
      <c r="BZ980" s="15"/>
      <c r="CA980" s="15"/>
      <c r="CC980" s="15"/>
      <c r="CD980" s="15"/>
      <c r="CF980" s="15"/>
      <c r="CG980" s="15"/>
      <c r="CH980" s="14">
        <v>1016</v>
      </c>
      <c r="CI980" s="15" t="s">
        <v>249</v>
      </c>
      <c r="CJ980" s="15" t="s">
        <v>1357</v>
      </c>
      <c r="CL980" s="15"/>
      <c r="CM980" s="15"/>
      <c r="CO980" s="15"/>
      <c r="CP980" s="15"/>
      <c r="CR980" s="15"/>
      <c r="CS980" s="15"/>
      <c r="CU980" s="15"/>
      <c r="CV980" s="15"/>
      <c r="CX980" s="15"/>
      <c r="CY980" s="15"/>
      <c r="DA980" s="15"/>
      <c r="DC980" s="15"/>
      <c r="DE980" s="15"/>
      <c r="DG980" s="15"/>
      <c r="DI980" s="15"/>
      <c r="DK980" s="15"/>
      <c r="DM980" s="15"/>
      <c r="DO980" s="15"/>
      <c r="DW980" s="15"/>
      <c r="DY980" s="15"/>
      <c r="EA980" s="15"/>
      <c r="EC980" s="15"/>
      <c r="EE980" s="15"/>
      <c r="EG980" s="15"/>
    </row>
    <row r="981" spans="2:137">
      <c r="B981" s="15"/>
      <c r="D981" s="15"/>
      <c r="F981" s="15"/>
      <c r="H981" s="15"/>
      <c r="J981" s="15"/>
      <c r="L981" s="15"/>
      <c r="N981" s="15"/>
      <c r="P981" s="15"/>
      <c r="R981" s="15"/>
      <c r="T981" s="15"/>
      <c r="W981" s="15"/>
      <c r="X981" s="15"/>
      <c r="Z981" s="15"/>
      <c r="AA981" s="15"/>
      <c r="AC981" s="15"/>
      <c r="AD981" s="15"/>
      <c r="AF981" s="15"/>
      <c r="AG981" s="15"/>
      <c r="AI981" s="15"/>
      <c r="AJ981" s="15"/>
      <c r="AL981" s="15"/>
      <c r="AM981" s="15"/>
      <c r="AO981" s="15"/>
      <c r="AP981" s="15"/>
      <c r="AQ981" s="15"/>
      <c r="AS981" s="15"/>
      <c r="AT981" s="15"/>
      <c r="AV981" s="15"/>
      <c r="AW981" s="15"/>
      <c r="AY981" s="15"/>
      <c r="AZ981" s="15"/>
      <c r="BB981" s="15"/>
      <c r="BD981" s="15"/>
      <c r="BF981" s="15"/>
      <c r="BG981" s="15"/>
      <c r="BI981" s="15"/>
      <c r="BJ981" s="15"/>
      <c r="BL981" s="15"/>
      <c r="BM981" s="15"/>
      <c r="BO981" s="15"/>
      <c r="BP981" s="15"/>
      <c r="BR981" s="15"/>
      <c r="BS981" s="15"/>
      <c r="BU981" s="15"/>
      <c r="BW981" s="15"/>
      <c r="BX981" s="15"/>
      <c r="BZ981" s="15"/>
      <c r="CA981" s="15"/>
      <c r="CC981" s="15"/>
      <c r="CD981" s="15"/>
      <c r="CF981" s="15"/>
      <c r="CG981" s="15"/>
      <c r="CH981" s="14">
        <v>1017</v>
      </c>
      <c r="CI981" s="15" t="s">
        <v>243</v>
      </c>
      <c r="CJ981" s="15" t="s">
        <v>1358</v>
      </c>
      <c r="CL981" s="15"/>
      <c r="CM981" s="15"/>
      <c r="CO981" s="15"/>
      <c r="CP981" s="15"/>
      <c r="CR981" s="15"/>
      <c r="CS981" s="15"/>
      <c r="CU981" s="15"/>
      <c r="CV981" s="15"/>
      <c r="CX981" s="15"/>
      <c r="CY981" s="15"/>
      <c r="DA981" s="15"/>
      <c r="DC981" s="15"/>
      <c r="DE981" s="15"/>
      <c r="DG981" s="15"/>
      <c r="DI981" s="15"/>
      <c r="DK981" s="15"/>
      <c r="DM981" s="15"/>
      <c r="DO981" s="15"/>
      <c r="DW981" s="15"/>
      <c r="DY981" s="15"/>
      <c r="EA981" s="15"/>
      <c r="EC981" s="15"/>
      <c r="EE981" s="15"/>
      <c r="EG981" s="15"/>
    </row>
    <row r="982" spans="2:137">
      <c r="B982" s="15"/>
      <c r="D982" s="15"/>
      <c r="F982" s="15"/>
      <c r="H982" s="15"/>
      <c r="J982" s="15"/>
      <c r="L982" s="15"/>
      <c r="N982" s="15"/>
      <c r="P982" s="15"/>
      <c r="R982" s="15"/>
      <c r="T982" s="15"/>
      <c r="W982" s="15"/>
      <c r="X982" s="15"/>
      <c r="Z982" s="15"/>
      <c r="AA982" s="15"/>
      <c r="AC982" s="15"/>
      <c r="AD982" s="15"/>
      <c r="AF982" s="15"/>
      <c r="AG982" s="15"/>
      <c r="AI982" s="15"/>
      <c r="AJ982" s="15"/>
      <c r="AL982" s="15"/>
      <c r="AM982" s="15"/>
      <c r="AO982" s="15"/>
      <c r="AP982" s="15"/>
      <c r="AQ982" s="15"/>
      <c r="AS982" s="15"/>
      <c r="AT982" s="15"/>
      <c r="AV982" s="15"/>
      <c r="AW982" s="15"/>
      <c r="AY982" s="15"/>
      <c r="AZ982" s="15"/>
      <c r="BB982" s="15"/>
      <c r="BD982" s="15"/>
      <c r="BF982" s="15"/>
      <c r="BG982" s="15"/>
      <c r="BI982" s="15"/>
      <c r="BJ982" s="15"/>
      <c r="BL982" s="15"/>
      <c r="BM982" s="15"/>
      <c r="BO982" s="15"/>
      <c r="BP982" s="15"/>
      <c r="BR982" s="15"/>
      <c r="BS982" s="15"/>
      <c r="BU982" s="15"/>
      <c r="BW982" s="15"/>
      <c r="BX982" s="15"/>
      <c r="BZ982" s="15"/>
      <c r="CA982" s="15"/>
      <c r="CC982" s="15"/>
      <c r="CD982" s="15"/>
      <c r="CF982" s="15"/>
      <c r="CG982" s="15"/>
      <c r="CH982" s="14">
        <v>1018</v>
      </c>
      <c r="CI982" s="15" t="s">
        <v>243</v>
      </c>
      <c r="CJ982" s="15" t="s">
        <v>1359</v>
      </c>
      <c r="CL982" s="15"/>
      <c r="CM982" s="15"/>
      <c r="CO982" s="15"/>
      <c r="CP982" s="15"/>
      <c r="CR982" s="15"/>
      <c r="CS982" s="15"/>
      <c r="CU982" s="15"/>
      <c r="CV982" s="15"/>
      <c r="CX982" s="15"/>
      <c r="CY982" s="15"/>
      <c r="DA982" s="15"/>
      <c r="DC982" s="15"/>
      <c r="DE982" s="15"/>
      <c r="DG982" s="15"/>
      <c r="DI982" s="15"/>
      <c r="DK982" s="15"/>
      <c r="DM982" s="15"/>
      <c r="DO982" s="15"/>
      <c r="DW982" s="15"/>
      <c r="DY982" s="15"/>
      <c r="EA982" s="15"/>
      <c r="EC982" s="15"/>
      <c r="EE982" s="15"/>
      <c r="EG982" s="15"/>
    </row>
    <row r="983" spans="2:137">
      <c r="B983" s="15"/>
      <c r="D983" s="15"/>
      <c r="F983" s="15"/>
      <c r="H983" s="15"/>
      <c r="J983" s="15"/>
      <c r="L983" s="15"/>
      <c r="N983" s="15"/>
      <c r="P983" s="15"/>
      <c r="R983" s="15"/>
      <c r="T983" s="15"/>
      <c r="W983" s="15"/>
      <c r="X983" s="15"/>
      <c r="Z983" s="15"/>
      <c r="AA983" s="15"/>
      <c r="AC983" s="15"/>
      <c r="AD983" s="15"/>
      <c r="AF983" s="15"/>
      <c r="AG983" s="15"/>
      <c r="AI983" s="15"/>
      <c r="AJ983" s="15"/>
      <c r="AL983" s="15"/>
      <c r="AM983" s="15"/>
      <c r="AO983" s="15"/>
      <c r="AP983" s="15"/>
      <c r="AQ983" s="15"/>
      <c r="AS983" s="15"/>
      <c r="AT983" s="15"/>
      <c r="AV983" s="15"/>
      <c r="AW983" s="15"/>
      <c r="AY983" s="15"/>
      <c r="AZ983" s="15"/>
      <c r="BB983" s="15"/>
      <c r="BD983" s="15"/>
      <c r="BF983" s="15"/>
      <c r="BG983" s="15"/>
      <c r="BI983" s="15"/>
      <c r="BJ983" s="15"/>
      <c r="BL983" s="15"/>
      <c r="BM983" s="15"/>
      <c r="BO983" s="15"/>
      <c r="BP983" s="15"/>
      <c r="BR983" s="15"/>
      <c r="BS983" s="15"/>
      <c r="BU983" s="15"/>
      <c r="BW983" s="15"/>
      <c r="BX983" s="15"/>
      <c r="BZ983" s="15"/>
      <c r="CA983" s="15"/>
      <c r="CC983" s="15"/>
      <c r="CD983" s="15"/>
      <c r="CF983" s="15"/>
      <c r="CG983" s="15"/>
      <c r="CH983" s="14">
        <v>1019</v>
      </c>
      <c r="CI983" s="15" t="s">
        <v>243</v>
      </c>
      <c r="CJ983" s="15" t="s">
        <v>1360</v>
      </c>
      <c r="CL983" s="15"/>
      <c r="CM983" s="15"/>
      <c r="CO983" s="15"/>
      <c r="CP983" s="15"/>
      <c r="CR983" s="15"/>
      <c r="CS983" s="15"/>
      <c r="CU983" s="15"/>
      <c r="CV983" s="15"/>
      <c r="CX983" s="15"/>
      <c r="CY983" s="15"/>
      <c r="DA983" s="15"/>
      <c r="DC983" s="15"/>
      <c r="DE983" s="15"/>
      <c r="DG983" s="15"/>
      <c r="DI983" s="15"/>
      <c r="DK983" s="15"/>
      <c r="DM983" s="15"/>
      <c r="DO983" s="15"/>
      <c r="DW983" s="15"/>
      <c r="DY983" s="15"/>
      <c r="EA983" s="15"/>
      <c r="EC983" s="15"/>
      <c r="EE983" s="15"/>
      <c r="EG983" s="15"/>
    </row>
    <row r="984" spans="2:137">
      <c r="B984" s="15"/>
      <c r="D984" s="15"/>
      <c r="F984" s="15"/>
      <c r="H984" s="15"/>
      <c r="J984" s="15"/>
      <c r="L984" s="15"/>
      <c r="N984" s="15"/>
      <c r="P984" s="15"/>
      <c r="R984" s="15"/>
      <c r="T984" s="15"/>
      <c r="W984" s="15"/>
      <c r="X984" s="15"/>
      <c r="Z984" s="15"/>
      <c r="AA984" s="15"/>
      <c r="AC984" s="15"/>
      <c r="AD984" s="15"/>
      <c r="AF984" s="15"/>
      <c r="AG984" s="15"/>
      <c r="AI984" s="15"/>
      <c r="AJ984" s="15"/>
      <c r="AL984" s="15"/>
      <c r="AM984" s="15"/>
      <c r="AO984" s="15"/>
      <c r="AP984" s="15"/>
      <c r="AQ984" s="15"/>
      <c r="AS984" s="15"/>
      <c r="AT984" s="15"/>
      <c r="AV984" s="15"/>
      <c r="AW984" s="15"/>
      <c r="AY984" s="15"/>
      <c r="AZ984" s="15"/>
      <c r="BB984" s="15"/>
      <c r="BD984" s="15"/>
      <c r="BF984" s="15"/>
      <c r="BG984" s="15"/>
      <c r="BI984" s="15"/>
      <c r="BJ984" s="15"/>
      <c r="BL984" s="15"/>
      <c r="BM984" s="15"/>
      <c r="BO984" s="15"/>
      <c r="BP984" s="15"/>
      <c r="BR984" s="15"/>
      <c r="BS984" s="15"/>
      <c r="BU984" s="15"/>
      <c r="BW984" s="15"/>
      <c r="BX984" s="15"/>
      <c r="BZ984" s="15"/>
      <c r="CA984" s="15"/>
      <c r="CC984" s="15"/>
      <c r="CD984" s="15"/>
      <c r="CF984" s="15"/>
      <c r="CG984" s="15"/>
      <c r="CH984" s="14">
        <v>1020</v>
      </c>
      <c r="CI984" s="15" t="s">
        <v>243</v>
      </c>
      <c r="CJ984" s="15" t="s">
        <v>1361</v>
      </c>
      <c r="CL984" s="15"/>
      <c r="CM984" s="15"/>
      <c r="CO984" s="15"/>
      <c r="CP984" s="15"/>
      <c r="CR984" s="15"/>
      <c r="CS984" s="15"/>
      <c r="CU984" s="15"/>
      <c r="CV984" s="15"/>
      <c r="CX984" s="15"/>
      <c r="CY984" s="15"/>
      <c r="DA984" s="15"/>
      <c r="DC984" s="15"/>
      <c r="DE984" s="15"/>
      <c r="DG984" s="15"/>
      <c r="DI984" s="15"/>
      <c r="DK984" s="15"/>
      <c r="DM984" s="15"/>
      <c r="DO984" s="15"/>
      <c r="DW984" s="15"/>
      <c r="DY984" s="15"/>
      <c r="EA984" s="15"/>
      <c r="EC984" s="15"/>
      <c r="EE984" s="15"/>
      <c r="EG984" s="15"/>
    </row>
    <row r="985" spans="2:137">
      <c r="B985" s="15"/>
      <c r="D985" s="15"/>
      <c r="F985" s="15"/>
      <c r="H985" s="15"/>
      <c r="J985" s="15"/>
      <c r="L985" s="15"/>
      <c r="N985" s="15"/>
      <c r="P985" s="15"/>
      <c r="R985" s="15"/>
      <c r="T985" s="15"/>
      <c r="W985" s="15"/>
      <c r="X985" s="15"/>
      <c r="Z985" s="15"/>
      <c r="AA985" s="15"/>
      <c r="AC985" s="15"/>
      <c r="AD985" s="15"/>
      <c r="AF985" s="15"/>
      <c r="AG985" s="15"/>
      <c r="AI985" s="15"/>
      <c r="AJ985" s="15"/>
      <c r="AL985" s="15"/>
      <c r="AM985" s="15"/>
      <c r="AO985" s="15"/>
      <c r="AP985" s="15"/>
      <c r="AQ985" s="15"/>
      <c r="AS985" s="15"/>
      <c r="AT985" s="15"/>
      <c r="AV985" s="15"/>
      <c r="AW985" s="15"/>
      <c r="AY985" s="15"/>
      <c r="AZ985" s="15"/>
      <c r="BB985" s="15"/>
      <c r="BD985" s="15"/>
      <c r="BF985" s="15"/>
      <c r="BG985" s="15"/>
      <c r="BI985" s="15"/>
      <c r="BJ985" s="15"/>
      <c r="BL985" s="15"/>
      <c r="BM985" s="15"/>
      <c r="BO985" s="15"/>
      <c r="BP985" s="15"/>
      <c r="BR985" s="15"/>
      <c r="BS985" s="15"/>
      <c r="BU985" s="15"/>
      <c r="BW985" s="15"/>
      <c r="BX985" s="15"/>
      <c r="BZ985" s="15"/>
      <c r="CA985" s="15"/>
      <c r="CC985" s="15"/>
      <c r="CD985" s="15"/>
      <c r="CF985" s="15"/>
      <c r="CG985" s="15"/>
      <c r="CH985" s="14">
        <v>1021</v>
      </c>
      <c r="CI985" s="15" t="s">
        <v>243</v>
      </c>
      <c r="CJ985" s="15" t="s">
        <v>1362</v>
      </c>
      <c r="CL985" s="15"/>
      <c r="CM985" s="15"/>
      <c r="CO985" s="15"/>
      <c r="CP985" s="15"/>
      <c r="CR985" s="15"/>
      <c r="CS985" s="15"/>
      <c r="CU985" s="15"/>
      <c r="CV985" s="15"/>
      <c r="CX985" s="15"/>
      <c r="CY985" s="15"/>
      <c r="DA985" s="15"/>
      <c r="DC985" s="15"/>
      <c r="DE985" s="15"/>
      <c r="DG985" s="15"/>
      <c r="DI985" s="15"/>
      <c r="DK985" s="15"/>
      <c r="DM985" s="15"/>
      <c r="DO985" s="15"/>
      <c r="DW985" s="15"/>
      <c r="DY985" s="15"/>
      <c r="EA985" s="15"/>
      <c r="EC985" s="15"/>
      <c r="EE985" s="15"/>
      <c r="EG985" s="15"/>
    </row>
    <row r="986" spans="2:137">
      <c r="B986" s="15"/>
      <c r="D986" s="15"/>
      <c r="F986" s="15"/>
      <c r="H986" s="15"/>
      <c r="J986" s="15"/>
      <c r="L986" s="15"/>
      <c r="N986" s="15"/>
      <c r="P986" s="15"/>
      <c r="R986" s="15"/>
      <c r="T986" s="15"/>
      <c r="W986" s="15"/>
      <c r="X986" s="15"/>
      <c r="Z986" s="15"/>
      <c r="AA986" s="15"/>
      <c r="AC986" s="15"/>
      <c r="AD986" s="15"/>
      <c r="AF986" s="15"/>
      <c r="AG986" s="15"/>
      <c r="AI986" s="15"/>
      <c r="AJ986" s="15"/>
      <c r="AL986" s="15"/>
      <c r="AM986" s="15"/>
      <c r="AO986" s="15"/>
      <c r="AP986" s="15"/>
      <c r="AQ986" s="15"/>
      <c r="AS986" s="15"/>
      <c r="AT986" s="15"/>
      <c r="AV986" s="15"/>
      <c r="AW986" s="15"/>
      <c r="AY986" s="15"/>
      <c r="AZ986" s="15"/>
      <c r="BB986" s="15"/>
      <c r="BD986" s="15"/>
      <c r="BF986" s="15"/>
      <c r="BG986" s="15"/>
      <c r="BI986" s="15"/>
      <c r="BJ986" s="15"/>
      <c r="BL986" s="15"/>
      <c r="BM986" s="15"/>
      <c r="BO986" s="15"/>
      <c r="BP986" s="15"/>
      <c r="BR986" s="15"/>
      <c r="BS986" s="15"/>
      <c r="BU986" s="15"/>
      <c r="BW986" s="15"/>
      <c r="BX986" s="15"/>
      <c r="BZ986" s="15"/>
      <c r="CA986" s="15"/>
      <c r="CC986" s="15"/>
      <c r="CD986" s="15"/>
      <c r="CF986" s="15"/>
      <c r="CG986" s="15"/>
      <c r="CH986" s="14">
        <v>1086</v>
      </c>
      <c r="CI986" s="15" t="s">
        <v>243</v>
      </c>
      <c r="CJ986" s="15" t="s">
        <v>1363</v>
      </c>
      <c r="CL986" s="15"/>
      <c r="CM986" s="15"/>
      <c r="CO986" s="15"/>
      <c r="CP986" s="15"/>
      <c r="CR986" s="15"/>
      <c r="CS986" s="15"/>
      <c r="CU986" s="15"/>
      <c r="CV986" s="15"/>
      <c r="CX986" s="15"/>
      <c r="CY986" s="15"/>
      <c r="DA986" s="15"/>
      <c r="DC986" s="15"/>
      <c r="DE986" s="15"/>
      <c r="DG986" s="15"/>
      <c r="DI986" s="15"/>
      <c r="DK986" s="15"/>
      <c r="DM986" s="15"/>
      <c r="DO986" s="15"/>
      <c r="DW986" s="15"/>
      <c r="DY986" s="15"/>
      <c r="EA986" s="15"/>
      <c r="EC986" s="15"/>
      <c r="EE986" s="15"/>
      <c r="EG986" s="15"/>
    </row>
    <row r="987" spans="2:137">
      <c r="B987" s="15"/>
      <c r="D987" s="15"/>
      <c r="F987" s="15"/>
      <c r="H987" s="15"/>
      <c r="J987" s="15"/>
      <c r="L987" s="15"/>
      <c r="N987" s="15"/>
      <c r="P987" s="15"/>
      <c r="R987" s="15"/>
      <c r="T987" s="15"/>
      <c r="W987" s="15"/>
      <c r="X987" s="15"/>
      <c r="Z987" s="15"/>
      <c r="AA987" s="15"/>
      <c r="AC987" s="15"/>
      <c r="AD987" s="15"/>
      <c r="AF987" s="15"/>
      <c r="AG987" s="15"/>
      <c r="AI987" s="15"/>
      <c r="AJ987" s="15"/>
      <c r="AL987" s="15"/>
      <c r="AM987" s="15"/>
      <c r="AO987" s="15"/>
      <c r="AP987" s="15"/>
      <c r="AQ987" s="15"/>
      <c r="AS987" s="15"/>
      <c r="AT987" s="15"/>
      <c r="AV987" s="15"/>
      <c r="AW987" s="15"/>
      <c r="AY987" s="15"/>
      <c r="AZ987" s="15"/>
      <c r="BB987" s="15"/>
      <c r="BD987" s="15"/>
      <c r="BF987" s="15"/>
      <c r="BG987" s="15"/>
      <c r="BI987" s="15"/>
      <c r="BJ987" s="15"/>
      <c r="BL987" s="15"/>
      <c r="BM987" s="15"/>
      <c r="BO987" s="15"/>
      <c r="BP987" s="15"/>
      <c r="BR987" s="15"/>
      <c r="BS987" s="15"/>
      <c r="BU987" s="15"/>
      <c r="BW987" s="15"/>
      <c r="BX987" s="15"/>
      <c r="BZ987" s="15"/>
      <c r="CA987" s="15"/>
      <c r="CC987" s="15"/>
      <c r="CD987" s="15"/>
      <c r="CF987" s="15"/>
      <c r="CG987" s="15"/>
      <c r="CH987" s="14">
        <v>1022</v>
      </c>
      <c r="CI987" s="15" t="s">
        <v>243</v>
      </c>
      <c r="CJ987" s="15" t="s">
        <v>1364</v>
      </c>
      <c r="CL987" s="15"/>
      <c r="CM987" s="15"/>
      <c r="CO987" s="15"/>
      <c r="CP987" s="15"/>
      <c r="CR987" s="15"/>
      <c r="CS987" s="15"/>
      <c r="CU987" s="15"/>
      <c r="CV987" s="15"/>
      <c r="CX987" s="15"/>
      <c r="CY987" s="15"/>
      <c r="DA987" s="15"/>
      <c r="DC987" s="15"/>
      <c r="DE987" s="15"/>
      <c r="DG987" s="15"/>
      <c r="DI987" s="15"/>
      <c r="DK987" s="15"/>
      <c r="DM987" s="15"/>
      <c r="DO987" s="15"/>
      <c r="DW987" s="15"/>
      <c r="DY987" s="15"/>
      <c r="EA987" s="15"/>
      <c r="EC987" s="15"/>
      <c r="EE987" s="15"/>
      <c r="EG987" s="15"/>
    </row>
    <row r="988" spans="2:137">
      <c r="B988" s="15"/>
      <c r="D988" s="15"/>
      <c r="F988" s="15"/>
      <c r="H988" s="15"/>
      <c r="J988" s="15"/>
      <c r="L988" s="15"/>
      <c r="N988" s="15"/>
      <c r="P988" s="15"/>
      <c r="R988" s="15"/>
      <c r="T988" s="15"/>
      <c r="W988" s="15"/>
      <c r="X988" s="15"/>
      <c r="Z988" s="15"/>
      <c r="AA988" s="15"/>
      <c r="AC988" s="15"/>
      <c r="AD988" s="15"/>
      <c r="AF988" s="15"/>
      <c r="AG988" s="15"/>
      <c r="AI988" s="15"/>
      <c r="AJ988" s="15"/>
      <c r="AL988" s="15"/>
      <c r="AM988" s="15"/>
      <c r="AO988" s="15"/>
      <c r="AP988" s="15"/>
      <c r="AQ988" s="15"/>
      <c r="AS988" s="15"/>
      <c r="AT988" s="15"/>
      <c r="AV988" s="15"/>
      <c r="AW988" s="15"/>
      <c r="AY988" s="15"/>
      <c r="AZ988" s="15"/>
      <c r="BB988" s="15"/>
      <c r="BD988" s="15"/>
      <c r="BF988" s="15"/>
      <c r="BG988" s="15"/>
      <c r="BI988" s="15"/>
      <c r="BJ988" s="15"/>
      <c r="BL988" s="15"/>
      <c r="BM988" s="15"/>
      <c r="BO988" s="15"/>
      <c r="BP988" s="15"/>
      <c r="BR988" s="15"/>
      <c r="BS988" s="15"/>
      <c r="BU988" s="15"/>
      <c r="BW988" s="15"/>
      <c r="BX988" s="15"/>
      <c r="BZ988" s="15"/>
      <c r="CA988" s="15"/>
      <c r="CC988" s="15"/>
      <c r="CD988" s="15"/>
      <c r="CF988" s="15"/>
      <c r="CG988" s="15"/>
      <c r="CH988" s="14">
        <v>1023</v>
      </c>
      <c r="CI988" s="15" t="s">
        <v>243</v>
      </c>
      <c r="CJ988" s="15" t="s">
        <v>1365</v>
      </c>
      <c r="CL988" s="15"/>
      <c r="CM988" s="15"/>
      <c r="CO988" s="15"/>
      <c r="CP988" s="15"/>
      <c r="CR988" s="15"/>
      <c r="CS988" s="15"/>
      <c r="CU988" s="15"/>
      <c r="CV988" s="15"/>
      <c r="CX988" s="15"/>
      <c r="CY988" s="15"/>
      <c r="DA988" s="15"/>
      <c r="DC988" s="15"/>
      <c r="DE988" s="15"/>
      <c r="DG988" s="15"/>
      <c r="DI988" s="15"/>
      <c r="DK988" s="15"/>
      <c r="DM988" s="15"/>
      <c r="DO988" s="15"/>
      <c r="DW988" s="15"/>
      <c r="DY988" s="15"/>
      <c r="EA988" s="15"/>
      <c r="EC988" s="15"/>
      <c r="EE988" s="15"/>
      <c r="EG988" s="15"/>
    </row>
    <row r="989" spans="2:137">
      <c r="B989" s="15"/>
      <c r="D989" s="15"/>
      <c r="F989" s="15"/>
      <c r="H989" s="15"/>
      <c r="J989" s="15"/>
      <c r="L989" s="15"/>
      <c r="N989" s="15"/>
      <c r="P989" s="15"/>
      <c r="R989" s="15"/>
      <c r="T989" s="15"/>
      <c r="W989" s="15"/>
      <c r="X989" s="15"/>
      <c r="Z989" s="15"/>
      <c r="AA989" s="15"/>
      <c r="AC989" s="15"/>
      <c r="AD989" s="15"/>
      <c r="AF989" s="15"/>
      <c r="AG989" s="15"/>
      <c r="AI989" s="15"/>
      <c r="AJ989" s="15"/>
      <c r="AL989" s="15"/>
      <c r="AM989" s="15"/>
      <c r="AO989" s="15"/>
      <c r="AP989" s="15"/>
      <c r="AQ989" s="15"/>
      <c r="AS989" s="15"/>
      <c r="AT989" s="15"/>
      <c r="AV989" s="15"/>
      <c r="AW989" s="15"/>
      <c r="AY989" s="15"/>
      <c r="AZ989" s="15"/>
      <c r="BB989" s="15"/>
      <c r="BD989" s="15"/>
      <c r="BF989" s="15"/>
      <c r="BG989" s="15"/>
      <c r="BI989" s="15"/>
      <c r="BJ989" s="15"/>
      <c r="BL989" s="15"/>
      <c r="BM989" s="15"/>
      <c r="BO989" s="15"/>
      <c r="BP989" s="15"/>
      <c r="BR989" s="15"/>
      <c r="BS989" s="15"/>
      <c r="BU989" s="15"/>
      <c r="BW989" s="15"/>
      <c r="BX989" s="15"/>
      <c r="BZ989" s="15"/>
      <c r="CA989" s="15"/>
      <c r="CC989" s="15"/>
      <c r="CD989" s="15"/>
      <c r="CF989" s="15"/>
      <c r="CG989" s="15"/>
      <c r="CH989" s="14">
        <v>1024</v>
      </c>
      <c r="CI989" s="15" t="s">
        <v>243</v>
      </c>
      <c r="CJ989" s="15" t="s">
        <v>1366</v>
      </c>
      <c r="CL989" s="15"/>
      <c r="CM989" s="15"/>
      <c r="CO989" s="15"/>
      <c r="CP989" s="15"/>
      <c r="CR989" s="15"/>
      <c r="CS989" s="15"/>
      <c r="CU989" s="15"/>
      <c r="CV989" s="15"/>
      <c r="CX989" s="15"/>
      <c r="CY989" s="15"/>
      <c r="DA989" s="15"/>
      <c r="DC989" s="15"/>
      <c r="DE989" s="15"/>
      <c r="DG989" s="15"/>
      <c r="DI989" s="15"/>
      <c r="DK989" s="15"/>
      <c r="DM989" s="15"/>
      <c r="DO989" s="15"/>
      <c r="DW989" s="15"/>
      <c r="DY989" s="15"/>
      <c r="EA989" s="15"/>
      <c r="EC989" s="15"/>
      <c r="EE989" s="15"/>
      <c r="EG989" s="15"/>
    </row>
    <row r="990" spans="2:137">
      <c r="B990" s="15"/>
      <c r="D990" s="15"/>
      <c r="F990" s="15"/>
      <c r="H990" s="15"/>
      <c r="J990" s="15"/>
      <c r="L990" s="15"/>
      <c r="N990" s="15"/>
      <c r="P990" s="15"/>
      <c r="R990" s="15"/>
      <c r="T990" s="15"/>
      <c r="W990" s="15"/>
      <c r="X990" s="15"/>
      <c r="Z990" s="15"/>
      <c r="AA990" s="15"/>
      <c r="AC990" s="15"/>
      <c r="AD990" s="15"/>
      <c r="AF990" s="15"/>
      <c r="AG990" s="15"/>
      <c r="AI990" s="15"/>
      <c r="AJ990" s="15"/>
      <c r="AL990" s="15"/>
      <c r="AM990" s="15"/>
      <c r="AO990" s="15"/>
      <c r="AP990" s="15"/>
      <c r="AQ990" s="15"/>
      <c r="AS990" s="15"/>
      <c r="AT990" s="15"/>
      <c r="AV990" s="15"/>
      <c r="AW990" s="15"/>
      <c r="AY990" s="15"/>
      <c r="AZ990" s="15"/>
      <c r="BB990" s="15"/>
      <c r="BD990" s="15"/>
      <c r="BF990" s="15"/>
      <c r="BG990" s="15"/>
      <c r="BI990" s="15"/>
      <c r="BJ990" s="15"/>
      <c r="BL990" s="15"/>
      <c r="BM990" s="15"/>
      <c r="BO990" s="15"/>
      <c r="BP990" s="15"/>
      <c r="BR990" s="15"/>
      <c r="BS990" s="15"/>
      <c r="BU990" s="15"/>
      <c r="BW990" s="15"/>
      <c r="BX990" s="15"/>
      <c r="BZ990" s="15"/>
      <c r="CA990" s="15"/>
      <c r="CC990" s="15"/>
      <c r="CD990" s="15"/>
      <c r="CF990" s="15"/>
      <c r="CG990" s="15"/>
      <c r="CH990" s="14">
        <v>1025</v>
      </c>
      <c r="CI990" s="15" t="s">
        <v>243</v>
      </c>
      <c r="CJ990" s="15" t="s">
        <v>1367</v>
      </c>
      <c r="CL990" s="15"/>
      <c r="CM990" s="15"/>
      <c r="CO990" s="15"/>
      <c r="CP990" s="15"/>
      <c r="CR990" s="15"/>
      <c r="CS990" s="15"/>
      <c r="CU990" s="15"/>
      <c r="CV990" s="15"/>
      <c r="CX990" s="15"/>
      <c r="CY990" s="15"/>
      <c r="DA990" s="15"/>
      <c r="DC990" s="15"/>
      <c r="DE990" s="15"/>
      <c r="DG990" s="15"/>
      <c r="DI990" s="15"/>
      <c r="DK990" s="15"/>
      <c r="DM990" s="15"/>
      <c r="DO990" s="15"/>
      <c r="DW990" s="15"/>
      <c r="DY990" s="15"/>
      <c r="EA990" s="15"/>
      <c r="EC990" s="15"/>
      <c r="EE990" s="15"/>
      <c r="EG990" s="15"/>
    </row>
    <row r="991" spans="2:137">
      <c r="B991" s="15"/>
      <c r="D991" s="15"/>
      <c r="F991" s="15"/>
      <c r="H991" s="15"/>
      <c r="J991" s="15"/>
      <c r="L991" s="15"/>
      <c r="N991" s="15"/>
      <c r="P991" s="15"/>
      <c r="R991" s="15"/>
      <c r="T991" s="15"/>
      <c r="W991" s="15"/>
      <c r="X991" s="15"/>
      <c r="Z991" s="15"/>
      <c r="AA991" s="15"/>
      <c r="AC991" s="15"/>
      <c r="AD991" s="15"/>
      <c r="AF991" s="15"/>
      <c r="AG991" s="15"/>
      <c r="AI991" s="15"/>
      <c r="AJ991" s="15"/>
      <c r="AL991" s="15"/>
      <c r="AM991" s="15"/>
      <c r="AO991" s="15"/>
      <c r="AP991" s="15"/>
      <c r="AQ991" s="15"/>
      <c r="AS991" s="15"/>
      <c r="AT991" s="15"/>
      <c r="AV991" s="15"/>
      <c r="AW991" s="15"/>
      <c r="AY991" s="15"/>
      <c r="AZ991" s="15"/>
      <c r="BB991" s="15"/>
      <c r="BD991" s="15"/>
      <c r="BF991" s="15"/>
      <c r="BG991" s="15"/>
      <c r="BI991" s="15"/>
      <c r="BJ991" s="15"/>
      <c r="BL991" s="15"/>
      <c r="BM991" s="15"/>
      <c r="BO991" s="15"/>
      <c r="BP991" s="15"/>
      <c r="BR991" s="15"/>
      <c r="BS991" s="15"/>
      <c r="BU991" s="15"/>
      <c r="BW991" s="15"/>
      <c r="BX991" s="15"/>
      <c r="BZ991" s="15"/>
      <c r="CA991" s="15"/>
      <c r="CC991" s="15"/>
      <c r="CD991" s="15"/>
      <c r="CF991" s="15"/>
      <c r="CG991" s="15"/>
      <c r="CH991" s="14">
        <v>1026</v>
      </c>
      <c r="CI991" s="15" t="s">
        <v>243</v>
      </c>
      <c r="CJ991" s="15" t="s">
        <v>1368</v>
      </c>
      <c r="CL991" s="15"/>
      <c r="CM991" s="15"/>
      <c r="CO991" s="15"/>
      <c r="CP991" s="15"/>
      <c r="CR991" s="15"/>
      <c r="CS991" s="15"/>
      <c r="CU991" s="15"/>
      <c r="CV991" s="15"/>
      <c r="CX991" s="15"/>
      <c r="CY991" s="15"/>
      <c r="DA991" s="15"/>
      <c r="DC991" s="15"/>
      <c r="DE991" s="15"/>
      <c r="DG991" s="15"/>
      <c r="DI991" s="15"/>
      <c r="DK991" s="15"/>
      <c r="DM991" s="15"/>
      <c r="DO991" s="15"/>
      <c r="DW991" s="15"/>
      <c r="DY991" s="15"/>
      <c r="EA991" s="15"/>
      <c r="EC991" s="15"/>
      <c r="EE991" s="15"/>
      <c r="EG991" s="15"/>
    </row>
    <row r="992" spans="2:137">
      <c r="B992" s="15"/>
      <c r="D992" s="15"/>
      <c r="F992" s="15"/>
      <c r="H992" s="15"/>
      <c r="J992" s="15"/>
      <c r="L992" s="15"/>
      <c r="N992" s="15"/>
      <c r="P992" s="15"/>
      <c r="R992" s="15"/>
      <c r="T992" s="15"/>
      <c r="W992" s="15"/>
      <c r="X992" s="15"/>
      <c r="Z992" s="15"/>
      <c r="AA992" s="15"/>
      <c r="AC992" s="15"/>
      <c r="AD992" s="15"/>
      <c r="AF992" s="15"/>
      <c r="AG992" s="15"/>
      <c r="AI992" s="15"/>
      <c r="AJ992" s="15"/>
      <c r="AL992" s="15"/>
      <c r="AM992" s="15"/>
      <c r="AO992" s="15"/>
      <c r="AP992" s="15"/>
      <c r="AQ992" s="15"/>
      <c r="AS992" s="15"/>
      <c r="AT992" s="15"/>
      <c r="AV992" s="15"/>
      <c r="AW992" s="15"/>
      <c r="AY992" s="15"/>
      <c r="AZ992" s="15"/>
      <c r="BB992" s="15"/>
      <c r="BD992" s="15"/>
      <c r="BF992" s="15"/>
      <c r="BG992" s="15"/>
      <c r="BI992" s="15"/>
      <c r="BJ992" s="15"/>
      <c r="BL992" s="15"/>
      <c r="BM992" s="15"/>
      <c r="BO992" s="15"/>
      <c r="BP992" s="15"/>
      <c r="BR992" s="15"/>
      <c r="BS992" s="15"/>
      <c r="BU992" s="15"/>
      <c r="BW992" s="15"/>
      <c r="BX992" s="15"/>
      <c r="BZ992" s="15"/>
      <c r="CA992" s="15"/>
      <c r="CC992" s="15"/>
      <c r="CD992" s="15"/>
      <c r="CF992" s="15"/>
      <c r="CG992" s="15"/>
      <c r="CH992" s="14">
        <v>1027</v>
      </c>
      <c r="CI992" s="15" t="s">
        <v>243</v>
      </c>
      <c r="CJ992" s="15" t="s">
        <v>1369</v>
      </c>
      <c r="CL992" s="15"/>
      <c r="CM992" s="15"/>
      <c r="CO992" s="15"/>
      <c r="CP992" s="15"/>
      <c r="CR992" s="15"/>
      <c r="CS992" s="15"/>
      <c r="CU992" s="15"/>
      <c r="CV992" s="15"/>
      <c r="CX992" s="15"/>
      <c r="CY992" s="15"/>
      <c r="DA992" s="15"/>
      <c r="DC992" s="15"/>
      <c r="DE992" s="15"/>
      <c r="DG992" s="15"/>
      <c r="DI992" s="15"/>
      <c r="DK992" s="15"/>
      <c r="DM992" s="15"/>
      <c r="DO992" s="15"/>
      <c r="DW992" s="15"/>
      <c r="DY992" s="15"/>
      <c r="EA992" s="15"/>
      <c r="EC992" s="15"/>
      <c r="EE992" s="15"/>
      <c r="EG992" s="15"/>
    </row>
    <row r="993" spans="2:137">
      <c r="B993" s="15"/>
      <c r="D993" s="15"/>
      <c r="F993" s="15"/>
      <c r="H993" s="15"/>
      <c r="J993" s="15"/>
      <c r="L993" s="15"/>
      <c r="N993" s="15"/>
      <c r="P993" s="15"/>
      <c r="R993" s="15"/>
      <c r="T993" s="15"/>
      <c r="W993" s="15"/>
      <c r="X993" s="15"/>
      <c r="Z993" s="15"/>
      <c r="AA993" s="15"/>
      <c r="AC993" s="15"/>
      <c r="AD993" s="15"/>
      <c r="AF993" s="15"/>
      <c r="AG993" s="15"/>
      <c r="AI993" s="15"/>
      <c r="AJ993" s="15"/>
      <c r="AL993" s="15"/>
      <c r="AM993" s="15"/>
      <c r="AO993" s="15"/>
      <c r="AP993" s="15"/>
      <c r="AQ993" s="15"/>
      <c r="AS993" s="15"/>
      <c r="AT993" s="15"/>
      <c r="AV993" s="15"/>
      <c r="AW993" s="15"/>
      <c r="AY993" s="15"/>
      <c r="AZ993" s="15"/>
      <c r="BB993" s="15"/>
      <c r="BD993" s="15"/>
      <c r="BF993" s="15"/>
      <c r="BG993" s="15"/>
      <c r="BI993" s="15"/>
      <c r="BJ993" s="15"/>
      <c r="BL993" s="15"/>
      <c r="BM993" s="15"/>
      <c r="BO993" s="15"/>
      <c r="BP993" s="15"/>
      <c r="BR993" s="15"/>
      <c r="BS993" s="15"/>
      <c r="BU993" s="15"/>
      <c r="BW993" s="15"/>
      <c r="BX993" s="15"/>
      <c r="BZ993" s="15"/>
      <c r="CA993" s="15"/>
      <c r="CC993" s="15"/>
      <c r="CD993" s="15"/>
      <c r="CF993" s="15"/>
      <c r="CG993" s="15"/>
      <c r="CH993" s="14">
        <v>1028</v>
      </c>
      <c r="CI993" s="15" t="s">
        <v>243</v>
      </c>
      <c r="CJ993" s="15" t="s">
        <v>1370</v>
      </c>
      <c r="CL993" s="15"/>
      <c r="CM993" s="15"/>
      <c r="CO993" s="15"/>
      <c r="CP993" s="15"/>
      <c r="CR993" s="15"/>
      <c r="CS993" s="15"/>
      <c r="CU993" s="15"/>
      <c r="CV993" s="15"/>
      <c r="CX993" s="15"/>
      <c r="CY993" s="15"/>
      <c r="DA993" s="15"/>
      <c r="DC993" s="15"/>
      <c r="DE993" s="15"/>
      <c r="DG993" s="15"/>
      <c r="DI993" s="15"/>
      <c r="DK993" s="15"/>
      <c r="DM993" s="15"/>
      <c r="DO993" s="15"/>
      <c r="DW993" s="15"/>
      <c r="DY993" s="15"/>
      <c r="EA993" s="15"/>
      <c r="EC993" s="15"/>
      <c r="EE993" s="15"/>
      <c r="EG993" s="15"/>
    </row>
    <row r="994" spans="2:137">
      <c r="B994" s="15"/>
      <c r="D994" s="15"/>
      <c r="F994" s="15"/>
      <c r="H994" s="15"/>
      <c r="J994" s="15"/>
      <c r="L994" s="15"/>
      <c r="N994" s="15"/>
      <c r="P994" s="15"/>
      <c r="R994" s="15"/>
      <c r="T994" s="15"/>
      <c r="W994" s="15"/>
      <c r="X994" s="15"/>
      <c r="Z994" s="15"/>
      <c r="AA994" s="15"/>
      <c r="AC994" s="15"/>
      <c r="AD994" s="15"/>
      <c r="AF994" s="15"/>
      <c r="AG994" s="15"/>
      <c r="AI994" s="15"/>
      <c r="AJ994" s="15"/>
      <c r="AL994" s="15"/>
      <c r="AM994" s="15"/>
      <c r="AO994" s="15"/>
      <c r="AP994" s="15"/>
      <c r="AQ994" s="15"/>
      <c r="AS994" s="15"/>
      <c r="AT994" s="15"/>
      <c r="AV994" s="15"/>
      <c r="AW994" s="15"/>
      <c r="AY994" s="15"/>
      <c r="AZ994" s="15"/>
      <c r="BB994" s="15"/>
      <c r="BD994" s="15"/>
      <c r="BF994" s="15"/>
      <c r="BG994" s="15"/>
      <c r="BI994" s="15"/>
      <c r="BJ994" s="15"/>
      <c r="BL994" s="15"/>
      <c r="BM994" s="15"/>
      <c r="BO994" s="15"/>
      <c r="BP994" s="15"/>
      <c r="BR994" s="15"/>
      <c r="BS994" s="15"/>
      <c r="BU994" s="15"/>
      <c r="BW994" s="15"/>
      <c r="BX994" s="15"/>
      <c r="BZ994" s="15"/>
      <c r="CA994" s="15"/>
      <c r="CC994" s="15"/>
      <c r="CD994" s="15"/>
      <c r="CF994" s="15"/>
      <c r="CG994" s="15"/>
      <c r="CH994" s="14">
        <v>1029</v>
      </c>
      <c r="CI994" s="15" t="s">
        <v>243</v>
      </c>
      <c r="CJ994" s="15" t="s">
        <v>1371</v>
      </c>
      <c r="CL994" s="15"/>
      <c r="CM994" s="15"/>
      <c r="CO994" s="15"/>
      <c r="CP994" s="15"/>
      <c r="CR994" s="15"/>
      <c r="CS994" s="15"/>
      <c r="CU994" s="15"/>
      <c r="CV994" s="15"/>
      <c r="CX994" s="15"/>
      <c r="CY994" s="15"/>
      <c r="DA994" s="15"/>
      <c r="DC994" s="15"/>
      <c r="DE994" s="15"/>
      <c r="DG994" s="15"/>
      <c r="DI994" s="15"/>
      <c r="DK994" s="15"/>
      <c r="DM994" s="15"/>
      <c r="DO994" s="15"/>
      <c r="DW994" s="15"/>
      <c r="DY994" s="15"/>
      <c r="EA994" s="15"/>
      <c r="EC994" s="15"/>
      <c r="EE994" s="15"/>
      <c r="EG994" s="15"/>
    </row>
    <row r="995" spans="2:137">
      <c r="B995" s="15"/>
      <c r="D995" s="15"/>
      <c r="F995" s="15"/>
      <c r="H995" s="15"/>
      <c r="J995" s="15"/>
      <c r="L995" s="15"/>
      <c r="N995" s="15"/>
      <c r="P995" s="15"/>
      <c r="R995" s="15"/>
      <c r="T995" s="15"/>
      <c r="W995" s="15"/>
      <c r="X995" s="15"/>
      <c r="Z995" s="15"/>
      <c r="AA995" s="15"/>
      <c r="AC995" s="15"/>
      <c r="AD995" s="15"/>
      <c r="AF995" s="15"/>
      <c r="AG995" s="15"/>
      <c r="AI995" s="15"/>
      <c r="AJ995" s="15"/>
      <c r="AL995" s="15"/>
      <c r="AM995" s="15"/>
      <c r="AO995" s="15"/>
      <c r="AP995" s="15"/>
      <c r="AQ995" s="15"/>
      <c r="AS995" s="15"/>
      <c r="AT995" s="15"/>
      <c r="AV995" s="15"/>
      <c r="AW995" s="15"/>
      <c r="AY995" s="15"/>
      <c r="AZ995" s="15"/>
      <c r="BB995" s="15"/>
      <c r="BD995" s="15"/>
      <c r="BF995" s="15"/>
      <c r="BG995" s="15"/>
      <c r="BI995" s="15"/>
      <c r="BJ995" s="15"/>
      <c r="BL995" s="15"/>
      <c r="BM995" s="15"/>
      <c r="BO995" s="15"/>
      <c r="BP995" s="15"/>
      <c r="BR995" s="15"/>
      <c r="BS995" s="15"/>
      <c r="BU995" s="15"/>
      <c r="BW995" s="15"/>
      <c r="BX995" s="15"/>
      <c r="BZ995" s="15"/>
      <c r="CA995" s="15"/>
      <c r="CC995" s="15"/>
      <c r="CD995" s="15"/>
      <c r="CF995" s="15"/>
      <c r="CG995" s="15"/>
      <c r="CH995" s="14">
        <v>1030</v>
      </c>
      <c r="CI995" s="15" t="s">
        <v>243</v>
      </c>
      <c r="CJ995" s="15" t="s">
        <v>1372</v>
      </c>
      <c r="CL995" s="15"/>
      <c r="CM995" s="15"/>
      <c r="CO995" s="15"/>
      <c r="CP995" s="15"/>
      <c r="CR995" s="15"/>
      <c r="CS995" s="15"/>
      <c r="CU995" s="15"/>
      <c r="CV995" s="15"/>
      <c r="CX995" s="15"/>
      <c r="CY995" s="15"/>
      <c r="DA995" s="15"/>
      <c r="DC995" s="15"/>
      <c r="DE995" s="15"/>
      <c r="DG995" s="15"/>
      <c r="DI995" s="15"/>
      <c r="DK995" s="15"/>
      <c r="DM995" s="15"/>
      <c r="DO995" s="15"/>
      <c r="DW995" s="15"/>
      <c r="DY995" s="15"/>
      <c r="EA995" s="15"/>
      <c r="EC995" s="15"/>
      <c r="EE995" s="15"/>
      <c r="EG995" s="15"/>
    </row>
    <row r="996" spans="2:137">
      <c r="B996" s="15"/>
      <c r="D996" s="15"/>
      <c r="F996" s="15"/>
      <c r="H996" s="15"/>
      <c r="J996" s="15"/>
      <c r="L996" s="15"/>
      <c r="N996" s="15"/>
      <c r="P996" s="15"/>
      <c r="R996" s="15"/>
      <c r="T996" s="15"/>
      <c r="W996" s="15"/>
      <c r="X996" s="15"/>
      <c r="Z996" s="15"/>
      <c r="AA996" s="15"/>
      <c r="AC996" s="15"/>
      <c r="AD996" s="15"/>
      <c r="AF996" s="15"/>
      <c r="AG996" s="15"/>
      <c r="AI996" s="15"/>
      <c r="AJ996" s="15"/>
      <c r="AL996" s="15"/>
      <c r="AM996" s="15"/>
      <c r="AO996" s="15"/>
      <c r="AP996" s="15"/>
      <c r="AQ996" s="15"/>
      <c r="AS996" s="15"/>
      <c r="AT996" s="15"/>
      <c r="AV996" s="15"/>
      <c r="AW996" s="15"/>
      <c r="AY996" s="15"/>
      <c r="AZ996" s="15"/>
      <c r="BB996" s="15"/>
      <c r="BD996" s="15"/>
      <c r="BF996" s="15"/>
      <c r="BG996" s="15"/>
      <c r="BI996" s="15"/>
      <c r="BJ996" s="15"/>
      <c r="BL996" s="15"/>
      <c r="BM996" s="15"/>
      <c r="BO996" s="15"/>
      <c r="BP996" s="15"/>
      <c r="BR996" s="15"/>
      <c r="BS996" s="15"/>
      <c r="BU996" s="15"/>
      <c r="BW996" s="15"/>
      <c r="BX996" s="15"/>
      <c r="BZ996" s="15"/>
      <c r="CA996" s="15"/>
      <c r="CC996" s="15"/>
      <c r="CD996" s="15"/>
      <c r="CF996" s="15"/>
      <c r="CG996" s="15"/>
      <c r="CH996" s="14">
        <v>1031</v>
      </c>
      <c r="CI996" s="15" t="s">
        <v>243</v>
      </c>
      <c r="CJ996" s="15" t="s">
        <v>1373</v>
      </c>
      <c r="CL996" s="15"/>
      <c r="CM996" s="15"/>
      <c r="CO996" s="15"/>
      <c r="CP996" s="15"/>
      <c r="CR996" s="15"/>
      <c r="CS996" s="15"/>
      <c r="CU996" s="15"/>
      <c r="CV996" s="15"/>
      <c r="CX996" s="15"/>
      <c r="CY996" s="15"/>
      <c r="DA996" s="15"/>
      <c r="DC996" s="15"/>
      <c r="DE996" s="15"/>
      <c r="DG996" s="15"/>
      <c r="DI996" s="15"/>
      <c r="DK996" s="15"/>
      <c r="DM996" s="15"/>
      <c r="DO996" s="15"/>
      <c r="DW996" s="15"/>
      <c r="DY996" s="15"/>
      <c r="EA996" s="15"/>
      <c r="EC996" s="15"/>
      <c r="EE996" s="15"/>
      <c r="EG996" s="15"/>
    </row>
    <row r="997" spans="2:137">
      <c r="B997" s="15"/>
      <c r="D997" s="15"/>
      <c r="F997" s="15"/>
      <c r="H997" s="15"/>
      <c r="J997" s="15"/>
      <c r="L997" s="15"/>
      <c r="N997" s="15"/>
      <c r="P997" s="15"/>
      <c r="R997" s="15"/>
      <c r="T997" s="15"/>
      <c r="W997" s="15"/>
      <c r="X997" s="15"/>
      <c r="Z997" s="15"/>
      <c r="AA997" s="15"/>
      <c r="AC997" s="15"/>
      <c r="AD997" s="15"/>
      <c r="AF997" s="15"/>
      <c r="AG997" s="15"/>
      <c r="AI997" s="15"/>
      <c r="AJ997" s="15"/>
      <c r="AL997" s="15"/>
      <c r="AM997" s="15"/>
      <c r="AO997" s="15"/>
      <c r="AP997" s="15"/>
      <c r="AQ997" s="15"/>
      <c r="AS997" s="15"/>
      <c r="AT997" s="15"/>
      <c r="AV997" s="15"/>
      <c r="AW997" s="15"/>
      <c r="AY997" s="15"/>
      <c r="AZ997" s="15"/>
      <c r="BB997" s="15"/>
      <c r="BD997" s="15"/>
      <c r="BF997" s="15"/>
      <c r="BG997" s="15"/>
      <c r="BI997" s="15"/>
      <c r="BJ997" s="15"/>
      <c r="BL997" s="15"/>
      <c r="BM997" s="15"/>
      <c r="BO997" s="15"/>
      <c r="BP997" s="15"/>
      <c r="BR997" s="15"/>
      <c r="BS997" s="15"/>
      <c r="BU997" s="15"/>
      <c r="BW997" s="15"/>
      <c r="BX997" s="15"/>
      <c r="BZ997" s="15"/>
      <c r="CA997" s="15"/>
      <c r="CC997" s="15"/>
      <c r="CD997" s="15"/>
      <c r="CF997" s="15"/>
      <c r="CG997" s="15"/>
      <c r="CH997" s="14">
        <v>1032</v>
      </c>
      <c r="CI997" s="15" t="s">
        <v>243</v>
      </c>
      <c r="CJ997" s="15" t="s">
        <v>1374</v>
      </c>
      <c r="CL997" s="15"/>
      <c r="CM997" s="15"/>
      <c r="CO997" s="15"/>
      <c r="CP997" s="15"/>
      <c r="CR997" s="15"/>
      <c r="CS997" s="15"/>
      <c r="CU997" s="15"/>
      <c r="CV997" s="15"/>
      <c r="CX997" s="15"/>
      <c r="CY997" s="15"/>
      <c r="DA997" s="15"/>
      <c r="DC997" s="15"/>
      <c r="DE997" s="15"/>
      <c r="DG997" s="15"/>
      <c r="DI997" s="15"/>
      <c r="DK997" s="15"/>
      <c r="DM997" s="15"/>
      <c r="DO997" s="15"/>
      <c r="DW997" s="15"/>
      <c r="DY997" s="15"/>
      <c r="EA997" s="15"/>
      <c r="EC997" s="15"/>
      <c r="EE997" s="15"/>
      <c r="EG997" s="15"/>
    </row>
    <row r="998" spans="2:137">
      <c r="B998" s="15"/>
      <c r="D998" s="15"/>
      <c r="F998" s="15"/>
      <c r="H998" s="15"/>
      <c r="J998" s="15"/>
      <c r="L998" s="15"/>
      <c r="N998" s="15"/>
      <c r="P998" s="15"/>
      <c r="R998" s="15"/>
      <c r="T998" s="15"/>
      <c r="W998" s="15"/>
      <c r="X998" s="15"/>
      <c r="Z998" s="15"/>
      <c r="AA998" s="15"/>
      <c r="AC998" s="15"/>
      <c r="AD998" s="15"/>
      <c r="AF998" s="15"/>
      <c r="AG998" s="15"/>
      <c r="AI998" s="15"/>
      <c r="AJ998" s="15"/>
      <c r="AL998" s="15"/>
      <c r="AM998" s="15"/>
      <c r="AO998" s="15"/>
      <c r="AP998" s="15"/>
      <c r="AQ998" s="15"/>
      <c r="AS998" s="15"/>
      <c r="AT998" s="15"/>
      <c r="AV998" s="15"/>
      <c r="AW998" s="15"/>
      <c r="AY998" s="15"/>
      <c r="AZ998" s="15"/>
      <c r="BB998" s="15"/>
      <c r="BD998" s="15"/>
      <c r="BF998" s="15"/>
      <c r="BG998" s="15"/>
      <c r="BI998" s="15"/>
      <c r="BJ998" s="15"/>
      <c r="BL998" s="15"/>
      <c r="BM998" s="15"/>
      <c r="BO998" s="15"/>
      <c r="BP998" s="15"/>
      <c r="BR998" s="15"/>
      <c r="BS998" s="15"/>
      <c r="BU998" s="15"/>
      <c r="BW998" s="15"/>
      <c r="BX998" s="15"/>
      <c r="BZ998" s="15"/>
      <c r="CA998" s="15"/>
      <c r="CC998" s="15"/>
      <c r="CD998" s="15"/>
      <c r="CF998" s="15"/>
      <c r="CG998" s="15"/>
      <c r="CH998" s="14">
        <v>1033</v>
      </c>
      <c r="CI998" s="15" t="s">
        <v>243</v>
      </c>
      <c r="CJ998" s="15" t="s">
        <v>1375</v>
      </c>
      <c r="CL998" s="15"/>
      <c r="CM998" s="15"/>
      <c r="CO998" s="15"/>
      <c r="CP998" s="15"/>
      <c r="CR998" s="15"/>
      <c r="CS998" s="15"/>
      <c r="CU998" s="15"/>
      <c r="CV998" s="15"/>
      <c r="CX998" s="15"/>
      <c r="CY998" s="15"/>
      <c r="DA998" s="15"/>
      <c r="DC998" s="15"/>
      <c r="DE998" s="15"/>
      <c r="DG998" s="15"/>
      <c r="DI998" s="15"/>
      <c r="DK998" s="15"/>
      <c r="DM998" s="15"/>
      <c r="DO998" s="15"/>
      <c r="DW998" s="15"/>
      <c r="DY998" s="15"/>
      <c r="EA998" s="15"/>
      <c r="EC998" s="15"/>
      <c r="EE998" s="15"/>
      <c r="EG998" s="15"/>
    </row>
    <row r="999" spans="2:137">
      <c r="B999" s="15"/>
      <c r="D999" s="15"/>
      <c r="F999" s="15"/>
      <c r="H999" s="15"/>
      <c r="J999" s="15"/>
      <c r="L999" s="15"/>
      <c r="N999" s="15"/>
      <c r="P999" s="15"/>
      <c r="R999" s="15"/>
      <c r="T999" s="15"/>
      <c r="W999" s="15"/>
      <c r="X999" s="15"/>
      <c r="Z999" s="15"/>
      <c r="AA999" s="15"/>
      <c r="AC999" s="15"/>
      <c r="AD999" s="15"/>
      <c r="AF999" s="15"/>
      <c r="AG999" s="15"/>
      <c r="AI999" s="15"/>
      <c r="AJ999" s="15"/>
      <c r="AL999" s="15"/>
      <c r="AM999" s="15"/>
      <c r="AO999" s="15"/>
      <c r="AP999" s="15"/>
      <c r="AQ999" s="15"/>
      <c r="AS999" s="15"/>
      <c r="AT999" s="15"/>
      <c r="AV999" s="15"/>
      <c r="AW999" s="15"/>
      <c r="AY999" s="15"/>
      <c r="AZ999" s="15"/>
      <c r="BB999" s="15"/>
      <c r="BD999" s="15"/>
      <c r="BF999" s="15"/>
      <c r="BG999" s="15"/>
      <c r="BI999" s="15"/>
      <c r="BJ999" s="15"/>
      <c r="BL999" s="15"/>
      <c r="BM999" s="15"/>
      <c r="BO999" s="15"/>
      <c r="BP999" s="15"/>
      <c r="BR999" s="15"/>
      <c r="BS999" s="15"/>
      <c r="BU999" s="15"/>
      <c r="BW999" s="15"/>
      <c r="BX999" s="15"/>
      <c r="BZ999" s="15"/>
      <c r="CA999" s="15"/>
      <c r="CC999" s="15"/>
      <c r="CD999" s="15"/>
      <c r="CF999" s="15"/>
      <c r="CG999" s="15"/>
      <c r="CH999" s="14">
        <v>1034</v>
      </c>
      <c r="CI999" s="15" t="s">
        <v>243</v>
      </c>
      <c r="CJ999" s="15" t="s">
        <v>1376</v>
      </c>
      <c r="CL999" s="15"/>
      <c r="CM999" s="15"/>
      <c r="CO999" s="15"/>
      <c r="CP999" s="15"/>
      <c r="CR999" s="15"/>
      <c r="CS999" s="15"/>
      <c r="CU999" s="15"/>
      <c r="CV999" s="15"/>
      <c r="CX999" s="15"/>
      <c r="CY999" s="15"/>
      <c r="DA999" s="15"/>
      <c r="DC999" s="15"/>
      <c r="DE999" s="15"/>
      <c r="DG999" s="15"/>
      <c r="DI999" s="15"/>
      <c r="DK999" s="15"/>
      <c r="DM999" s="15"/>
      <c r="DO999" s="15"/>
      <c r="DW999" s="15"/>
      <c r="DY999" s="15"/>
      <c r="EA999" s="15"/>
      <c r="EC999" s="15"/>
      <c r="EE999" s="15"/>
      <c r="EG999" s="15"/>
    </row>
    <row r="1000" spans="2:137">
      <c r="B1000" s="15"/>
      <c r="D1000" s="15"/>
      <c r="F1000" s="15"/>
      <c r="H1000" s="15"/>
      <c r="J1000" s="15"/>
      <c r="L1000" s="15"/>
      <c r="N1000" s="15"/>
      <c r="P1000" s="15"/>
      <c r="R1000" s="15"/>
      <c r="T1000" s="15"/>
      <c r="W1000" s="15"/>
      <c r="X1000" s="15"/>
      <c r="Z1000" s="15"/>
      <c r="AA1000" s="15"/>
      <c r="AC1000" s="15"/>
      <c r="AD1000" s="15"/>
      <c r="AF1000" s="15"/>
      <c r="AG1000" s="15"/>
      <c r="AI1000" s="15"/>
      <c r="AJ1000" s="15"/>
      <c r="AL1000" s="15"/>
      <c r="AM1000" s="15"/>
      <c r="AO1000" s="15"/>
      <c r="AP1000" s="15"/>
      <c r="AQ1000" s="15"/>
      <c r="AS1000" s="15"/>
      <c r="AT1000" s="15"/>
      <c r="AV1000" s="15"/>
      <c r="AW1000" s="15"/>
      <c r="AY1000" s="15"/>
      <c r="AZ1000" s="15"/>
      <c r="BB1000" s="15"/>
      <c r="BD1000" s="15"/>
      <c r="BF1000" s="15"/>
      <c r="BG1000" s="15"/>
      <c r="BI1000" s="15"/>
      <c r="BJ1000" s="15"/>
      <c r="BL1000" s="15"/>
      <c r="BM1000" s="15"/>
      <c r="BO1000" s="15"/>
      <c r="BP1000" s="15"/>
      <c r="BR1000" s="15"/>
      <c r="BS1000" s="15"/>
      <c r="BU1000" s="15"/>
      <c r="BW1000" s="15"/>
      <c r="BX1000" s="15"/>
      <c r="BZ1000" s="15"/>
      <c r="CA1000" s="15"/>
      <c r="CC1000" s="15"/>
      <c r="CD1000" s="15"/>
      <c r="CF1000" s="15"/>
      <c r="CG1000" s="15"/>
      <c r="CH1000" s="14">
        <v>1035</v>
      </c>
      <c r="CI1000" s="15" t="s">
        <v>243</v>
      </c>
      <c r="CJ1000" s="15" t="s">
        <v>1377</v>
      </c>
      <c r="CL1000" s="15"/>
      <c r="CM1000" s="15"/>
      <c r="CO1000" s="15"/>
      <c r="CP1000" s="15"/>
      <c r="CR1000" s="15"/>
      <c r="CS1000" s="15"/>
      <c r="CU1000" s="15"/>
      <c r="CV1000" s="15"/>
      <c r="CX1000" s="15"/>
      <c r="CY1000" s="15"/>
      <c r="DA1000" s="15"/>
      <c r="DC1000" s="15"/>
      <c r="DE1000" s="15"/>
      <c r="DG1000" s="15"/>
      <c r="DI1000" s="15"/>
      <c r="DK1000" s="15"/>
      <c r="DM1000" s="15"/>
      <c r="DO1000" s="15"/>
      <c r="DW1000" s="15"/>
      <c r="DY1000" s="15"/>
      <c r="EA1000" s="15"/>
      <c r="EC1000" s="15"/>
      <c r="EE1000" s="15"/>
      <c r="EG1000" s="15"/>
    </row>
    <row r="1001" spans="2:137">
      <c r="B1001" s="15"/>
      <c r="D1001" s="15"/>
      <c r="F1001" s="15"/>
      <c r="H1001" s="15"/>
      <c r="J1001" s="15"/>
      <c r="L1001" s="15"/>
      <c r="N1001" s="15"/>
      <c r="P1001" s="15"/>
      <c r="R1001" s="15"/>
      <c r="T1001" s="15"/>
      <c r="W1001" s="15"/>
      <c r="X1001" s="15"/>
      <c r="Z1001" s="15"/>
      <c r="AA1001" s="15"/>
      <c r="AC1001" s="15"/>
      <c r="AD1001" s="15"/>
      <c r="AF1001" s="15"/>
      <c r="AG1001" s="15"/>
      <c r="AI1001" s="15"/>
      <c r="AJ1001" s="15"/>
      <c r="AL1001" s="15"/>
      <c r="AM1001" s="15"/>
      <c r="AO1001" s="15"/>
      <c r="AP1001" s="15"/>
      <c r="AQ1001" s="15"/>
      <c r="AS1001" s="15"/>
      <c r="AT1001" s="15"/>
      <c r="AV1001" s="15"/>
      <c r="AW1001" s="15"/>
      <c r="AY1001" s="15"/>
      <c r="AZ1001" s="15"/>
      <c r="BB1001" s="15"/>
      <c r="BD1001" s="15"/>
      <c r="BF1001" s="15"/>
      <c r="BG1001" s="15"/>
      <c r="BI1001" s="15"/>
      <c r="BJ1001" s="15"/>
      <c r="BL1001" s="15"/>
      <c r="BM1001" s="15"/>
      <c r="BO1001" s="15"/>
      <c r="BP1001" s="15"/>
      <c r="BR1001" s="15"/>
      <c r="BS1001" s="15"/>
      <c r="BU1001" s="15"/>
      <c r="BW1001" s="15"/>
      <c r="BX1001" s="15"/>
      <c r="BZ1001" s="15"/>
      <c r="CA1001" s="15"/>
      <c r="CC1001" s="15"/>
      <c r="CD1001" s="15"/>
      <c r="CF1001" s="15"/>
      <c r="CG1001" s="15"/>
      <c r="CH1001" s="14">
        <v>1043</v>
      </c>
      <c r="CI1001" s="15" t="s">
        <v>249</v>
      </c>
      <c r="CJ1001" s="15" t="s">
        <v>1378</v>
      </c>
      <c r="CL1001" s="15"/>
      <c r="CM1001" s="15"/>
      <c r="CO1001" s="15"/>
      <c r="CP1001" s="15"/>
      <c r="CR1001" s="15"/>
      <c r="CS1001" s="15"/>
      <c r="CU1001" s="15"/>
      <c r="CV1001" s="15"/>
      <c r="CX1001" s="15"/>
      <c r="CY1001" s="15"/>
      <c r="DA1001" s="15"/>
      <c r="DC1001" s="15"/>
      <c r="DE1001" s="15"/>
      <c r="DG1001" s="15"/>
      <c r="DI1001" s="15"/>
      <c r="DK1001" s="15"/>
      <c r="DM1001" s="15"/>
      <c r="DO1001" s="15"/>
      <c r="DW1001" s="15"/>
      <c r="DY1001" s="15"/>
      <c r="EA1001" s="15"/>
      <c r="EC1001" s="15"/>
      <c r="EE1001" s="15"/>
      <c r="EG1001" s="15"/>
    </row>
    <row r="1002" spans="2:137">
      <c r="B1002" s="15"/>
      <c r="D1002" s="15"/>
      <c r="F1002" s="15"/>
      <c r="H1002" s="15"/>
      <c r="J1002" s="15"/>
      <c r="L1002" s="15"/>
      <c r="N1002" s="15"/>
      <c r="P1002" s="15"/>
      <c r="R1002" s="15"/>
      <c r="T1002" s="15"/>
      <c r="W1002" s="15"/>
      <c r="X1002" s="15"/>
      <c r="Z1002" s="15"/>
      <c r="AA1002" s="15"/>
      <c r="AC1002" s="15"/>
      <c r="AD1002" s="15"/>
      <c r="AF1002" s="15"/>
      <c r="AG1002" s="15"/>
      <c r="AI1002" s="15"/>
      <c r="AJ1002" s="15"/>
      <c r="AL1002" s="15"/>
      <c r="AM1002" s="15"/>
      <c r="AO1002" s="15"/>
      <c r="AP1002" s="15"/>
      <c r="AQ1002" s="15"/>
      <c r="AS1002" s="15"/>
      <c r="AT1002" s="15"/>
      <c r="AV1002" s="15"/>
      <c r="AW1002" s="15"/>
      <c r="AY1002" s="15"/>
      <c r="AZ1002" s="15"/>
      <c r="BB1002" s="15"/>
      <c r="BD1002" s="15"/>
      <c r="BF1002" s="15"/>
      <c r="BG1002" s="15"/>
      <c r="BI1002" s="15"/>
      <c r="BJ1002" s="15"/>
      <c r="BL1002" s="15"/>
      <c r="BM1002" s="15"/>
      <c r="BO1002" s="15"/>
      <c r="BP1002" s="15"/>
      <c r="BR1002" s="15"/>
      <c r="BS1002" s="15"/>
      <c r="BU1002" s="15"/>
      <c r="BW1002" s="15"/>
      <c r="BX1002" s="15"/>
      <c r="BZ1002" s="15"/>
      <c r="CA1002" s="15"/>
      <c r="CC1002" s="15"/>
      <c r="CD1002" s="15"/>
      <c r="CF1002" s="15"/>
      <c r="CG1002" s="15"/>
      <c r="CH1002" s="14">
        <v>1044</v>
      </c>
      <c r="CI1002" s="15" t="s">
        <v>249</v>
      </c>
      <c r="CJ1002" s="15" t="s">
        <v>1379</v>
      </c>
      <c r="CL1002" s="15"/>
      <c r="CM1002" s="15"/>
      <c r="CO1002" s="15"/>
      <c r="CP1002" s="15"/>
      <c r="CR1002" s="15"/>
      <c r="CS1002" s="15"/>
      <c r="CU1002" s="15"/>
      <c r="CV1002" s="15"/>
      <c r="CX1002" s="15"/>
      <c r="CY1002" s="15"/>
      <c r="DA1002" s="15"/>
      <c r="DC1002" s="15"/>
      <c r="DE1002" s="15"/>
      <c r="DG1002" s="15"/>
      <c r="DI1002" s="15"/>
      <c r="DK1002" s="15"/>
      <c r="DM1002" s="15"/>
      <c r="DO1002" s="15"/>
      <c r="DW1002" s="15"/>
      <c r="DY1002" s="15"/>
      <c r="EA1002" s="15"/>
      <c r="EC1002" s="15"/>
      <c r="EE1002" s="15"/>
      <c r="EG1002" s="15"/>
    </row>
    <row r="1003" spans="2:137">
      <c r="B1003" s="15"/>
      <c r="D1003" s="15"/>
      <c r="F1003" s="15"/>
      <c r="H1003" s="15"/>
      <c r="J1003" s="15"/>
      <c r="L1003" s="15"/>
      <c r="N1003" s="15"/>
      <c r="P1003" s="15"/>
      <c r="R1003" s="15"/>
      <c r="T1003" s="15"/>
      <c r="W1003" s="15"/>
      <c r="X1003" s="15"/>
      <c r="Z1003" s="15"/>
      <c r="AA1003" s="15"/>
      <c r="AC1003" s="15"/>
      <c r="AD1003" s="15"/>
      <c r="AF1003" s="15"/>
      <c r="AG1003" s="15"/>
      <c r="AI1003" s="15"/>
      <c r="AJ1003" s="15"/>
      <c r="AL1003" s="15"/>
      <c r="AM1003" s="15"/>
      <c r="AO1003" s="15"/>
      <c r="AP1003" s="15"/>
      <c r="AQ1003" s="15"/>
      <c r="AS1003" s="15"/>
      <c r="AT1003" s="15"/>
      <c r="AV1003" s="15"/>
      <c r="AW1003" s="15"/>
      <c r="AY1003" s="15"/>
      <c r="AZ1003" s="15"/>
      <c r="BB1003" s="15"/>
      <c r="BD1003" s="15"/>
      <c r="BF1003" s="15"/>
      <c r="BG1003" s="15"/>
      <c r="BI1003" s="15"/>
      <c r="BJ1003" s="15"/>
      <c r="BL1003" s="15"/>
      <c r="BM1003" s="15"/>
      <c r="BO1003" s="15"/>
      <c r="BP1003" s="15"/>
      <c r="BR1003" s="15"/>
      <c r="BS1003" s="15"/>
      <c r="BU1003" s="15"/>
      <c r="BW1003" s="15"/>
      <c r="BX1003" s="15"/>
      <c r="BZ1003" s="15"/>
      <c r="CA1003" s="15"/>
      <c r="CC1003" s="15"/>
      <c r="CD1003" s="15"/>
      <c r="CF1003" s="15"/>
      <c r="CG1003" s="15"/>
      <c r="CH1003" s="14">
        <v>1045</v>
      </c>
      <c r="CI1003" s="15" t="s">
        <v>243</v>
      </c>
      <c r="CJ1003" s="15" t="s">
        <v>1380</v>
      </c>
      <c r="CL1003" s="15"/>
      <c r="CM1003" s="15"/>
      <c r="CO1003" s="15"/>
      <c r="CP1003" s="15"/>
      <c r="CR1003" s="15"/>
      <c r="CS1003" s="15"/>
      <c r="CU1003" s="15"/>
      <c r="CV1003" s="15"/>
      <c r="CX1003" s="15"/>
      <c r="CY1003" s="15"/>
      <c r="DA1003" s="15"/>
      <c r="DC1003" s="15"/>
      <c r="DE1003" s="15"/>
      <c r="DG1003" s="15"/>
      <c r="DI1003" s="15"/>
      <c r="DK1003" s="15"/>
      <c r="DM1003" s="15"/>
      <c r="DO1003" s="15"/>
      <c r="DW1003" s="15"/>
      <c r="DY1003" s="15"/>
      <c r="EA1003" s="15"/>
      <c r="EC1003" s="15"/>
      <c r="EE1003" s="15"/>
      <c r="EG1003" s="15"/>
    </row>
    <row r="1004" spans="2:137">
      <c r="B1004" s="15"/>
      <c r="D1004" s="15"/>
      <c r="F1004" s="15"/>
      <c r="H1004" s="15"/>
      <c r="J1004" s="15"/>
      <c r="L1004" s="15"/>
      <c r="N1004" s="15"/>
      <c r="P1004" s="15"/>
      <c r="R1004" s="15"/>
      <c r="T1004" s="15"/>
      <c r="W1004" s="15"/>
      <c r="X1004" s="15"/>
      <c r="Z1004" s="15"/>
      <c r="AA1004" s="15"/>
      <c r="AC1004" s="15"/>
      <c r="AD1004" s="15"/>
      <c r="AF1004" s="15"/>
      <c r="AG1004" s="15"/>
      <c r="AI1004" s="15"/>
      <c r="AJ1004" s="15"/>
      <c r="AL1004" s="15"/>
      <c r="AM1004" s="15"/>
      <c r="AO1004" s="15"/>
      <c r="AP1004" s="15"/>
      <c r="AQ1004" s="15"/>
      <c r="AS1004" s="15"/>
      <c r="AT1004" s="15"/>
      <c r="AV1004" s="15"/>
      <c r="AW1004" s="15"/>
      <c r="AY1004" s="15"/>
      <c r="AZ1004" s="15"/>
      <c r="BB1004" s="15"/>
      <c r="BD1004" s="15"/>
      <c r="BF1004" s="15"/>
      <c r="BG1004" s="15"/>
      <c r="BI1004" s="15"/>
      <c r="BJ1004" s="15"/>
      <c r="BL1004" s="15"/>
      <c r="BM1004" s="15"/>
      <c r="BO1004" s="15"/>
      <c r="BP1004" s="15"/>
      <c r="BR1004" s="15"/>
      <c r="BS1004" s="15"/>
      <c r="BU1004" s="15"/>
      <c r="BW1004" s="15"/>
      <c r="BX1004" s="15"/>
      <c r="BZ1004" s="15"/>
      <c r="CA1004" s="15"/>
      <c r="CC1004" s="15"/>
      <c r="CD1004" s="15"/>
      <c r="CF1004" s="15"/>
      <c r="CG1004" s="15"/>
      <c r="CH1004" s="14">
        <v>1046</v>
      </c>
      <c r="CI1004" s="15" t="s">
        <v>243</v>
      </c>
      <c r="CJ1004" s="15" t="s">
        <v>1381</v>
      </c>
      <c r="CL1004" s="15"/>
      <c r="CM1004" s="15"/>
      <c r="CO1004" s="15"/>
      <c r="CP1004" s="15"/>
      <c r="CR1004" s="15"/>
      <c r="CS1004" s="15"/>
      <c r="CU1004" s="15"/>
      <c r="CV1004" s="15"/>
      <c r="CX1004" s="15"/>
      <c r="CY1004" s="15"/>
      <c r="DA1004" s="15"/>
      <c r="DC1004" s="15"/>
      <c r="DE1004" s="15"/>
      <c r="DG1004" s="15"/>
      <c r="DI1004" s="15"/>
      <c r="DK1004" s="15"/>
      <c r="DM1004" s="15"/>
      <c r="DO1004" s="15"/>
      <c r="DW1004" s="15"/>
      <c r="DY1004" s="15"/>
      <c r="EA1004" s="15"/>
      <c r="EC1004" s="15"/>
      <c r="EE1004" s="15"/>
      <c r="EG1004" s="15"/>
    </row>
    <row r="1005" spans="2:137">
      <c r="B1005" s="15"/>
      <c r="D1005" s="15"/>
      <c r="F1005" s="15"/>
      <c r="H1005" s="15"/>
      <c r="J1005" s="15"/>
      <c r="L1005" s="15"/>
      <c r="N1005" s="15"/>
      <c r="P1005" s="15"/>
      <c r="R1005" s="15"/>
      <c r="T1005" s="15"/>
      <c r="W1005" s="15"/>
      <c r="X1005" s="15"/>
      <c r="Z1005" s="15"/>
      <c r="AA1005" s="15"/>
      <c r="AC1005" s="15"/>
      <c r="AD1005" s="15"/>
      <c r="AF1005" s="15"/>
      <c r="AG1005" s="15"/>
      <c r="AI1005" s="15"/>
      <c r="AJ1005" s="15"/>
      <c r="AL1005" s="15"/>
      <c r="AM1005" s="15"/>
      <c r="AO1005" s="15"/>
      <c r="AP1005" s="15"/>
      <c r="AQ1005" s="15"/>
      <c r="AS1005" s="15"/>
      <c r="AT1005" s="15"/>
      <c r="AV1005" s="15"/>
      <c r="AW1005" s="15"/>
      <c r="AY1005" s="15"/>
      <c r="AZ1005" s="15"/>
      <c r="BB1005" s="15"/>
      <c r="BD1005" s="15"/>
      <c r="BF1005" s="15"/>
      <c r="BG1005" s="15"/>
      <c r="BI1005" s="15"/>
      <c r="BJ1005" s="15"/>
      <c r="BL1005" s="15"/>
      <c r="BM1005" s="15"/>
      <c r="BO1005" s="15"/>
      <c r="BP1005" s="15"/>
      <c r="BR1005" s="15"/>
      <c r="BS1005" s="15"/>
      <c r="BU1005" s="15"/>
      <c r="BW1005" s="15"/>
      <c r="BX1005" s="15"/>
      <c r="BZ1005" s="15"/>
      <c r="CA1005" s="15"/>
      <c r="CC1005" s="15"/>
      <c r="CD1005" s="15"/>
      <c r="CF1005" s="15"/>
      <c r="CG1005" s="15"/>
      <c r="CH1005" s="14">
        <v>1047</v>
      </c>
      <c r="CI1005" s="15" t="s">
        <v>243</v>
      </c>
      <c r="CJ1005" s="15" t="s">
        <v>1382</v>
      </c>
      <c r="CL1005" s="15"/>
      <c r="CM1005" s="15"/>
      <c r="CO1005" s="15"/>
      <c r="CP1005" s="15"/>
      <c r="CR1005" s="15"/>
      <c r="CS1005" s="15"/>
      <c r="CU1005" s="15"/>
      <c r="CV1005" s="15"/>
      <c r="CX1005" s="15"/>
      <c r="CY1005" s="15"/>
      <c r="DA1005" s="15"/>
      <c r="DC1005" s="15"/>
      <c r="DE1005" s="15"/>
      <c r="DG1005" s="15"/>
      <c r="DI1005" s="15"/>
      <c r="DK1005" s="15"/>
      <c r="DM1005" s="15"/>
      <c r="DO1005" s="15"/>
      <c r="DW1005" s="15"/>
      <c r="DY1005" s="15"/>
      <c r="EA1005" s="15"/>
      <c r="EC1005" s="15"/>
      <c r="EE1005" s="15"/>
      <c r="EG1005" s="15"/>
    </row>
    <row r="1006" spans="2:137">
      <c r="B1006" s="15"/>
      <c r="D1006" s="15"/>
      <c r="F1006" s="15"/>
      <c r="H1006" s="15"/>
      <c r="J1006" s="15"/>
      <c r="L1006" s="15"/>
      <c r="N1006" s="15"/>
      <c r="P1006" s="15"/>
      <c r="R1006" s="15"/>
      <c r="T1006" s="15"/>
      <c r="W1006" s="15"/>
      <c r="X1006" s="15"/>
      <c r="Z1006" s="15"/>
      <c r="AA1006" s="15"/>
      <c r="AC1006" s="15"/>
      <c r="AD1006" s="15"/>
      <c r="AF1006" s="15"/>
      <c r="AG1006" s="15"/>
      <c r="AI1006" s="15"/>
      <c r="AJ1006" s="15"/>
      <c r="AL1006" s="15"/>
      <c r="AM1006" s="15"/>
      <c r="AO1006" s="15"/>
      <c r="AP1006" s="15"/>
      <c r="AQ1006" s="15"/>
      <c r="AS1006" s="15"/>
      <c r="AT1006" s="15"/>
      <c r="AV1006" s="15"/>
      <c r="AW1006" s="15"/>
      <c r="AY1006" s="15"/>
      <c r="AZ1006" s="15"/>
      <c r="BB1006" s="15"/>
      <c r="BD1006" s="15"/>
      <c r="BF1006" s="15"/>
      <c r="BG1006" s="15"/>
      <c r="BI1006" s="15"/>
      <c r="BJ1006" s="15"/>
      <c r="BL1006" s="15"/>
      <c r="BM1006" s="15"/>
      <c r="BO1006" s="15"/>
      <c r="BP1006" s="15"/>
      <c r="BR1006" s="15"/>
      <c r="BS1006" s="15"/>
      <c r="BU1006" s="15"/>
      <c r="BW1006" s="15"/>
      <c r="BX1006" s="15"/>
      <c r="BZ1006" s="15"/>
      <c r="CA1006" s="15"/>
      <c r="CC1006" s="15"/>
      <c r="CD1006" s="15"/>
      <c r="CF1006" s="15"/>
      <c r="CG1006" s="15"/>
      <c r="CH1006" s="14">
        <v>1048</v>
      </c>
      <c r="CI1006" s="15" t="s">
        <v>243</v>
      </c>
      <c r="CJ1006" s="15" t="s">
        <v>1383</v>
      </c>
      <c r="CL1006" s="15"/>
      <c r="CM1006" s="15"/>
      <c r="CO1006" s="15"/>
      <c r="CP1006" s="15"/>
      <c r="CR1006" s="15"/>
      <c r="CS1006" s="15"/>
      <c r="CU1006" s="15"/>
      <c r="CV1006" s="15"/>
      <c r="CX1006" s="15"/>
      <c r="CY1006" s="15"/>
      <c r="DA1006" s="15"/>
      <c r="DC1006" s="15"/>
      <c r="DE1006" s="15"/>
      <c r="DG1006" s="15"/>
      <c r="DI1006" s="15"/>
      <c r="DK1006" s="15"/>
      <c r="DM1006" s="15"/>
      <c r="DO1006" s="15"/>
      <c r="DW1006" s="15"/>
      <c r="DY1006" s="15"/>
      <c r="EA1006" s="15"/>
      <c r="EC1006" s="15"/>
      <c r="EE1006" s="15"/>
      <c r="EG1006" s="15"/>
    </row>
    <row r="1007" spans="2:137">
      <c r="B1007" s="15"/>
      <c r="D1007" s="15"/>
      <c r="F1007" s="15"/>
      <c r="H1007" s="15"/>
      <c r="J1007" s="15"/>
      <c r="L1007" s="15"/>
      <c r="N1007" s="15"/>
      <c r="P1007" s="15"/>
      <c r="R1007" s="15"/>
      <c r="T1007" s="15"/>
      <c r="W1007" s="15"/>
      <c r="X1007" s="15"/>
      <c r="Z1007" s="15"/>
      <c r="AA1007" s="15"/>
      <c r="AC1007" s="15"/>
      <c r="AD1007" s="15"/>
      <c r="AF1007" s="15"/>
      <c r="AG1007" s="15"/>
      <c r="AI1007" s="15"/>
      <c r="AJ1007" s="15"/>
      <c r="AL1007" s="15"/>
      <c r="AM1007" s="15"/>
      <c r="AO1007" s="15"/>
      <c r="AP1007" s="15"/>
      <c r="AQ1007" s="15"/>
      <c r="AS1007" s="15"/>
      <c r="AT1007" s="15"/>
      <c r="AV1007" s="15"/>
      <c r="AW1007" s="15"/>
      <c r="AY1007" s="15"/>
      <c r="AZ1007" s="15"/>
      <c r="BB1007" s="15"/>
      <c r="BD1007" s="15"/>
      <c r="BF1007" s="15"/>
      <c r="BG1007" s="15"/>
      <c r="BI1007" s="15"/>
      <c r="BJ1007" s="15"/>
      <c r="BL1007" s="15"/>
      <c r="BM1007" s="15"/>
      <c r="BO1007" s="15"/>
      <c r="BP1007" s="15"/>
      <c r="BR1007" s="15"/>
      <c r="BS1007" s="15"/>
      <c r="BU1007" s="15"/>
      <c r="BW1007" s="15"/>
      <c r="BX1007" s="15"/>
      <c r="BZ1007" s="15"/>
      <c r="CA1007" s="15"/>
      <c r="CC1007" s="15"/>
      <c r="CD1007" s="15"/>
      <c r="CF1007" s="15"/>
      <c r="CG1007" s="15"/>
      <c r="CH1007" s="14">
        <v>1049</v>
      </c>
      <c r="CI1007" s="15" t="s">
        <v>243</v>
      </c>
      <c r="CJ1007" s="15" t="s">
        <v>1384</v>
      </c>
      <c r="CL1007" s="15"/>
      <c r="CM1007" s="15"/>
      <c r="CO1007" s="15"/>
      <c r="CP1007" s="15"/>
      <c r="CR1007" s="15"/>
      <c r="CS1007" s="15"/>
      <c r="CU1007" s="15"/>
      <c r="CV1007" s="15"/>
      <c r="CX1007" s="15"/>
      <c r="CY1007" s="15"/>
      <c r="DA1007" s="15"/>
      <c r="DC1007" s="15"/>
      <c r="DE1007" s="15"/>
      <c r="DG1007" s="15"/>
      <c r="DI1007" s="15"/>
      <c r="DK1007" s="15"/>
      <c r="DM1007" s="15"/>
      <c r="DO1007" s="15"/>
      <c r="DW1007" s="15"/>
      <c r="DY1007" s="15"/>
      <c r="EA1007" s="15"/>
      <c r="EC1007" s="15"/>
      <c r="EE1007" s="15"/>
      <c r="EG1007" s="15"/>
    </row>
    <row r="1008" spans="2:137">
      <c r="B1008" s="15"/>
      <c r="D1008" s="15"/>
      <c r="F1008" s="15"/>
      <c r="H1008" s="15"/>
      <c r="J1008" s="15"/>
      <c r="L1008" s="15"/>
      <c r="N1008" s="15"/>
      <c r="P1008" s="15"/>
      <c r="R1008" s="15"/>
      <c r="T1008" s="15"/>
      <c r="W1008" s="15"/>
      <c r="X1008" s="15"/>
      <c r="Z1008" s="15"/>
      <c r="AA1008" s="15"/>
      <c r="AC1008" s="15"/>
      <c r="AD1008" s="15"/>
      <c r="AF1008" s="15"/>
      <c r="AG1008" s="15"/>
      <c r="AI1008" s="15"/>
      <c r="AJ1008" s="15"/>
      <c r="AL1008" s="15"/>
      <c r="AM1008" s="15"/>
      <c r="AO1008" s="15"/>
      <c r="AP1008" s="15"/>
      <c r="AQ1008" s="15"/>
      <c r="AS1008" s="15"/>
      <c r="AT1008" s="15"/>
      <c r="AV1008" s="15"/>
      <c r="AW1008" s="15"/>
      <c r="AY1008" s="15"/>
      <c r="AZ1008" s="15"/>
      <c r="BB1008" s="15"/>
      <c r="BD1008" s="15"/>
      <c r="BF1008" s="15"/>
      <c r="BG1008" s="15"/>
      <c r="BI1008" s="15"/>
      <c r="BJ1008" s="15"/>
      <c r="BL1008" s="15"/>
      <c r="BM1008" s="15"/>
      <c r="BO1008" s="15"/>
      <c r="BP1008" s="15"/>
      <c r="BR1008" s="15"/>
      <c r="BS1008" s="15"/>
      <c r="BU1008" s="15"/>
      <c r="BW1008" s="15"/>
      <c r="BX1008" s="15"/>
      <c r="BZ1008" s="15"/>
      <c r="CA1008" s="15"/>
      <c r="CC1008" s="15"/>
      <c r="CD1008" s="15"/>
      <c r="CF1008" s="15"/>
      <c r="CG1008" s="15"/>
      <c r="CH1008" s="14">
        <v>1050</v>
      </c>
      <c r="CI1008" s="15" t="s">
        <v>243</v>
      </c>
      <c r="CJ1008" s="15" t="s">
        <v>1385</v>
      </c>
      <c r="CL1008" s="15"/>
      <c r="CM1008" s="15"/>
      <c r="CO1008" s="15"/>
      <c r="CP1008" s="15"/>
      <c r="CR1008" s="15"/>
      <c r="CS1008" s="15"/>
      <c r="CU1008" s="15"/>
      <c r="CV1008" s="15"/>
      <c r="CX1008" s="15"/>
      <c r="CY1008" s="15"/>
      <c r="DA1008" s="15"/>
      <c r="DC1008" s="15"/>
      <c r="DE1008" s="15"/>
      <c r="DG1008" s="15"/>
      <c r="DI1008" s="15"/>
      <c r="DK1008" s="15"/>
      <c r="DM1008" s="15"/>
      <c r="DO1008" s="15"/>
      <c r="DW1008" s="15"/>
      <c r="DY1008" s="15"/>
      <c r="EA1008" s="15"/>
      <c r="EC1008" s="15"/>
      <c r="EE1008" s="15"/>
      <c r="EG1008" s="15"/>
    </row>
    <row r="1009" spans="2:137">
      <c r="B1009" s="15"/>
      <c r="D1009" s="15"/>
      <c r="F1009" s="15"/>
      <c r="H1009" s="15"/>
      <c r="J1009" s="15"/>
      <c r="L1009" s="15"/>
      <c r="N1009" s="15"/>
      <c r="P1009" s="15"/>
      <c r="R1009" s="15"/>
      <c r="T1009" s="15"/>
      <c r="W1009" s="15"/>
      <c r="X1009" s="15"/>
      <c r="Z1009" s="15"/>
      <c r="AA1009" s="15"/>
      <c r="AC1009" s="15"/>
      <c r="AD1009" s="15"/>
      <c r="AF1009" s="15"/>
      <c r="AG1009" s="15"/>
      <c r="AI1009" s="15"/>
      <c r="AJ1009" s="15"/>
      <c r="AL1009" s="15"/>
      <c r="AM1009" s="15"/>
      <c r="AO1009" s="15"/>
      <c r="AP1009" s="15"/>
      <c r="AQ1009" s="15"/>
      <c r="AS1009" s="15"/>
      <c r="AT1009" s="15"/>
      <c r="AV1009" s="15"/>
      <c r="AW1009" s="15"/>
      <c r="AY1009" s="15"/>
      <c r="AZ1009" s="15"/>
      <c r="BB1009" s="15"/>
      <c r="BD1009" s="15"/>
      <c r="BF1009" s="15"/>
      <c r="BG1009" s="15"/>
      <c r="BI1009" s="15"/>
      <c r="BJ1009" s="15"/>
      <c r="BL1009" s="15"/>
      <c r="BM1009" s="15"/>
      <c r="BO1009" s="15"/>
      <c r="BP1009" s="15"/>
      <c r="BR1009" s="15"/>
      <c r="BS1009" s="15"/>
      <c r="BU1009" s="15"/>
      <c r="BW1009" s="15"/>
      <c r="BX1009" s="15"/>
      <c r="BZ1009" s="15"/>
      <c r="CA1009" s="15"/>
      <c r="CC1009" s="15"/>
      <c r="CD1009" s="15"/>
      <c r="CF1009" s="15"/>
      <c r="CG1009" s="15"/>
      <c r="CH1009" s="14">
        <v>1051</v>
      </c>
      <c r="CI1009" s="15" t="s">
        <v>243</v>
      </c>
      <c r="CJ1009" s="15" t="s">
        <v>1386</v>
      </c>
      <c r="CL1009" s="15"/>
      <c r="CM1009" s="15"/>
      <c r="CO1009" s="15"/>
      <c r="CP1009" s="15"/>
      <c r="CR1009" s="15"/>
      <c r="CS1009" s="15"/>
      <c r="CU1009" s="15"/>
      <c r="CV1009" s="15"/>
      <c r="CX1009" s="15"/>
      <c r="CY1009" s="15"/>
      <c r="DA1009" s="15"/>
      <c r="DC1009" s="15"/>
      <c r="DE1009" s="15"/>
      <c r="DG1009" s="15"/>
      <c r="DI1009" s="15"/>
      <c r="DK1009" s="15"/>
      <c r="DM1009" s="15"/>
      <c r="DO1009" s="15"/>
      <c r="DW1009" s="15"/>
      <c r="DY1009" s="15"/>
      <c r="EA1009" s="15"/>
      <c r="EC1009" s="15"/>
      <c r="EE1009" s="15"/>
      <c r="EG1009" s="15"/>
    </row>
    <row r="1010" spans="2:137">
      <c r="B1010" s="15"/>
      <c r="D1010" s="15"/>
      <c r="F1010" s="15"/>
      <c r="H1010" s="15"/>
      <c r="J1010" s="15"/>
      <c r="L1010" s="15"/>
      <c r="N1010" s="15"/>
      <c r="P1010" s="15"/>
      <c r="R1010" s="15"/>
      <c r="T1010" s="15"/>
      <c r="W1010" s="15"/>
      <c r="X1010" s="15"/>
      <c r="Z1010" s="15"/>
      <c r="AA1010" s="15"/>
      <c r="AC1010" s="15"/>
      <c r="AD1010" s="15"/>
      <c r="AF1010" s="15"/>
      <c r="AG1010" s="15"/>
      <c r="AI1010" s="15"/>
      <c r="AJ1010" s="15"/>
      <c r="AL1010" s="15"/>
      <c r="AM1010" s="15"/>
      <c r="AO1010" s="15"/>
      <c r="AP1010" s="15"/>
      <c r="AQ1010" s="15"/>
      <c r="AS1010" s="15"/>
      <c r="AT1010" s="15"/>
      <c r="AV1010" s="15"/>
      <c r="AW1010" s="15"/>
      <c r="AY1010" s="15"/>
      <c r="AZ1010" s="15"/>
      <c r="BB1010" s="15"/>
      <c r="BD1010" s="15"/>
      <c r="BF1010" s="15"/>
      <c r="BG1010" s="15"/>
      <c r="BI1010" s="15"/>
      <c r="BJ1010" s="15"/>
      <c r="BL1010" s="15"/>
      <c r="BM1010" s="15"/>
      <c r="BO1010" s="15"/>
      <c r="BP1010" s="15"/>
      <c r="BR1010" s="15"/>
      <c r="BS1010" s="15"/>
      <c r="BU1010" s="15"/>
      <c r="BW1010" s="15"/>
      <c r="BX1010" s="15"/>
      <c r="BZ1010" s="15"/>
      <c r="CA1010" s="15"/>
      <c r="CC1010" s="15"/>
      <c r="CD1010" s="15"/>
      <c r="CF1010" s="15"/>
      <c r="CG1010" s="15"/>
      <c r="CH1010" s="14">
        <v>1052</v>
      </c>
      <c r="CI1010" s="15" t="s">
        <v>243</v>
      </c>
      <c r="CJ1010" s="15" t="s">
        <v>1387</v>
      </c>
      <c r="CL1010" s="15"/>
      <c r="CM1010" s="15"/>
      <c r="CO1010" s="15"/>
      <c r="CP1010" s="15"/>
      <c r="CR1010" s="15"/>
      <c r="CS1010" s="15"/>
      <c r="CU1010" s="15"/>
      <c r="CV1010" s="15"/>
      <c r="CX1010" s="15"/>
      <c r="CY1010" s="15"/>
      <c r="DA1010" s="15"/>
      <c r="DC1010" s="15"/>
      <c r="DE1010" s="15"/>
      <c r="DG1010" s="15"/>
      <c r="DI1010" s="15"/>
      <c r="DK1010" s="15"/>
      <c r="DM1010" s="15"/>
      <c r="DO1010" s="15"/>
      <c r="DW1010" s="15"/>
      <c r="DY1010" s="15"/>
      <c r="EA1010" s="15"/>
      <c r="EC1010" s="15"/>
      <c r="EE1010" s="15"/>
      <c r="EG1010" s="15"/>
    </row>
    <row r="1011" spans="2:137">
      <c r="B1011" s="15"/>
      <c r="D1011" s="15"/>
      <c r="F1011" s="15"/>
      <c r="H1011" s="15"/>
      <c r="J1011" s="15"/>
      <c r="L1011" s="15"/>
      <c r="N1011" s="15"/>
      <c r="P1011" s="15"/>
      <c r="R1011" s="15"/>
      <c r="T1011" s="15"/>
      <c r="W1011" s="15"/>
      <c r="X1011" s="15"/>
      <c r="Z1011" s="15"/>
      <c r="AA1011" s="15"/>
      <c r="AC1011" s="15"/>
      <c r="AD1011" s="15"/>
      <c r="AF1011" s="15"/>
      <c r="AG1011" s="15"/>
      <c r="AI1011" s="15"/>
      <c r="AJ1011" s="15"/>
      <c r="AL1011" s="15"/>
      <c r="AM1011" s="15"/>
      <c r="AO1011" s="15"/>
      <c r="AP1011" s="15"/>
      <c r="AQ1011" s="15"/>
      <c r="AS1011" s="15"/>
      <c r="AT1011" s="15"/>
      <c r="AV1011" s="15"/>
      <c r="AW1011" s="15"/>
      <c r="AY1011" s="15"/>
      <c r="AZ1011" s="15"/>
      <c r="BB1011" s="15"/>
      <c r="BD1011" s="15"/>
      <c r="BF1011" s="15"/>
      <c r="BG1011" s="15"/>
      <c r="BI1011" s="15"/>
      <c r="BJ1011" s="15"/>
      <c r="BL1011" s="15"/>
      <c r="BM1011" s="15"/>
      <c r="BO1011" s="15"/>
      <c r="BP1011" s="15"/>
      <c r="BR1011" s="15"/>
      <c r="BS1011" s="15"/>
      <c r="BU1011" s="15"/>
      <c r="BW1011" s="15"/>
      <c r="BX1011" s="15"/>
      <c r="BZ1011" s="15"/>
      <c r="CA1011" s="15"/>
      <c r="CC1011" s="15"/>
      <c r="CD1011" s="15"/>
      <c r="CF1011" s="15"/>
      <c r="CG1011" s="15"/>
      <c r="CH1011" s="14">
        <v>1053</v>
      </c>
      <c r="CI1011" s="15" t="s">
        <v>243</v>
      </c>
      <c r="CJ1011" s="15" t="s">
        <v>1388</v>
      </c>
      <c r="CL1011" s="15"/>
      <c r="CM1011" s="15"/>
      <c r="CO1011" s="15"/>
      <c r="CP1011" s="15"/>
      <c r="CR1011" s="15"/>
      <c r="CS1011" s="15"/>
      <c r="CU1011" s="15"/>
      <c r="CV1011" s="15"/>
      <c r="CX1011" s="15"/>
      <c r="CY1011" s="15"/>
      <c r="DA1011" s="15"/>
      <c r="DC1011" s="15"/>
      <c r="DE1011" s="15"/>
      <c r="DG1011" s="15"/>
      <c r="DI1011" s="15"/>
      <c r="DK1011" s="15"/>
      <c r="DM1011" s="15"/>
      <c r="DO1011" s="15"/>
      <c r="DW1011" s="15"/>
      <c r="DY1011" s="15"/>
      <c r="EA1011" s="15"/>
      <c r="EC1011" s="15"/>
      <c r="EE1011" s="15"/>
      <c r="EG1011" s="15"/>
    </row>
    <row r="1012" spans="2:137">
      <c r="B1012" s="15"/>
      <c r="D1012" s="15"/>
      <c r="F1012" s="15"/>
      <c r="H1012" s="15"/>
      <c r="J1012" s="15"/>
      <c r="L1012" s="15"/>
      <c r="N1012" s="15"/>
      <c r="P1012" s="15"/>
      <c r="R1012" s="15"/>
      <c r="T1012" s="15"/>
      <c r="W1012" s="15"/>
      <c r="X1012" s="15"/>
      <c r="Z1012" s="15"/>
      <c r="AA1012" s="15"/>
      <c r="AC1012" s="15"/>
      <c r="AD1012" s="15"/>
      <c r="AF1012" s="15"/>
      <c r="AG1012" s="15"/>
      <c r="AI1012" s="15"/>
      <c r="AJ1012" s="15"/>
      <c r="AL1012" s="15"/>
      <c r="AM1012" s="15"/>
      <c r="AO1012" s="15"/>
      <c r="AP1012" s="15"/>
      <c r="AQ1012" s="15"/>
      <c r="AS1012" s="15"/>
      <c r="AT1012" s="15"/>
      <c r="AV1012" s="15"/>
      <c r="AW1012" s="15"/>
      <c r="AY1012" s="15"/>
      <c r="AZ1012" s="15"/>
      <c r="BB1012" s="15"/>
      <c r="BD1012" s="15"/>
      <c r="BF1012" s="15"/>
      <c r="BG1012" s="15"/>
      <c r="BI1012" s="15"/>
      <c r="BJ1012" s="15"/>
      <c r="BL1012" s="15"/>
      <c r="BM1012" s="15"/>
      <c r="BO1012" s="15"/>
      <c r="BP1012" s="15"/>
      <c r="BR1012" s="15"/>
      <c r="BS1012" s="15"/>
      <c r="BU1012" s="15"/>
      <c r="BW1012" s="15"/>
      <c r="BX1012" s="15"/>
      <c r="BZ1012" s="15"/>
      <c r="CA1012" s="15"/>
      <c r="CC1012" s="15"/>
      <c r="CD1012" s="15"/>
      <c r="CF1012" s="15"/>
      <c r="CG1012" s="15"/>
      <c r="CH1012" s="14">
        <v>1054</v>
      </c>
      <c r="CI1012" s="15" t="s">
        <v>243</v>
      </c>
      <c r="CJ1012" s="15" t="s">
        <v>1389</v>
      </c>
      <c r="CL1012" s="15"/>
      <c r="CM1012" s="15"/>
      <c r="CO1012" s="15"/>
      <c r="CP1012" s="15"/>
      <c r="CR1012" s="15"/>
      <c r="CS1012" s="15"/>
      <c r="CU1012" s="15"/>
      <c r="CV1012" s="15"/>
      <c r="CX1012" s="15"/>
      <c r="CY1012" s="15"/>
      <c r="DA1012" s="15"/>
      <c r="DC1012" s="15"/>
      <c r="DE1012" s="15"/>
      <c r="DG1012" s="15"/>
      <c r="DI1012" s="15"/>
      <c r="DK1012" s="15"/>
      <c r="DM1012" s="15"/>
      <c r="DO1012" s="15"/>
      <c r="DW1012" s="15"/>
      <c r="DY1012" s="15"/>
      <c r="EA1012" s="15"/>
      <c r="EC1012" s="15"/>
      <c r="EE1012" s="15"/>
      <c r="EG1012" s="15"/>
    </row>
    <row r="1013" spans="2:137">
      <c r="B1013" s="15"/>
      <c r="D1013" s="15"/>
      <c r="F1013" s="15"/>
      <c r="H1013" s="15"/>
      <c r="J1013" s="15"/>
      <c r="L1013" s="15"/>
      <c r="N1013" s="15"/>
      <c r="P1013" s="15"/>
      <c r="R1013" s="15"/>
      <c r="T1013" s="15"/>
      <c r="W1013" s="15"/>
      <c r="X1013" s="15"/>
      <c r="Z1013" s="15"/>
      <c r="AA1013" s="15"/>
      <c r="AC1013" s="15"/>
      <c r="AD1013" s="15"/>
      <c r="AF1013" s="15"/>
      <c r="AG1013" s="15"/>
      <c r="AI1013" s="15"/>
      <c r="AJ1013" s="15"/>
      <c r="AL1013" s="15"/>
      <c r="AM1013" s="15"/>
      <c r="AO1013" s="15"/>
      <c r="AP1013" s="15"/>
      <c r="AQ1013" s="15"/>
      <c r="AS1013" s="15"/>
      <c r="AT1013" s="15"/>
      <c r="AV1013" s="15"/>
      <c r="AW1013" s="15"/>
      <c r="AY1013" s="15"/>
      <c r="AZ1013" s="15"/>
      <c r="BB1013" s="15"/>
      <c r="BD1013" s="15"/>
      <c r="BF1013" s="15"/>
      <c r="BG1013" s="15"/>
      <c r="BI1013" s="15"/>
      <c r="BJ1013" s="15"/>
      <c r="BL1013" s="15"/>
      <c r="BM1013" s="15"/>
      <c r="BO1013" s="15"/>
      <c r="BP1013" s="15"/>
      <c r="BR1013" s="15"/>
      <c r="BS1013" s="15"/>
      <c r="BU1013" s="15"/>
      <c r="BW1013" s="15"/>
      <c r="BX1013" s="15"/>
      <c r="BZ1013" s="15"/>
      <c r="CA1013" s="15"/>
      <c r="CC1013" s="15"/>
      <c r="CD1013" s="15"/>
      <c r="CF1013" s="15"/>
      <c r="CG1013" s="15"/>
      <c r="CH1013" s="14">
        <v>1055</v>
      </c>
      <c r="CI1013" s="15" t="s">
        <v>243</v>
      </c>
      <c r="CJ1013" s="15" t="s">
        <v>1390</v>
      </c>
      <c r="CL1013" s="15"/>
      <c r="CM1013" s="15"/>
      <c r="CO1013" s="15"/>
      <c r="CP1013" s="15"/>
      <c r="CR1013" s="15"/>
      <c r="CS1013" s="15"/>
      <c r="CU1013" s="15"/>
      <c r="CV1013" s="15"/>
      <c r="CX1013" s="15"/>
      <c r="CY1013" s="15"/>
      <c r="DA1013" s="15"/>
      <c r="DC1013" s="15"/>
      <c r="DE1013" s="15"/>
      <c r="DG1013" s="15"/>
      <c r="DI1013" s="15"/>
      <c r="DK1013" s="15"/>
      <c r="DM1013" s="15"/>
      <c r="DO1013" s="15"/>
      <c r="DW1013" s="15"/>
      <c r="DY1013" s="15"/>
      <c r="EA1013" s="15"/>
      <c r="EC1013" s="15"/>
      <c r="EE1013" s="15"/>
      <c r="EG1013" s="15"/>
    </row>
    <row r="1014" spans="2:137">
      <c r="B1014" s="15"/>
      <c r="D1014" s="15"/>
      <c r="F1014" s="15"/>
      <c r="H1014" s="15"/>
      <c r="J1014" s="15"/>
      <c r="L1014" s="15"/>
      <c r="N1014" s="15"/>
      <c r="P1014" s="15"/>
      <c r="R1014" s="15"/>
      <c r="T1014" s="15"/>
      <c r="W1014" s="15"/>
      <c r="X1014" s="15"/>
      <c r="Z1014" s="15"/>
      <c r="AA1014" s="15"/>
      <c r="AC1014" s="15"/>
      <c r="AD1014" s="15"/>
      <c r="AF1014" s="15"/>
      <c r="AG1014" s="15"/>
      <c r="AI1014" s="15"/>
      <c r="AJ1014" s="15"/>
      <c r="AL1014" s="15"/>
      <c r="AM1014" s="15"/>
      <c r="AO1014" s="15"/>
      <c r="AP1014" s="15"/>
      <c r="AQ1014" s="15"/>
      <c r="AS1014" s="15"/>
      <c r="AT1014" s="15"/>
      <c r="AV1014" s="15"/>
      <c r="AW1014" s="15"/>
      <c r="AY1014" s="15"/>
      <c r="AZ1014" s="15"/>
      <c r="BB1014" s="15"/>
      <c r="BD1014" s="15"/>
      <c r="BF1014" s="15"/>
      <c r="BG1014" s="15"/>
      <c r="BI1014" s="15"/>
      <c r="BJ1014" s="15"/>
      <c r="BL1014" s="15"/>
      <c r="BM1014" s="15"/>
      <c r="BO1014" s="15"/>
      <c r="BP1014" s="15"/>
      <c r="BR1014" s="15"/>
      <c r="BS1014" s="15"/>
      <c r="BU1014" s="15"/>
      <c r="BW1014" s="15"/>
      <c r="BX1014" s="15"/>
      <c r="BZ1014" s="15"/>
      <c r="CA1014" s="15"/>
      <c r="CC1014" s="15"/>
      <c r="CD1014" s="15"/>
      <c r="CF1014" s="15"/>
      <c r="CG1014" s="15"/>
      <c r="CH1014" s="14">
        <v>1056</v>
      </c>
      <c r="CI1014" s="15" t="s">
        <v>243</v>
      </c>
      <c r="CJ1014" s="15" t="s">
        <v>1391</v>
      </c>
      <c r="CL1014" s="15"/>
      <c r="CM1014" s="15"/>
      <c r="CO1014" s="15"/>
      <c r="CP1014" s="15"/>
      <c r="CR1014" s="15"/>
      <c r="CS1014" s="15"/>
      <c r="CU1014" s="15"/>
      <c r="CV1014" s="15"/>
      <c r="CX1014" s="15"/>
      <c r="CY1014" s="15"/>
      <c r="DA1014" s="15"/>
      <c r="DC1014" s="15"/>
      <c r="DE1014" s="15"/>
      <c r="DG1014" s="15"/>
      <c r="DI1014" s="15"/>
      <c r="DK1014" s="15"/>
      <c r="DM1014" s="15"/>
      <c r="DO1014" s="15"/>
      <c r="DW1014" s="15"/>
      <c r="DY1014" s="15"/>
      <c r="EA1014" s="15"/>
      <c r="EC1014" s="15"/>
      <c r="EE1014" s="15"/>
      <c r="EG1014" s="15"/>
    </row>
    <row r="1015" spans="2:137">
      <c r="B1015" s="15"/>
      <c r="D1015" s="15"/>
      <c r="F1015" s="15"/>
      <c r="H1015" s="15"/>
      <c r="J1015" s="15"/>
      <c r="L1015" s="15"/>
      <c r="N1015" s="15"/>
      <c r="P1015" s="15"/>
      <c r="R1015" s="15"/>
      <c r="T1015" s="15"/>
      <c r="W1015" s="15"/>
      <c r="X1015" s="15"/>
      <c r="Z1015" s="15"/>
      <c r="AA1015" s="15"/>
      <c r="AC1015" s="15"/>
      <c r="AD1015" s="15"/>
      <c r="AF1015" s="15"/>
      <c r="AG1015" s="15"/>
      <c r="AI1015" s="15"/>
      <c r="AJ1015" s="15"/>
      <c r="AL1015" s="15"/>
      <c r="AM1015" s="15"/>
      <c r="AO1015" s="15"/>
      <c r="AP1015" s="15"/>
      <c r="AQ1015" s="15"/>
      <c r="AS1015" s="15"/>
      <c r="AT1015" s="15"/>
      <c r="AV1015" s="15"/>
      <c r="AW1015" s="15"/>
      <c r="AY1015" s="15"/>
      <c r="AZ1015" s="15"/>
      <c r="BB1015" s="15"/>
      <c r="BD1015" s="15"/>
      <c r="BF1015" s="15"/>
      <c r="BG1015" s="15"/>
      <c r="BI1015" s="15"/>
      <c r="BJ1015" s="15"/>
      <c r="BL1015" s="15"/>
      <c r="BM1015" s="15"/>
      <c r="BO1015" s="15"/>
      <c r="BP1015" s="15"/>
      <c r="BR1015" s="15"/>
      <c r="BS1015" s="15"/>
      <c r="BU1015" s="15"/>
      <c r="BW1015" s="15"/>
      <c r="BX1015" s="15"/>
      <c r="BZ1015" s="15"/>
      <c r="CA1015" s="15"/>
      <c r="CC1015" s="15"/>
      <c r="CD1015" s="15"/>
      <c r="CF1015" s="15"/>
      <c r="CG1015" s="15"/>
      <c r="CH1015" s="14">
        <v>1057</v>
      </c>
      <c r="CI1015" s="15" t="s">
        <v>243</v>
      </c>
      <c r="CJ1015" s="15" t="s">
        <v>1392</v>
      </c>
      <c r="CL1015" s="15"/>
      <c r="CM1015" s="15"/>
      <c r="CO1015" s="15"/>
      <c r="CP1015" s="15"/>
      <c r="CR1015" s="15"/>
      <c r="CS1015" s="15"/>
      <c r="CU1015" s="15"/>
      <c r="CV1015" s="15"/>
      <c r="CX1015" s="15"/>
      <c r="CY1015" s="15"/>
      <c r="DA1015" s="15"/>
      <c r="DC1015" s="15"/>
      <c r="DE1015" s="15"/>
      <c r="DG1015" s="15"/>
      <c r="DI1015" s="15"/>
      <c r="DK1015" s="15"/>
      <c r="DM1015" s="15"/>
      <c r="DO1015" s="15"/>
      <c r="DW1015" s="15"/>
      <c r="DY1015" s="15"/>
      <c r="EA1015" s="15"/>
      <c r="EC1015" s="15"/>
      <c r="EE1015" s="15"/>
      <c r="EG1015" s="15"/>
    </row>
    <row r="1016" spans="2:137">
      <c r="B1016" s="15"/>
      <c r="D1016" s="15"/>
      <c r="F1016" s="15"/>
      <c r="H1016" s="15"/>
      <c r="J1016" s="15"/>
      <c r="L1016" s="15"/>
      <c r="N1016" s="15"/>
      <c r="P1016" s="15"/>
      <c r="R1016" s="15"/>
      <c r="T1016" s="15"/>
      <c r="W1016" s="15"/>
      <c r="X1016" s="15"/>
      <c r="Z1016" s="15"/>
      <c r="AA1016" s="15"/>
      <c r="AC1016" s="15"/>
      <c r="AD1016" s="15"/>
      <c r="AF1016" s="15"/>
      <c r="AG1016" s="15"/>
      <c r="AI1016" s="15"/>
      <c r="AJ1016" s="15"/>
      <c r="AL1016" s="15"/>
      <c r="AM1016" s="15"/>
      <c r="AO1016" s="15"/>
      <c r="AP1016" s="15"/>
      <c r="AQ1016" s="15"/>
      <c r="AS1016" s="15"/>
      <c r="AT1016" s="15"/>
      <c r="AV1016" s="15"/>
      <c r="AW1016" s="15"/>
      <c r="AY1016" s="15"/>
      <c r="AZ1016" s="15"/>
      <c r="BB1016" s="15"/>
      <c r="BD1016" s="15"/>
      <c r="BF1016" s="15"/>
      <c r="BG1016" s="15"/>
      <c r="BI1016" s="15"/>
      <c r="BJ1016" s="15"/>
      <c r="BL1016" s="15"/>
      <c r="BM1016" s="15"/>
      <c r="BO1016" s="15"/>
      <c r="BP1016" s="15"/>
      <c r="BR1016" s="15"/>
      <c r="BS1016" s="15"/>
      <c r="BU1016" s="15"/>
      <c r="BW1016" s="15"/>
      <c r="BX1016" s="15"/>
      <c r="BZ1016" s="15"/>
      <c r="CA1016" s="15"/>
      <c r="CC1016" s="15"/>
      <c r="CD1016" s="15"/>
      <c r="CF1016" s="15"/>
      <c r="CG1016" s="15"/>
      <c r="CH1016" s="14">
        <v>1058</v>
      </c>
      <c r="CI1016" s="15" t="s">
        <v>243</v>
      </c>
      <c r="CJ1016" s="15" t="s">
        <v>1393</v>
      </c>
      <c r="CL1016" s="15"/>
      <c r="CM1016" s="15"/>
      <c r="CO1016" s="15"/>
      <c r="CP1016" s="15"/>
      <c r="CR1016" s="15"/>
      <c r="CS1016" s="15"/>
      <c r="CU1016" s="15"/>
      <c r="CV1016" s="15"/>
      <c r="CX1016" s="15"/>
      <c r="CY1016" s="15"/>
      <c r="DA1016" s="15"/>
      <c r="DC1016" s="15"/>
      <c r="DE1016" s="15"/>
      <c r="DG1016" s="15"/>
      <c r="DI1016" s="15"/>
      <c r="DK1016" s="15"/>
      <c r="DM1016" s="15"/>
      <c r="DO1016" s="15"/>
      <c r="DW1016" s="15"/>
      <c r="DY1016" s="15"/>
      <c r="EA1016" s="15"/>
      <c r="EC1016" s="15"/>
      <c r="EE1016" s="15"/>
      <c r="EG1016" s="15"/>
    </row>
    <row r="1017" spans="2:137">
      <c r="B1017" s="15"/>
      <c r="D1017" s="15"/>
      <c r="F1017" s="15"/>
      <c r="H1017" s="15"/>
      <c r="J1017" s="15"/>
      <c r="L1017" s="15"/>
      <c r="N1017" s="15"/>
      <c r="P1017" s="15"/>
      <c r="R1017" s="15"/>
      <c r="T1017" s="15"/>
      <c r="W1017" s="15"/>
      <c r="X1017" s="15"/>
      <c r="Z1017" s="15"/>
      <c r="AA1017" s="15"/>
      <c r="AC1017" s="15"/>
      <c r="AD1017" s="15"/>
      <c r="AF1017" s="15"/>
      <c r="AG1017" s="15"/>
      <c r="AI1017" s="15"/>
      <c r="AJ1017" s="15"/>
      <c r="AL1017" s="15"/>
      <c r="AM1017" s="15"/>
      <c r="AO1017" s="15"/>
      <c r="AP1017" s="15"/>
      <c r="AQ1017" s="15"/>
      <c r="AS1017" s="15"/>
      <c r="AT1017" s="15"/>
      <c r="AV1017" s="15"/>
      <c r="AW1017" s="15"/>
      <c r="AY1017" s="15"/>
      <c r="AZ1017" s="15"/>
      <c r="BB1017" s="15"/>
      <c r="BD1017" s="15"/>
      <c r="BF1017" s="15"/>
      <c r="BG1017" s="15"/>
      <c r="BI1017" s="15"/>
      <c r="BJ1017" s="15"/>
      <c r="BL1017" s="15"/>
      <c r="BM1017" s="15"/>
      <c r="BO1017" s="15"/>
      <c r="BP1017" s="15"/>
      <c r="BR1017" s="15"/>
      <c r="BS1017" s="15"/>
      <c r="BU1017" s="15"/>
      <c r="BW1017" s="15"/>
      <c r="BX1017" s="15"/>
      <c r="BZ1017" s="15"/>
      <c r="CA1017" s="15"/>
      <c r="CC1017" s="15"/>
      <c r="CD1017" s="15"/>
      <c r="CF1017" s="15"/>
      <c r="CG1017" s="15"/>
      <c r="CH1017" s="14">
        <v>1059</v>
      </c>
      <c r="CI1017" s="15" t="s">
        <v>243</v>
      </c>
      <c r="CJ1017" s="15" t="s">
        <v>1394</v>
      </c>
      <c r="CL1017" s="15"/>
      <c r="CM1017" s="15"/>
      <c r="CO1017" s="15"/>
      <c r="CP1017" s="15"/>
      <c r="CR1017" s="15"/>
      <c r="CS1017" s="15"/>
      <c r="CU1017" s="15"/>
      <c r="CV1017" s="15"/>
      <c r="CX1017" s="15"/>
      <c r="CY1017" s="15"/>
      <c r="DA1017" s="15"/>
      <c r="DC1017" s="15"/>
      <c r="DE1017" s="15"/>
      <c r="DG1017" s="15"/>
      <c r="DI1017" s="15"/>
      <c r="DK1017" s="15"/>
      <c r="DM1017" s="15"/>
      <c r="DO1017" s="15"/>
      <c r="DW1017" s="15"/>
      <c r="DY1017" s="15"/>
      <c r="EA1017" s="15"/>
      <c r="EC1017" s="15"/>
      <c r="EE1017" s="15"/>
      <c r="EG1017" s="15"/>
    </row>
    <row r="1018" spans="2:137">
      <c r="B1018" s="15"/>
      <c r="D1018" s="15"/>
      <c r="F1018" s="15"/>
      <c r="H1018" s="15"/>
      <c r="J1018" s="15"/>
      <c r="L1018" s="15"/>
      <c r="N1018" s="15"/>
      <c r="P1018" s="15"/>
      <c r="R1018" s="15"/>
      <c r="T1018" s="15"/>
      <c r="W1018" s="15"/>
      <c r="X1018" s="15"/>
      <c r="Z1018" s="15"/>
      <c r="AA1018" s="15"/>
      <c r="AC1018" s="15"/>
      <c r="AD1018" s="15"/>
      <c r="AF1018" s="15"/>
      <c r="AG1018" s="15"/>
      <c r="AI1018" s="15"/>
      <c r="AJ1018" s="15"/>
      <c r="AL1018" s="15"/>
      <c r="AM1018" s="15"/>
      <c r="AO1018" s="15"/>
      <c r="AP1018" s="15"/>
      <c r="AQ1018" s="15"/>
      <c r="AS1018" s="15"/>
      <c r="AT1018" s="15"/>
      <c r="AV1018" s="15"/>
      <c r="AW1018" s="15"/>
      <c r="AY1018" s="15"/>
      <c r="AZ1018" s="15"/>
      <c r="BB1018" s="15"/>
      <c r="BD1018" s="15"/>
      <c r="BF1018" s="15"/>
      <c r="BG1018" s="15"/>
      <c r="BI1018" s="15"/>
      <c r="BJ1018" s="15"/>
      <c r="BL1018" s="15"/>
      <c r="BM1018" s="15"/>
      <c r="BO1018" s="15"/>
      <c r="BP1018" s="15"/>
      <c r="BR1018" s="15"/>
      <c r="BS1018" s="15"/>
      <c r="BU1018" s="15"/>
      <c r="BW1018" s="15"/>
      <c r="BX1018" s="15"/>
      <c r="BZ1018" s="15"/>
      <c r="CA1018" s="15"/>
      <c r="CC1018" s="15"/>
      <c r="CD1018" s="15"/>
      <c r="CF1018" s="15"/>
      <c r="CG1018" s="15"/>
      <c r="CH1018" s="14">
        <v>1060</v>
      </c>
      <c r="CI1018" s="15" t="s">
        <v>243</v>
      </c>
      <c r="CJ1018" s="15" t="s">
        <v>1395</v>
      </c>
      <c r="CL1018" s="15"/>
      <c r="CM1018" s="15"/>
      <c r="CO1018" s="15"/>
      <c r="CP1018" s="15"/>
      <c r="CR1018" s="15"/>
      <c r="CS1018" s="15"/>
      <c r="CU1018" s="15"/>
      <c r="CV1018" s="15"/>
      <c r="CX1018" s="15"/>
      <c r="CY1018" s="15"/>
      <c r="DA1018" s="15"/>
      <c r="DC1018" s="15"/>
      <c r="DE1018" s="15"/>
      <c r="DG1018" s="15"/>
      <c r="DI1018" s="15"/>
      <c r="DK1018" s="15"/>
      <c r="DM1018" s="15"/>
      <c r="DO1018" s="15"/>
      <c r="DW1018" s="15"/>
      <c r="DY1018" s="15"/>
      <c r="EA1018" s="15"/>
      <c r="EC1018" s="15"/>
      <c r="EE1018" s="15"/>
      <c r="EG1018" s="15"/>
    </row>
    <row r="1019" spans="2:137">
      <c r="B1019" s="15"/>
      <c r="D1019" s="15"/>
      <c r="F1019" s="15"/>
      <c r="H1019" s="15"/>
      <c r="J1019" s="15"/>
      <c r="L1019" s="15"/>
      <c r="N1019" s="15"/>
      <c r="P1019" s="15"/>
      <c r="R1019" s="15"/>
      <c r="T1019" s="15"/>
      <c r="W1019" s="15"/>
      <c r="X1019" s="15"/>
      <c r="Z1019" s="15"/>
      <c r="AA1019" s="15"/>
      <c r="AC1019" s="15"/>
      <c r="AD1019" s="15"/>
      <c r="AF1019" s="15"/>
      <c r="AG1019" s="15"/>
      <c r="AI1019" s="15"/>
      <c r="AJ1019" s="15"/>
      <c r="AL1019" s="15"/>
      <c r="AM1019" s="15"/>
      <c r="AO1019" s="15"/>
      <c r="AP1019" s="15"/>
      <c r="AQ1019" s="15"/>
      <c r="AS1019" s="15"/>
      <c r="AT1019" s="15"/>
      <c r="AV1019" s="15"/>
      <c r="AW1019" s="15"/>
      <c r="AY1019" s="15"/>
      <c r="AZ1019" s="15"/>
      <c r="BB1019" s="15"/>
      <c r="BD1019" s="15"/>
      <c r="BF1019" s="15"/>
      <c r="BG1019" s="15"/>
      <c r="BI1019" s="15"/>
      <c r="BJ1019" s="15"/>
      <c r="BL1019" s="15"/>
      <c r="BM1019" s="15"/>
      <c r="BO1019" s="15"/>
      <c r="BP1019" s="15"/>
      <c r="BR1019" s="15"/>
      <c r="BS1019" s="15"/>
      <c r="BU1019" s="15"/>
      <c r="BW1019" s="15"/>
      <c r="BX1019" s="15"/>
      <c r="BZ1019" s="15"/>
      <c r="CA1019" s="15"/>
      <c r="CC1019" s="15"/>
      <c r="CD1019" s="15"/>
      <c r="CF1019" s="15"/>
      <c r="CG1019" s="15"/>
      <c r="CH1019" s="14">
        <v>1100</v>
      </c>
      <c r="CI1019" s="15" t="s">
        <v>243</v>
      </c>
      <c r="CJ1019" s="15" t="s">
        <v>1396</v>
      </c>
      <c r="CL1019" s="15"/>
      <c r="CM1019" s="15"/>
      <c r="CO1019" s="15"/>
      <c r="CP1019" s="15"/>
      <c r="CR1019" s="15"/>
      <c r="CS1019" s="15"/>
      <c r="CU1019" s="15"/>
      <c r="CV1019" s="15"/>
      <c r="CX1019" s="15"/>
      <c r="CY1019" s="15"/>
      <c r="DA1019" s="15"/>
      <c r="DC1019" s="15"/>
      <c r="DE1019" s="15"/>
      <c r="DG1019" s="15"/>
      <c r="DI1019" s="15"/>
      <c r="DK1019" s="15"/>
      <c r="DM1019" s="15"/>
      <c r="DO1019" s="15"/>
      <c r="DW1019" s="15"/>
      <c r="DY1019" s="15"/>
      <c r="EA1019" s="15"/>
      <c r="EC1019" s="15"/>
      <c r="EE1019" s="15"/>
      <c r="EG1019" s="15"/>
    </row>
    <row r="1020" spans="2:137">
      <c r="B1020" s="15"/>
      <c r="D1020" s="15"/>
      <c r="F1020" s="15"/>
      <c r="H1020" s="15"/>
      <c r="J1020" s="15"/>
      <c r="L1020" s="15"/>
      <c r="N1020" s="15"/>
      <c r="P1020" s="15"/>
      <c r="R1020" s="15"/>
      <c r="T1020" s="15"/>
      <c r="W1020" s="15"/>
      <c r="X1020" s="15"/>
      <c r="Z1020" s="15"/>
      <c r="AA1020" s="15"/>
      <c r="AC1020" s="15"/>
      <c r="AD1020" s="15"/>
      <c r="AF1020" s="15"/>
      <c r="AG1020" s="15"/>
      <c r="AI1020" s="15"/>
      <c r="AJ1020" s="15"/>
      <c r="AL1020" s="15"/>
      <c r="AM1020" s="15"/>
      <c r="AO1020" s="15"/>
      <c r="AP1020" s="15"/>
      <c r="AQ1020" s="15"/>
      <c r="AS1020" s="15"/>
      <c r="AT1020" s="15"/>
      <c r="AV1020" s="15"/>
      <c r="AW1020" s="15"/>
      <c r="AY1020" s="15"/>
      <c r="AZ1020" s="15"/>
      <c r="BB1020" s="15"/>
      <c r="BD1020" s="15"/>
      <c r="BF1020" s="15"/>
      <c r="BG1020" s="15"/>
      <c r="BI1020" s="15"/>
      <c r="BJ1020" s="15"/>
      <c r="BL1020" s="15"/>
      <c r="BM1020" s="15"/>
      <c r="BO1020" s="15"/>
      <c r="BP1020" s="15"/>
      <c r="BR1020" s="15"/>
      <c r="BS1020" s="15"/>
      <c r="BU1020" s="15"/>
      <c r="BW1020" s="15"/>
      <c r="BX1020" s="15"/>
      <c r="BZ1020" s="15"/>
      <c r="CA1020" s="15"/>
      <c r="CC1020" s="15"/>
      <c r="CD1020" s="15"/>
      <c r="CF1020" s="15"/>
      <c r="CG1020" s="15"/>
      <c r="CH1020" s="14">
        <v>1101</v>
      </c>
      <c r="CI1020" s="15" t="s">
        <v>249</v>
      </c>
      <c r="CJ1020" s="15" t="s">
        <v>1397</v>
      </c>
      <c r="CL1020" s="15"/>
      <c r="CM1020" s="15"/>
      <c r="CO1020" s="15"/>
      <c r="CP1020" s="15"/>
      <c r="CR1020" s="15"/>
      <c r="CS1020" s="15"/>
      <c r="CU1020" s="15"/>
      <c r="CV1020" s="15"/>
      <c r="CX1020" s="15"/>
      <c r="CY1020" s="15"/>
      <c r="DA1020" s="15"/>
      <c r="DC1020" s="15"/>
      <c r="DE1020" s="15"/>
      <c r="DG1020" s="15"/>
      <c r="DI1020" s="15"/>
      <c r="DK1020" s="15"/>
      <c r="DM1020" s="15"/>
      <c r="DO1020" s="15"/>
      <c r="DW1020" s="15"/>
      <c r="DY1020" s="15"/>
      <c r="EA1020" s="15"/>
      <c r="EC1020" s="15"/>
      <c r="EE1020" s="15"/>
      <c r="EG1020" s="15"/>
    </row>
    <row r="1021" spans="2:137">
      <c r="B1021" s="15"/>
      <c r="D1021" s="15"/>
      <c r="F1021" s="15"/>
      <c r="H1021" s="15"/>
      <c r="J1021" s="15"/>
      <c r="L1021" s="15"/>
      <c r="N1021" s="15"/>
      <c r="P1021" s="15"/>
      <c r="R1021" s="15"/>
      <c r="T1021" s="15"/>
      <c r="W1021" s="15"/>
      <c r="X1021" s="15"/>
      <c r="Z1021" s="15"/>
      <c r="AA1021" s="15"/>
      <c r="AC1021" s="15"/>
      <c r="AD1021" s="15"/>
      <c r="AF1021" s="15"/>
      <c r="AG1021" s="15"/>
      <c r="AI1021" s="15"/>
      <c r="AJ1021" s="15"/>
      <c r="AL1021" s="15"/>
      <c r="AM1021" s="15"/>
      <c r="AO1021" s="15"/>
      <c r="AP1021" s="15"/>
      <c r="AQ1021" s="15"/>
      <c r="AS1021" s="15"/>
      <c r="AT1021" s="15"/>
      <c r="AV1021" s="15"/>
      <c r="AW1021" s="15"/>
      <c r="AY1021" s="15"/>
      <c r="AZ1021" s="15"/>
      <c r="BB1021" s="15"/>
      <c r="BD1021" s="15"/>
      <c r="BF1021" s="15"/>
      <c r="BG1021" s="15"/>
      <c r="BI1021" s="15"/>
      <c r="BJ1021" s="15"/>
      <c r="BL1021" s="15"/>
      <c r="BM1021" s="15"/>
      <c r="BO1021" s="15"/>
      <c r="BP1021" s="15"/>
      <c r="BR1021" s="15"/>
      <c r="BS1021" s="15"/>
      <c r="BU1021" s="15"/>
      <c r="BW1021" s="15"/>
      <c r="BX1021" s="15"/>
      <c r="BZ1021" s="15"/>
      <c r="CA1021" s="15"/>
      <c r="CC1021" s="15"/>
      <c r="CD1021" s="15"/>
      <c r="CF1021" s="15"/>
      <c r="CG1021" s="15"/>
      <c r="CH1021" s="14">
        <v>1061</v>
      </c>
      <c r="CI1021" s="15" t="s">
        <v>243</v>
      </c>
      <c r="CJ1021" s="15" t="s">
        <v>1398</v>
      </c>
      <c r="CL1021" s="15"/>
      <c r="CM1021" s="15"/>
      <c r="CO1021" s="15"/>
      <c r="CP1021" s="15"/>
      <c r="CR1021" s="15"/>
      <c r="CS1021" s="15"/>
      <c r="CU1021" s="15"/>
      <c r="CV1021" s="15"/>
      <c r="CX1021" s="15"/>
      <c r="CY1021" s="15"/>
      <c r="DA1021" s="15"/>
      <c r="DC1021" s="15"/>
      <c r="DE1021" s="15"/>
      <c r="DG1021" s="15"/>
      <c r="DI1021" s="15"/>
      <c r="DK1021" s="15"/>
      <c r="DM1021" s="15"/>
      <c r="DO1021" s="15"/>
      <c r="DW1021" s="15"/>
      <c r="DY1021" s="15"/>
      <c r="EA1021" s="15"/>
      <c r="EC1021" s="15"/>
      <c r="EE1021" s="15"/>
      <c r="EG1021" s="15"/>
    </row>
    <row r="1022" spans="2:137">
      <c r="B1022" s="15"/>
      <c r="D1022" s="15"/>
      <c r="F1022" s="15"/>
      <c r="H1022" s="15"/>
      <c r="J1022" s="15"/>
      <c r="L1022" s="15"/>
      <c r="N1022" s="15"/>
      <c r="P1022" s="15"/>
      <c r="R1022" s="15"/>
      <c r="T1022" s="15"/>
      <c r="W1022" s="15"/>
      <c r="X1022" s="15"/>
      <c r="Z1022" s="15"/>
      <c r="AA1022" s="15"/>
      <c r="AC1022" s="15"/>
      <c r="AD1022" s="15"/>
      <c r="AF1022" s="15"/>
      <c r="AG1022" s="15"/>
      <c r="AI1022" s="15"/>
      <c r="AJ1022" s="15"/>
      <c r="AL1022" s="15"/>
      <c r="AM1022" s="15"/>
      <c r="AO1022" s="15"/>
      <c r="AP1022" s="15"/>
      <c r="AQ1022" s="15"/>
      <c r="AS1022" s="15"/>
      <c r="AT1022" s="15"/>
      <c r="AV1022" s="15"/>
      <c r="AW1022" s="15"/>
      <c r="AY1022" s="15"/>
      <c r="AZ1022" s="15"/>
      <c r="BB1022" s="15"/>
      <c r="BD1022" s="15"/>
      <c r="BF1022" s="15"/>
      <c r="BG1022" s="15"/>
      <c r="BI1022" s="15"/>
      <c r="BJ1022" s="15"/>
      <c r="BL1022" s="15"/>
      <c r="BM1022" s="15"/>
      <c r="BO1022" s="15"/>
      <c r="BP1022" s="15"/>
      <c r="BR1022" s="15"/>
      <c r="BS1022" s="15"/>
      <c r="BU1022" s="15"/>
      <c r="BW1022" s="15"/>
      <c r="BX1022" s="15"/>
      <c r="BZ1022" s="15"/>
      <c r="CA1022" s="15"/>
      <c r="CC1022" s="15"/>
      <c r="CD1022" s="15"/>
      <c r="CF1022" s="15"/>
      <c r="CG1022" s="15"/>
      <c r="CH1022" s="14">
        <v>1062</v>
      </c>
      <c r="CI1022" s="15" t="s">
        <v>243</v>
      </c>
      <c r="CJ1022" s="15" t="s">
        <v>1399</v>
      </c>
      <c r="CL1022" s="15"/>
      <c r="CM1022" s="15"/>
      <c r="CO1022" s="15"/>
      <c r="CP1022" s="15"/>
      <c r="CR1022" s="15"/>
      <c r="CS1022" s="15"/>
      <c r="CU1022" s="15"/>
      <c r="CV1022" s="15"/>
      <c r="CX1022" s="15"/>
      <c r="CY1022" s="15"/>
      <c r="DA1022" s="15"/>
      <c r="DC1022" s="15"/>
      <c r="DE1022" s="15"/>
      <c r="DG1022" s="15"/>
      <c r="DI1022" s="15"/>
      <c r="DK1022" s="15"/>
      <c r="DM1022" s="15"/>
      <c r="DO1022" s="15"/>
      <c r="DW1022" s="15"/>
      <c r="DY1022" s="15"/>
      <c r="EA1022" s="15"/>
      <c r="EC1022" s="15"/>
      <c r="EE1022" s="15"/>
      <c r="EG1022" s="15"/>
    </row>
    <row r="1023" spans="2:137">
      <c r="B1023" s="15"/>
      <c r="D1023" s="15"/>
      <c r="F1023" s="15"/>
      <c r="H1023" s="15"/>
      <c r="J1023" s="15"/>
      <c r="L1023" s="15"/>
      <c r="N1023" s="15"/>
      <c r="P1023" s="15"/>
      <c r="R1023" s="15"/>
      <c r="T1023" s="15"/>
      <c r="W1023" s="15"/>
      <c r="X1023" s="15"/>
      <c r="Z1023" s="15"/>
      <c r="AA1023" s="15"/>
      <c r="AC1023" s="15"/>
      <c r="AD1023" s="15"/>
      <c r="AF1023" s="15"/>
      <c r="AG1023" s="15"/>
      <c r="AI1023" s="15"/>
      <c r="AJ1023" s="15"/>
      <c r="AL1023" s="15"/>
      <c r="AM1023" s="15"/>
      <c r="AO1023" s="15"/>
      <c r="AP1023" s="15"/>
      <c r="AQ1023" s="15"/>
      <c r="AS1023" s="15"/>
      <c r="AT1023" s="15"/>
      <c r="AV1023" s="15"/>
      <c r="AW1023" s="15"/>
      <c r="AY1023" s="15"/>
      <c r="AZ1023" s="15"/>
      <c r="BB1023" s="15"/>
      <c r="BD1023" s="15"/>
      <c r="BF1023" s="15"/>
      <c r="BG1023" s="15"/>
      <c r="BI1023" s="15"/>
      <c r="BJ1023" s="15"/>
      <c r="BL1023" s="15"/>
      <c r="BM1023" s="15"/>
      <c r="BO1023" s="15"/>
      <c r="BP1023" s="15"/>
      <c r="BR1023" s="15"/>
      <c r="BS1023" s="15"/>
      <c r="BU1023" s="15"/>
      <c r="BW1023" s="15"/>
      <c r="BX1023" s="15"/>
      <c r="BZ1023" s="15"/>
      <c r="CA1023" s="15"/>
      <c r="CC1023" s="15"/>
      <c r="CD1023" s="15"/>
      <c r="CF1023" s="15"/>
      <c r="CG1023" s="15"/>
      <c r="CH1023" s="14">
        <v>1063</v>
      </c>
      <c r="CI1023" s="15" t="s">
        <v>243</v>
      </c>
      <c r="CJ1023" s="15" t="s">
        <v>1400</v>
      </c>
      <c r="CL1023" s="15"/>
      <c r="CM1023" s="15"/>
      <c r="CO1023" s="15"/>
      <c r="CP1023" s="15"/>
      <c r="CR1023" s="15"/>
      <c r="CS1023" s="15"/>
      <c r="CU1023" s="15"/>
      <c r="CV1023" s="15"/>
      <c r="CX1023" s="15"/>
      <c r="CY1023" s="15"/>
      <c r="DA1023" s="15"/>
      <c r="DC1023" s="15"/>
      <c r="DE1023" s="15"/>
      <c r="DG1023" s="15"/>
      <c r="DI1023" s="15"/>
      <c r="DK1023" s="15"/>
      <c r="DM1023" s="15"/>
      <c r="DO1023" s="15"/>
      <c r="DW1023" s="15"/>
      <c r="DY1023" s="15"/>
      <c r="EA1023" s="15"/>
      <c r="EC1023" s="15"/>
      <c r="EE1023" s="15"/>
      <c r="EG1023" s="15"/>
    </row>
    <row r="1024" spans="2:137">
      <c r="B1024" s="15"/>
      <c r="D1024" s="15"/>
      <c r="F1024" s="15"/>
      <c r="H1024" s="15"/>
      <c r="J1024" s="15"/>
      <c r="L1024" s="15"/>
      <c r="N1024" s="15"/>
      <c r="P1024" s="15"/>
      <c r="R1024" s="15"/>
      <c r="T1024" s="15"/>
      <c r="W1024" s="15"/>
      <c r="X1024" s="15"/>
      <c r="Z1024" s="15"/>
      <c r="AA1024" s="15"/>
      <c r="AC1024" s="15"/>
      <c r="AD1024" s="15"/>
      <c r="AF1024" s="15"/>
      <c r="AG1024" s="15"/>
      <c r="AI1024" s="15"/>
      <c r="AJ1024" s="15"/>
      <c r="AL1024" s="15"/>
      <c r="AM1024" s="15"/>
      <c r="AO1024" s="15"/>
      <c r="AP1024" s="15"/>
      <c r="AQ1024" s="15"/>
      <c r="AS1024" s="15"/>
      <c r="AT1024" s="15"/>
      <c r="AV1024" s="15"/>
      <c r="AW1024" s="15"/>
      <c r="AY1024" s="15"/>
      <c r="AZ1024" s="15"/>
      <c r="BB1024" s="15"/>
      <c r="BD1024" s="15"/>
      <c r="BF1024" s="15"/>
      <c r="BG1024" s="15"/>
      <c r="BI1024" s="15"/>
      <c r="BJ1024" s="15"/>
      <c r="BL1024" s="15"/>
      <c r="BM1024" s="15"/>
      <c r="BO1024" s="15"/>
      <c r="BP1024" s="15"/>
      <c r="BR1024" s="15"/>
      <c r="BS1024" s="15"/>
      <c r="BU1024" s="15"/>
      <c r="BW1024" s="15"/>
      <c r="BX1024" s="15"/>
      <c r="BZ1024" s="15"/>
      <c r="CA1024" s="15"/>
      <c r="CC1024" s="15"/>
      <c r="CD1024" s="15"/>
      <c r="CF1024" s="15"/>
      <c r="CG1024" s="15"/>
      <c r="CH1024" s="14">
        <v>1102</v>
      </c>
      <c r="CI1024" s="15" t="s">
        <v>243</v>
      </c>
      <c r="CJ1024" s="15" t="s">
        <v>1401</v>
      </c>
      <c r="CL1024" s="15"/>
      <c r="CM1024" s="15"/>
      <c r="CO1024" s="15"/>
      <c r="CP1024" s="15"/>
      <c r="CR1024" s="15"/>
      <c r="CS1024" s="15"/>
      <c r="CU1024" s="15"/>
      <c r="CV1024" s="15"/>
      <c r="CX1024" s="15"/>
      <c r="CY1024" s="15"/>
      <c r="DA1024" s="15"/>
      <c r="DC1024" s="15"/>
      <c r="DE1024" s="15"/>
      <c r="DG1024" s="15"/>
      <c r="DI1024" s="15"/>
      <c r="DK1024" s="15"/>
      <c r="DM1024" s="15"/>
      <c r="DO1024" s="15"/>
      <c r="DW1024" s="15"/>
      <c r="DY1024" s="15"/>
      <c r="EA1024" s="15"/>
      <c r="EC1024" s="15"/>
      <c r="EE1024" s="15"/>
      <c r="EG1024" s="15"/>
    </row>
    <row r="1025" spans="2:137">
      <c r="B1025" s="15"/>
      <c r="D1025" s="15"/>
      <c r="F1025" s="15"/>
      <c r="H1025" s="15"/>
      <c r="J1025" s="15"/>
      <c r="L1025" s="15"/>
      <c r="N1025" s="15"/>
      <c r="P1025" s="15"/>
      <c r="R1025" s="15"/>
      <c r="T1025" s="15"/>
      <c r="W1025" s="15"/>
      <c r="X1025" s="15"/>
      <c r="Z1025" s="15"/>
      <c r="AA1025" s="15"/>
      <c r="AC1025" s="15"/>
      <c r="AD1025" s="15"/>
      <c r="AF1025" s="15"/>
      <c r="AG1025" s="15"/>
      <c r="AI1025" s="15"/>
      <c r="AJ1025" s="15"/>
      <c r="AL1025" s="15"/>
      <c r="AM1025" s="15"/>
      <c r="AO1025" s="15"/>
      <c r="AP1025" s="15"/>
      <c r="AQ1025" s="15"/>
      <c r="AS1025" s="15"/>
      <c r="AT1025" s="15"/>
      <c r="AV1025" s="15"/>
      <c r="AW1025" s="15"/>
      <c r="AY1025" s="15"/>
      <c r="AZ1025" s="15"/>
      <c r="BB1025" s="15"/>
      <c r="BD1025" s="15"/>
      <c r="BF1025" s="15"/>
      <c r="BG1025" s="15"/>
      <c r="BI1025" s="15"/>
      <c r="BJ1025" s="15"/>
      <c r="BL1025" s="15"/>
      <c r="BM1025" s="15"/>
      <c r="BO1025" s="15"/>
      <c r="BP1025" s="15"/>
      <c r="BR1025" s="15"/>
      <c r="BS1025" s="15"/>
      <c r="BU1025" s="15"/>
      <c r="BW1025" s="15"/>
      <c r="BX1025" s="15"/>
      <c r="BZ1025" s="15"/>
      <c r="CA1025" s="15"/>
      <c r="CC1025" s="15"/>
      <c r="CD1025" s="15"/>
      <c r="CF1025" s="15"/>
      <c r="CG1025" s="15"/>
      <c r="CH1025" s="14">
        <v>1103</v>
      </c>
      <c r="CI1025" s="15" t="s">
        <v>249</v>
      </c>
      <c r="CJ1025" s="15" t="s">
        <v>1402</v>
      </c>
      <c r="CL1025" s="15"/>
      <c r="CM1025" s="15"/>
      <c r="CO1025" s="15"/>
      <c r="CP1025" s="15"/>
      <c r="CR1025" s="15"/>
      <c r="CS1025" s="15"/>
      <c r="CU1025" s="15"/>
      <c r="CV1025" s="15"/>
      <c r="CX1025" s="15"/>
      <c r="CY1025" s="15"/>
      <c r="DA1025" s="15"/>
      <c r="DC1025" s="15"/>
      <c r="DE1025" s="15"/>
      <c r="DG1025" s="15"/>
      <c r="DI1025" s="15"/>
      <c r="DK1025" s="15"/>
      <c r="DM1025" s="15"/>
      <c r="DO1025" s="15"/>
      <c r="DW1025" s="15"/>
      <c r="DY1025" s="15"/>
      <c r="EA1025" s="15"/>
      <c r="EC1025" s="15"/>
      <c r="EE1025" s="15"/>
      <c r="EG1025" s="15"/>
    </row>
    <row r="1026" spans="2:137">
      <c r="B1026" s="15"/>
      <c r="D1026" s="15"/>
      <c r="F1026" s="15"/>
      <c r="H1026" s="15"/>
      <c r="J1026" s="15"/>
      <c r="L1026" s="15"/>
      <c r="N1026" s="15"/>
      <c r="P1026" s="15"/>
      <c r="R1026" s="15"/>
      <c r="T1026" s="15"/>
      <c r="W1026" s="15"/>
      <c r="X1026" s="15"/>
      <c r="Z1026" s="15"/>
      <c r="AA1026" s="15"/>
      <c r="AC1026" s="15"/>
      <c r="AD1026" s="15"/>
      <c r="AF1026" s="15"/>
      <c r="AG1026" s="15"/>
      <c r="AI1026" s="15"/>
      <c r="AJ1026" s="15"/>
      <c r="AL1026" s="15"/>
      <c r="AM1026" s="15"/>
      <c r="AO1026" s="15"/>
      <c r="AP1026" s="15"/>
      <c r="AQ1026" s="15"/>
      <c r="AS1026" s="15"/>
      <c r="AT1026" s="15"/>
      <c r="AV1026" s="15"/>
      <c r="AW1026" s="15"/>
      <c r="AY1026" s="15"/>
      <c r="AZ1026" s="15"/>
      <c r="BB1026" s="15"/>
      <c r="BD1026" s="15"/>
      <c r="BF1026" s="15"/>
      <c r="BG1026" s="15"/>
      <c r="BI1026" s="15"/>
      <c r="BJ1026" s="15"/>
      <c r="BL1026" s="15"/>
      <c r="BM1026" s="15"/>
      <c r="BO1026" s="15"/>
      <c r="BP1026" s="15"/>
      <c r="BR1026" s="15"/>
      <c r="BS1026" s="15"/>
      <c r="BU1026" s="15"/>
      <c r="BW1026" s="15"/>
      <c r="BX1026" s="15"/>
      <c r="BZ1026" s="15"/>
      <c r="CA1026" s="15"/>
      <c r="CC1026" s="15"/>
      <c r="CD1026" s="15"/>
      <c r="CF1026" s="15"/>
      <c r="CG1026" s="15"/>
      <c r="CH1026" s="14">
        <v>1064</v>
      </c>
      <c r="CI1026" s="15" t="s">
        <v>243</v>
      </c>
      <c r="CJ1026" s="15" t="s">
        <v>1403</v>
      </c>
      <c r="CL1026" s="15"/>
      <c r="CM1026" s="15"/>
      <c r="CO1026" s="15"/>
      <c r="CP1026" s="15"/>
      <c r="CR1026" s="15"/>
      <c r="CS1026" s="15"/>
      <c r="CU1026" s="15"/>
      <c r="CV1026" s="15"/>
      <c r="CX1026" s="15"/>
      <c r="CY1026" s="15"/>
      <c r="DA1026" s="15"/>
      <c r="DC1026" s="15"/>
      <c r="DE1026" s="15"/>
      <c r="DG1026" s="15"/>
      <c r="DI1026" s="15"/>
      <c r="DK1026" s="15"/>
      <c r="DM1026" s="15"/>
      <c r="DO1026" s="15"/>
      <c r="DW1026" s="15"/>
      <c r="DY1026" s="15"/>
      <c r="EA1026" s="15"/>
      <c r="EC1026" s="15"/>
      <c r="EE1026" s="15"/>
      <c r="EG1026" s="15"/>
    </row>
    <row r="1027" spans="2:137">
      <c r="B1027" s="15"/>
      <c r="D1027" s="15"/>
      <c r="F1027" s="15"/>
      <c r="H1027" s="15"/>
      <c r="J1027" s="15"/>
      <c r="L1027" s="15"/>
      <c r="N1027" s="15"/>
      <c r="P1027" s="15"/>
      <c r="R1027" s="15"/>
      <c r="T1027" s="15"/>
      <c r="W1027" s="15"/>
      <c r="X1027" s="15"/>
      <c r="Z1027" s="15"/>
      <c r="AA1027" s="15"/>
      <c r="AC1027" s="15"/>
      <c r="AD1027" s="15"/>
      <c r="AF1027" s="15"/>
      <c r="AG1027" s="15"/>
      <c r="AI1027" s="15"/>
      <c r="AJ1027" s="15"/>
      <c r="AL1027" s="15"/>
      <c r="AM1027" s="15"/>
      <c r="AO1027" s="15"/>
      <c r="AP1027" s="15"/>
      <c r="AQ1027" s="15"/>
      <c r="AS1027" s="15"/>
      <c r="AT1027" s="15"/>
      <c r="AV1027" s="15"/>
      <c r="AW1027" s="15"/>
      <c r="AY1027" s="15"/>
      <c r="AZ1027" s="15"/>
      <c r="BB1027" s="15"/>
      <c r="BD1027" s="15"/>
      <c r="BF1027" s="15"/>
      <c r="BG1027" s="15"/>
      <c r="BI1027" s="15"/>
      <c r="BJ1027" s="15"/>
      <c r="BL1027" s="15"/>
      <c r="BM1027" s="15"/>
      <c r="BO1027" s="15"/>
      <c r="BP1027" s="15"/>
      <c r="BR1027" s="15"/>
      <c r="BS1027" s="15"/>
      <c r="BU1027" s="15"/>
      <c r="BW1027" s="15"/>
      <c r="BX1027" s="15"/>
      <c r="BZ1027" s="15"/>
      <c r="CA1027" s="15"/>
      <c r="CC1027" s="15"/>
      <c r="CD1027" s="15"/>
      <c r="CF1027" s="15"/>
      <c r="CG1027" s="15"/>
      <c r="CH1027" s="14">
        <v>1065</v>
      </c>
      <c r="CI1027" s="15" t="s">
        <v>249</v>
      </c>
      <c r="CJ1027" s="15" t="s">
        <v>1404</v>
      </c>
      <c r="CL1027" s="15"/>
      <c r="CM1027" s="15"/>
      <c r="CO1027" s="15"/>
      <c r="CP1027" s="15"/>
      <c r="CR1027" s="15"/>
      <c r="CS1027" s="15"/>
      <c r="CU1027" s="15"/>
      <c r="CV1027" s="15"/>
      <c r="CX1027" s="15"/>
      <c r="CY1027" s="15"/>
      <c r="DA1027" s="15"/>
      <c r="DC1027" s="15"/>
      <c r="DE1027" s="15"/>
      <c r="DG1027" s="15"/>
      <c r="DI1027" s="15"/>
      <c r="DK1027" s="15"/>
      <c r="DM1027" s="15"/>
      <c r="DO1027" s="15"/>
      <c r="DW1027" s="15"/>
      <c r="DY1027" s="15"/>
      <c r="EA1027" s="15"/>
      <c r="EC1027" s="15"/>
      <c r="EE1027" s="15"/>
      <c r="EG1027" s="15"/>
    </row>
    <row r="1028" spans="2:137">
      <c r="B1028" s="15"/>
      <c r="D1028" s="15"/>
      <c r="F1028" s="15"/>
      <c r="H1028" s="15"/>
      <c r="J1028" s="15"/>
      <c r="L1028" s="15"/>
      <c r="N1028" s="15"/>
      <c r="P1028" s="15"/>
      <c r="R1028" s="15"/>
      <c r="T1028" s="15"/>
      <c r="W1028" s="15"/>
      <c r="X1028" s="15"/>
      <c r="Z1028" s="15"/>
      <c r="AA1028" s="15"/>
      <c r="AC1028" s="15"/>
      <c r="AD1028" s="15"/>
      <c r="AF1028" s="15"/>
      <c r="AG1028" s="15"/>
      <c r="AI1028" s="15"/>
      <c r="AJ1028" s="15"/>
      <c r="AL1028" s="15"/>
      <c r="AM1028" s="15"/>
      <c r="AO1028" s="15"/>
      <c r="AP1028" s="15"/>
      <c r="AQ1028" s="15"/>
      <c r="AS1028" s="15"/>
      <c r="AT1028" s="15"/>
      <c r="AV1028" s="15"/>
      <c r="AW1028" s="15"/>
      <c r="AY1028" s="15"/>
      <c r="AZ1028" s="15"/>
      <c r="BB1028" s="15"/>
      <c r="BD1028" s="15"/>
      <c r="BF1028" s="15"/>
      <c r="BG1028" s="15"/>
      <c r="BI1028" s="15"/>
      <c r="BJ1028" s="15"/>
      <c r="BL1028" s="15"/>
      <c r="BM1028" s="15"/>
      <c r="BO1028" s="15"/>
      <c r="BP1028" s="15"/>
      <c r="BR1028" s="15"/>
      <c r="BS1028" s="15"/>
      <c r="BU1028" s="15"/>
      <c r="BW1028" s="15"/>
      <c r="BX1028" s="15"/>
      <c r="BZ1028" s="15"/>
      <c r="CA1028" s="15"/>
      <c r="CC1028" s="15"/>
      <c r="CD1028" s="15"/>
      <c r="CF1028" s="15"/>
      <c r="CG1028" s="15"/>
      <c r="CH1028" s="14">
        <v>1066</v>
      </c>
      <c r="CI1028" s="15" t="s">
        <v>243</v>
      </c>
      <c r="CJ1028" s="15" t="s">
        <v>1405</v>
      </c>
      <c r="CL1028" s="15"/>
      <c r="CM1028" s="15"/>
      <c r="CO1028" s="15"/>
      <c r="CP1028" s="15"/>
      <c r="CR1028" s="15"/>
      <c r="CS1028" s="15"/>
      <c r="CU1028" s="15"/>
      <c r="CV1028" s="15"/>
      <c r="CX1028" s="15"/>
      <c r="CY1028" s="15"/>
      <c r="DA1028" s="15"/>
      <c r="DC1028" s="15"/>
      <c r="DE1028" s="15"/>
      <c r="DG1028" s="15"/>
      <c r="DI1028" s="15"/>
      <c r="DK1028" s="15"/>
      <c r="DM1028" s="15"/>
      <c r="DO1028" s="15"/>
      <c r="DW1028" s="15"/>
      <c r="DY1028" s="15"/>
      <c r="EA1028" s="15"/>
      <c r="EC1028" s="15"/>
      <c r="EE1028" s="15"/>
      <c r="EG1028" s="15"/>
    </row>
    <row r="1029" spans="2:137">
      <c r="B1029" s="15"/>
      <c r="D1029" s="15"/>
      <c r="F1029" s="15"/>
      <c r="H1029" s="15"/>
      <c r="J1029" s="15"/>
      <c r="L1029" s="15"/>
      <c r="N1029" s="15"/>
      <c r="P1029" s="15"/>
      <c r="R1029" s="15"/>
      <c r="T1029" s="15"/>
      <c r="W1029" s="15"/>
      <c r="X1029" s="15"/>
      <c r="Z1029" s="15"/>
      <c r="AA1029" s="15"/>
      <c r="AC1029" s="15"/>
      <c r="AD1029" s="15"/>
      <c r="AF1029" s="15"/>
      <c r="AG1029" s="15"/>
      <c r="AI1029" s="15"/>
      <c r="AJ1029" s="15"/>
      <c r="AL1029" s="15"/>
      <c r="AM1029" s="15"/>
      <c r="AO1029" s="15"/>
      <c r="AP1029" s="15"/>
      <c r="AQ1029" s="15"/>
      <c r="AS1029" s="15"/>
      <c r="AT1029" s="15"/>
      <c r="AV1029" s="15"/>
      <c r="AW1029" s="15"/>
      <c r="AY1029" s="15"/>
      <c r="AZ1029" s="15"/>
      <c r="BB1029" s="15"/>
      <c r="BD1029" s="15"/>
      <c r="BF1029" s="15"/>
      <c r="BG1029" s="15"/>
      <c r="BI1029" s="15"/>
      <c r="BJ1029" s="15"/>
      <c r="BL1029" s="15"/>
      <c r="BM1029" s="15"/>
      <c r="BO1029" s="15"/>
      <c r="BP1029" s="15"/>
      <c r="BR1029" s="15"/>
      <c r="BS1029" s="15"/>
      <c r="BU1029" s="15"/>
      <c r="BW1029" s="15"/>
      <c r="BX1029" s="15"/>
      <c r="BZ1029" s="15"/>
      <c r="CA1029" s="15"/>
      <c r="CC1029" s="15"/>
      <c r="CD1029" s="15"/>
      <c r="CF1029" s="15"/>
      <c r="CG1029" s="15"/>
      <c r="CH1029" s="14">
        <v>1067</v>
      </c>
      <c r="CI1029" s="15" t="s">
        <v>243</v>
      </c>
      <c r="CJ1029" s="15" t="s">
        <v>1406</v>
      </c>
      <c r="CL1029" s="15"/>
      <c r="CM1029" s="15"/>
      <c r="CO1029" s="15"/>
      <c r="CP1029" s="15"/>
      <c r="CR1029" s="15"/>
      <c r="CS1029" s="15"/>
      <c r="CU1029" s="15"/>
      <c r="CV1029" s="15"/>
      <c r="CX1029" s="15"/>
      <c r="CY1029" s="15"/>
      <c r="DA1029" s="15"/>
      <c r="DC1029" s="15"/>
      <c r="DE1029" s="15"/>
      <c r="DG1029" s="15"/>
      <c r="DI1029" s="15"/>
      <c r="DK1029" s="15"/>
      <c r="DM1029" s="15"/>
      <c r="DO1029" s="15"/>
      <c r="DW1029" s="15"/>
      <c r="DY1029" s="15"/>
      <c r="EA1029" s="15"/>
      <c r="EC1029" s="15"/>
      <c r="EE1029" s="15"/>
      <c r="EG1029" s="15"/>
    </row>
    <row r="1030" spans="2:137">
      <c r="B1030" s="15"/>
      <c r="D1030" s="15"/>
      <c r="F1030" s="15"/>
      <c r="H1030" s="15"/>
      <c r="J1030" s="15"/>
      <c r="L1030" s="15"/>
      <c r="N1030" s="15"/>
      <c r="P1030" s="15"/>
      <c r="R1030" s="15"/>
      <c r="T1030" s="15"/>
      <c r="W1030" s="15"/>
      <c r="X1030" s="15"/>
      <c r="Z1030" s="15"/>
      <c r="AA1030" s="15"/>
      <c r="AC1030" s="15"/>
      <c r="AD1030" s="15"/>
      <c r="AF1030" s="15"/>
      <c r="AG1030" s="15"/>
      <c r="AI1030" s="15"/>
      <c r="AJ1030" s="15"/>
      <c r="AL1030" s="15"/>
      <c r="AM1030" s="15"/>
      <c r="AO1030" s="15"/>
      <c r="AP1030" s="15"/>
      <c r="AQ1030" s="15"/>
      <c r="AS1030" s="15"/>
      <c r="AT1030" s="15"/>
      <c r="AV1030" s="15"/>
      <c r="AW1030" s="15"/>
      <c r="AY1030" s="15"/>
      <c r="AZ1030" s="15"/>
      <c r="BB1030" s="15"/>
      <c r="BD1030" s="15"/>
      <c r="BF1030" s="15"/>
      <c r="BG1030" s="15"/>
      <c r="BI1030" s="15"/>
      <c r="BJ1030" s="15"/>
      <c r="BL1030" s="15"/>
      <c r="BM1030" s="15"/>
      <c r="BO1030" s="15"/>
      <c r="BP1030" s="15"/>
      <c r="BR1030" s="15"/>
      <c r="BS1030" s="15"/>
      <c r="BU1030" s="15"/>
      <c r="BW1030" s="15"/>
      <c r="BX1030" s="15"/>
      <c r="BZ1030" s="15"/>
      <c r="CA1030" s="15"/>
      <c r="CC1030" s="15"/>
      <c r="CD1030" s="15"/>
      <c r="CF1030" s="15"/>
      <c r="CG1030" s="15"/>
      <c r="CH1030" s="14">
        <v>1068</v>
      </c>
      <c r="CI1030" s="15" t="s">
        <v>243</v>
      </c>
      <c r="CJ1030" s="15" t="s">
        <v>1407</v>
      </c>
      <c r="CL1030" s="15"/>
      <c r="CM1030" s="15"/>
      <c r="CO1030" s="15"/>
      <c r="CP1030" s="15"/>
      <c r="CR1030" s="15"/>
      <c r="CS1030" s="15"/>
      <c r="CU1030" s="15"/>
      <c r="CV1030" s="15"/>
      <c r="CX1030" s="15"/>
      <c r="CY1030" s="15"/>
      <c r="DA1030" s="15"/>
      <c r="DC1030" s="15"/>
      <c r="DE1030" s="15"/>
      <c r="DG1030" s="15"/>
      <c r="DI1030" s="15"/>
      <c r="DK1030" s="15"/>
      <c r="DM1030" s="15"/>
      <c r="DO1030" s="15"/>
      <c r="DW1030" s="15"/>
      <c r="DY1030" s="15"/>
      <c r="EA1030" s="15"/>
      <c r="EC1030" s="15"/>
      <c r="EE1030" s="15"/>
      <c r="EG1030" s="15"/>
    </row>
    <row r="1031" spans="2:137">
      <c r="B1031" s="15"/>
      <c r="D1031" s="15"/>
      <c r="F1031" s="15"/>
      <c r="H1031" s="15"/>
      <c r="J1031" s="15"/>
      <c r="L1031" s="15"/>
      <c r="N1031" s="15"/>
      <c r="P1031" s="15"/>
      <c r="R1031" s="15"/>
      <c r="T1031" s="15"/>
      <c r="W1031" s="15"/>
      <c r="X1031" s="15"/>
      <c r="Z1031" s="15"/>
      <c r="AA1031" s="15"/>
      <c r="AC1031" s="15"/>
      <c r="AD1031" s="15"/>
      <c r="AF1031" s="15"/>
      <c r="AG1031" s="15"/>
      <c r="AI1031" s="15"/>
      <c r="AJ1031" s="15"/>
      <c r="AL1031" s="15"/>
      <c r="AM1031" s="15"/>
      <c r="AO1031" s="15"/>
      <c r="AP1031" s="15"/>
      <c r="AQ1031" s="15"/>
      <c r="AS1031" s="15"/>
      <c r="AT1031" s="15"/>
      <c r="AV1031" s="15"/>
      <c r="AW1031" s="15"/>
      <c r="AY1031" s="15"/>
      <c r="AZ1031" s="15"/>
      <c r="BB1031" s="15"/>
      <c r="BD1031" s="15"/>
      <c r="BF1031" s="15"/>
      <c r="BG1031" s="15"/>
      <c r="BI1031" s="15"/>
      <c r="BJ1031" s="15"/>
      <c r="BL1031" s="15"/>
      <c r="BM1031" s="15"/>
      <c r="BO1031" s="15"/>
      <c r="BP1031" s="15"/>
      <c r="BR1031" s="15"/>
      <c r="BS1031" s="15"/>
      <c r="BU1031" s="15"/>
      <c r="BW1031" s="15"/>
      <c r="BX1031" s="15"/>
      <c r="BZ1031" s="15"/>
      <c r="CA1031" s="15"/>
      <c r="CC1031" s="15"/>
      <c r="CD1031" s="15"/>
      <c r="CF1031" s="15"/>
      <c r="CG1031" s="15"/>
      <c r="CH1031" s="14">
        <v>1069</v>
      </c>
      <c r="CI1031" s="15" t="s">
        <v>243</v>
      </c>
      <c r="CJ1031" s="15" t="s">
        <v>1408</v>
      </c>
      <c r="CL1031" s="15"/>
      <c r="CM1031" s="15"/>
      <c r="CO1031" s="15"/>
      <c r="CP1031" s="15"/>
      <c r="CR1031" s="15"/>
      <c r="CS1031" s="15"/>
      <c r="CU1031" s="15"/>
      <c r="CV1031" s="15"/>
      <c r="CX1031" s="15"/>
      <c r="CY1031" s="15"/>
      <c r="DA1031" s="15"/>
      <c r="DC1031" s="15"/>
      <c r="DE1031" s="15"/>
      <c r="DG1031" s="15"/>
      <c r="DI1031" s="15"/>
      <c r="DK1031" s="15"/>
      <c r="DM1031" s="15"/>
      <c r="DO1031" s="15"/>
      <c r="DW1031" s="15"/>
      <c r="DY1031" s="15"/>
      <c r="EA1031" s="15"/>
      <c r="EC1031" s="15"/>
      <c r="EE1031" s="15"/>
      <c r="EG1031" s="15"/>
    </row>
    <row r="1032" spans="2:137">
      <c r="B1032" s="15"/>
      <c r="D1032" s="15"/>
      <c r="F1032" s="15"/>
      <c r="H1032" s="15"/>
      <c r="J1032" s="15"/>
      <c r="L1032" s="15"/>
      <c r="N1032" s="15"/>
      <c r="P1032" s="15"/>
      <c r="R1032" s="15"/>
      <c r="T1032" s="15"/>
      <c r="W1032" s="15"/>
      <c r="X1032" s="15"/>
      <c r="Z1032" s="15"/>
      <c r="AA1032" s="15"/>
      <c r="AC1032" s="15"/>
      <c r="AD1032" s="15"/>
      <c r="AF1032" s="15"/>
      <c r="AG1032" s="15"/>
      <c r="AI1032" s="15"/>
      <c r="AJ1032" s="15"/>
      <c r="AL1032" s="15"/>
      <c r="AM1032" s="15"/>
      <c r="AO1032" s="15"/>
      <c r="AP1032" s="15"/>
      <c r="AQ1032" s="15"/>
      <c r="AS1032" s="15"/>
      <c r="AT1032" s="15"/>
      <c r="AV1032" s="15"/>
      <c r="AW1032" s="15"/>
      <c r="AY1032" s="15"/>
      <c r="AZ1032" s="15"/>
      <c r="BB1032" s="15"/>
      <c r="BD1032" s="15"/>
      <c r="BF1032" s="15"/>
      <c r="BG1032" s="15"/>
      <c r="BI1032" s="15"/>
      <c r="BJ1032" s="15"/>
      <c r="BL1032" s="15"/>
      <c r="BM1032" s="15"/>
      <c r="BO1032" s="15"/>
      <c r="BP1032" s="15"/>
      <c r="BR1032" s="15"/>
      <c r="BS1032" s="15"/>
      <c r="BU1032" s="15"/>
      <c r="BW1032" s="15"/>
      <c r="BX1032" s="15"/>
      <c r="BZ1032" s="15"/>
      <c r="CA1032" s="15"/>
      <c r="CC1032" s="15"/>
      <c r="CD1032" s="15"/>
      <c r="CF1032" s="15"/>
      <c r="CG1032" s="15"/>
      <c r="CH1032" s="14">
        <v>1070</v>
      </c>
      <c r="CI1032" s="15" t="s">
        <v>243</v>
      </c>
      <c r="CJ1032" s="15" t="s">
        <v>1409</v>
      </c>
      <c r="CL1032" s="15"/>
      <c r="CM1032" s="15"/>
      <c r="CO1032" s="15"/>
      <c r="CP1032" s="15"/>
      <c r="CR1032" s="15"/>
      <c r="CS1032" s="15"/>
      <c r="CU1032" s="15"/>
      <c r="CV1032" s="15"/>
      <c r="CX1032" s="15"/>
      <c r="CY1032" s="15"/>
      <c r="DA1032" s="15"/>
      <c r="DC1032" s="15"/>
      <c r="DE1032" s="15"/>
      <c r="DG1032" s="15"/>
      <c r="DI1032" s="15"/>
      <c r="DK1032" s="15"/>
      <c r="DM1032" s="15"/>
      <c r="DO1032" s="15"/>
      <c r="DW1032" s="15"/>
      <c r="DY1032" s="15"/>
      <c r="EA1032" s="15"/>
      <c r="EC1032" s="15"/>
      <c r="EE1032" s="15"/>
      <c r="EG1032" s="15"/>
    </row>
    <row r="1033" spans="2:137">
      <c r="B1033" s="15"/>
      <c r="D1033" s="15"/>
      <c r="F1033" s="15"/>
      <c r="H1033" s="15"/>
      <c r="J1033" s="15"/>
      <c r="L1033" s="15"/>
      <c r="N1033" s="15"/>
      <c r="P1033" s="15"/>
      <c r="R1033" s="15"/>
      <c r="T1033" s="15"/>
      <c r="W1033" s="15"/>
      <c r="X1033" s="15"/>
      <c r="Z1033" s="15"/>
      <c r="AA1033" s="15"/>
      <c r="AC1033" s="15"/>
      <c r="AD1033" s="15"/>
      <c r="AF1033" s="15"/>
      <c r="AG1033" s="15"/>
      <c r="AI1033" s="15"/>
      <c r="AJ1033" s="15"/>
      <c r="AL1033" s="15"/>
      <c r="AM1033" s="15"/>
      <c r="AO1033" s="15"/>
      <c r="AP1033" s="15"/>
      <c r="AQ1033" s="15"/>
      <c r="AS1033" s="15"/>
      <c r="AT1033" s="15"/>
      <c r="AV1033" s="15"/>
      <c r="AW1033" s="15"/>
      <c r="AY1033" s="15"/>
      <c r="AZ1033" s="15"/>
      <c r="BB1033" s="15"/>
      <c r="BD1033" s="15"/>
      <c r="BF1033" s="15"/>
      <c r="BG1033" s="15"/>
      <c r="BI1033" s="15"/>
      <c r="BJ1033" s="15"/>
      <c r="BL1033" s="15"/>
      <c r="BM1033" s="15"/>
      <c r="BO1033" s="15"/>
      <c r="BP1033" s="15"/>
      <c r="BR1033" s="15"/>
      <c r="BS1033" s="15"/>
      <c r="BU1033" s="15"/>
      <c r="BW1033" s="15"/>
      <c r="BX1033" s="15"/>
      <c r="BZ1033" s="15"/>
      <c r="CA1033" s="15"/>
      <c r="CC1033" s="15"/>
      <c r="CD1033" s="15"/>
      <c r="CF1033" s="15"/>
      <c r="CG1033" s="15"/>
      <c r="CH1033" s="14">
        <v>1071</v>
      </c>
      <c r="CI1033" s="15" t="s">
        <v>249</v>
      </c>
      <c r="CJ1033" s="15" t="s">
        <v>1410</v>
      </c>
      <c r="CL1033" s="15"/>
      <c r="CM1033" s="15"/>
      <c r="CO1033" s="15"/>
      <c r="CP1033" s="15"/>
      <c r="CR1033" s="15"/>
      <c r="CS1033" s="15"/>
      <c r="CU1033" s="15"/>
      <c r="CV1033" s="15"/>
      <c r="CX1033" s="15"/>
      <c r="CY1033" s="15"/>
      <c r="DA1033" s="15"/>
      <c r="DC1033" s="15"/>
      <c r="DE1033" s="15"/>
      <c r="DG1033" s="15"/>
      <c r="DI1033" s="15"/>
      <c r="DK1033" s="15"/>
      <c r="DM1033" s="15"/>
      <c r="DO1033" s="15"/>
      <c r="DW1033" s="15"/>
      <c r="DY1033" s="15"/>
      <c r="EA1033" s="15"/>
      <c r="EC1033" s="15"/>
      <c r="EE1033" s="15"/>
      <c r="EG1033" s="15"/>
    </row>
    <row r="1034" spans="2:137">
      <c r="B1034" s="15"/>
      <c r="D1034" s="15"/>
      <c r="F1034" s="15"/>
      <c r="H1034" s="15"/>
      <c r="J1034" s="15"/>
      <c r="L1034" s="15"/>
      <c r="N1034" s="15"/>
      <c r="P1034" s="15"/>
      <c r="R1034" s="15"/>
      <c r="T1034" s="15"/>
      <c r="W1034" s="15"/>
      <c r="X1034" s="15"/>
      <c r="Z1034" s="15"/>
      <c r="AA1034" s="15"/>
      <c r="AC1034" s="15"/>
      <c r="AD1034" s="15"/>
      <c r="AF1034" s="15"/>
      <c r="AG1034" s="15"/>
      <c r="AI1034" s="15"/>
      <c r="AJ1034" s="15"/>
      <c r="AL1034" s="15"/>
      <c r="AM1034" s="15"/>
      <c r="AO1034" s="15"/>
      <c r="AP1034" s="15"/>
      <c r="AQ1034" s="15"/>
      <c r="AS1034" s="15"/>
      <c r="AT1034" s="15"/>
      <c r="AV1034" s="15"/>
      <c r="AW1034" s="15"/>
      <c r="AY1034" s="15"/>
      <c r="AZ1034" s="15"/>
      <c r="BB1034" s="15"/>
      <c r="BD1034" s="15"/>
      <c r="BF1034" s="15"/>
      <c r="BG1034" s="15"/>
      <c r="BI1034" s="15"/>
      <c r="BJ1034" s="15"/>
      <c r="BL1034" s="15"/>
      <c r="BM1034" s="15"/>
      <c r="BO1034" s="15"/>
      <c r="BP1034" s="15"/>
      <c r="BR1034" s="15"/>
      <c r="BS1034" s="15"/>
      <c r="BU1034" s="15"/>
      <c r="BW1034" s="15"/>
      <c r="BX1034" s="15"/>
      <c r="BZ1034" s="15"/>
      <c r="CA1034" s="15"/>
      <c r="CC1034" s="15"/>
      <c r="CD1034" s="15"/>
      <c r="CF1034" s="15"/>
      <c r="CG1034" s="15"/>
      <c r="CH1034" s="14">
        <v>1072</v>
      </c>
      <c r="CI1034" s="15" t="s">
        <v>243</v>
      </c>
      <c r="CJ1034" s="15" t="s">
        <v>1411</v>
      </c>
      <c r="CL1034" s="15"/>
      <c r="CM1034" s="15"/>
      <c r="CO1034" s="15"/>
      <c r="CP1034" s="15"/>
      <c r="CR1034" s="15"/>
      <c r="CS1034" s="15"/>
      <c r="CU1034" s="15"/>
      <c r="CV1034" s="15"/>
      <c r="CX1034" s="15"/>
      <c r="CY1034" s="15"/>
      <c r="DA1034" s="15"/>
      <c r="DC1034" s="15"/>
      <c r="DE1034" s="15"/>
      <c r="DG1034" s="15"/>
      <c r="DI1034" s="15"/>
      <c r="DK1034" s="15"/>
      <c r="DM1034" s="15"/>
      <c r="DO1034" s="15"/>
      <c r="DW1034" s="15"/>
      <c r="DY1034" s="15"/>
      <c r="EA1034" s="15"/>
      <c r="EC1034" s="15"/>
      <c r="EE1034" s="15"/>
      <c r="EG1034" s="15"/>
    </row>
    <row r="1035" spans="2:137">
      <c r="B1035" s="15"/>
      <c r="D1035" s="15"/>
      <c r="F1035" s="15"/>
      <c r="H1035" s="15"/>
      <c r="J1035" s="15"/>
      <c r="L1035" s="15"/>
      <c r="N1035" s="15"/>
      <c r="P1035" s="15"/>
      <c r="R1035" s="15"/>
      <c r="T1035" s="15"/>
      <c r="W1035" s="15"/>
      <c r="X1035" s="15"/>
      <c r="Z1035" s="15"/>
      <c r="AA1035" s="15"/>
      <c r="AC1035" s="15"/>
      <c r="AD1035" s="15"/>
      <c r="AF1035" s="15"/>
      <c r="AG1035" s="15"/>
      <c r="AI1035" s="15"/>
      <c r="AJ1035" s="15"/>
      <c r="AL1035" s="15"/>
      <c r="AM1035" s="15"/>
      <c r="AO1035" s="15"/>
      <c r="AP1035" s="15"/>
      <c r="AQ1035" s="15"/>
      <c r="AS1035" s="15"/>
      <c r="AT1035" s="15"/>
      <c r="AV1035" s="15"/>
      <c r="AW1035" s="15"/>
      <c r="AY1035" s="15"/>
      <c r="AZ1035" s="15"/>
      <c r="BB1035" s="15"/>
      <c r="BD1035" s="15"/>
      <c r="BF1035" s="15"/>
      <c r="BG1035" s="15"/>
      <c r="BI1035" s="15"/>
      <c r="BJ1035" s="15"/>
      <c r="BL1035" s="15"/>
      <c r="BM1035" s="15"/>
      <c r="BO1035" s="15"/>
      <c r="BP1035" s="15"/>
      <c r="BR1035" s="15"/>
      <c r="BS1035" s="15"/>
      <c r="BU1035" s="15"/>
      <c r="BW1035" s="15"/>
      <c r="BX1035" s="15"/>
      <c r="BZ1035" s="15"/>
      <c r="CA1035" s="15"/>
      <c r="CC1035" s="15"/>
      <c r="CD1035" s="15"/>
      <c r="CF1035" s="15"/>
      <c r="CG1035" s="15"/>
      <c r="CH1035" s="14">
        <v>1073</v>
      </c>
      <c r="CI1035" s="15" t="s">
        <v>243</v>
      </c>
      <c r="CJ1035" s="15" t="s">
        <v>1412</v>
      </c>
      <c r="CL1035" s="15"/>
      <c r="CM1035" s="15"/>
      <c r="CO1035" s="15"/>
      <c r="CP1035" s="15"/>
      <c r="CR1035" s="15"/>
      <c r="CS1035" s="15"/>
      <c r="CU1035" s="15"/>
      <c r="CV1035" s="15"/>
      <c r="CX1035" s="15"/>
      <c r="CY1035" s="15"/>
      <c r="DA1035" s="15"/>
      <c r="DC1035" s="15"/>
      <c r="DE1035" s="15"/>
      <c r="DG1035" s="15"/>
      <c r="DI1035" s="15"/>
      <c r="DK1035" s="15"/>
      <c r="DM1035" s="15"/>
      <c r="DO1035" s="15"/>
      <c r="DW1035" s="15"/>
      <c r="DY1035" s="15"/>
      <c r="EA1035" s="15"/>
      <c r="EC1035" s="15"/>
      <c r="EE1035" s="15"/>
      <c r="EG1035" s="15"/>
    </row>
    <row r="1036" spans="2:137">
      <c r="B1036" s="15"/>
      <c r="D1036" s="15"/>
      <c r="F1036" s="15"/>
      <c r="H1036" s="15"/>
      <c r="J1036" s="15"/>
      <c r="L1036" s="15"/>
      <c r="N1036" s="15"/>
      <c r="P1036" s="15"/>
      <c r="R1036" s="15"/>
      <c r="T1036" s="15"/>
      <c r="W1036" s="15"/>
      <c r="X1036" s="15"/>
      <c r="Z1036" s="15"/>
      <c r="AA1036" s="15"/>
      <c r="AC1036" s="15"/>
      <c r="AD1036" s="15"/>
      <c r="AF1036" s="15"/>
      <c r="AG1036" s="15"/>
      <c r="AI1036" s="15"/>
      <c r="AJ1036" s="15"/>
      <c r="AL1036" s="15"/>
      <c r="AM1036" s="15"/>
      <c r="AO1036" s="15"/>
      <c r="AP1036" s="15"/>
      <c r="AQ1036" s="15"/>
      <c r="AS1036" s="15"/>
      <c r="AT1036" s="15"/>
      <c r="AV1036" s="15"/>
      <c r="AW1036" s="15"/>
      <c r="AY1036" s="15"/>
      <c r="AZ1036" s="15"/>
      <c r="BB1036" s="15"/>
      <c r="BD1036" s="15"/>
      <c r="BF1036" s="15"/>
      <c r="BG1036" s="15"/>
      <c r="BI1036" s="15"/>
      <c r="BJ1036" s="15"/>
      <c r="BL1036" s="15"/>
      <c r="BM1036" s="15"/>
      <c r="BO1036" s="15"/>
      <c r="BP1036" s="15"/>
      <c r="BR1036" s="15"/>
      <c r="BS1036" s="15"/>
      <c r="BU1036" s="15"/>
      <c r="BW1036" s="15"/>
      <c r="BX1036" s="15"/>
      <c r="BZ1036" s="15"/>
      <c r="CA1036" s="15"/>
      <c r="CC1036" s="15"/>
      <c r="CD1036" s="15"/>
      <c r="CF1036" s="15"/>
      <c r="CG1036" s="15"/>
      <c r="CH1036" s="14">
        <v>1074</v>
      </c>
      <c r="CI1036" s="15" t="s">
        <v>243</v>
      </c>
      <c r="CJ1036" s="15" t="s">
        <v>1413</v>
      </c>
      <c r="CL1036" s="15"/>
      <c r="CM1036" s="15"/>
      <c r="CO1036" s="15"/>
      <c r="CP1036" s="15"/>
      <c r="CR1036" s="15"/>
      <c r="CS1036" s="15"/>
      <c r="CU1036" s="15"/>
      <c r="CV1036" s="15"/>
      <c r="CX1036" s="15"/>
      <c r="CY1036" s="15"/>
      <c r="DA1036" s="15"/>
      <c r="DC1036" s="15"/>
      <c r="DE1036" s="15"/>
      <c r="DG1036" s="15"/>
      <c r="DI1036" s="15"/>
      <c r="DK1036" s="15"/>
      <c r="DM1036" s="15"/>
      <c r="DO1036" s="15"/>
      <c r="DW1036" s="15"/>
      <c r="DY1036" s="15"/>
      <c r="EA1036" s="15"/>
      <c r="EC1036" s="15"/>
      <c r="EE1036" s="15"/>
      <c r="EG1036" s="15"/>
    </row>
    <row r="1037" spans="2:137">
      <c r="B1037" s="15"/>
      <c r="D1037" s="15"/>
      <c r="F1037" s="15"/>
      <c r="H1037" s="15"/>
      <c r="J1037" s="15"/>
      <c r="L1037" s="15"/>
      <c r="N1037" s="15"/>
      <c r="P1037" s="15"/>
      <c r="R1037" s="15"/>
      <c r="T1037" s="15"/>
      <c r="W1037" s="15"/>
      <c r="X1037" s="15"/>
      <c r="Z1037" s="15"/>
      <c r="AA1037" s="15"/>
      <c r="AC1037" s="15"/>
      <c r="AD1037" s="15"/>
      <c r="AF1037" s="15"/>
      <c r="AG1037" s="15"/>
      <c r="AI1037" s="15"/>
      <c r="AJ1037" s="15"/>
      <c r="AL1037" s="15"/>
      <c r="AM1037" s="15"/>
      <c r="AO1037" s="15"/>
      <c r="AP1037" s="15"/>
      <c r="AQ1037" s="15"/>
      <c r="AS1037" s="15"/>
      <c r="AT1037" s="15"/>
      <c r="AV1037" s="15"/>
      <c r="AW1037" s="15"/>
      <c r="AY1037" s="15"/>
      <c r="AZ1037" s="15"/>
      <c r="BB1037" s="15"/>
      <c r="BD1037" s="15"/>
      <c r="BF1037" s="15"/>
      <c r="BG1037" s="15"/>
      <c r="BI1037" s="15"/>
      <c r="BJ1037" s="15"/>
      <c r="BL1037" s="15"/>
      <c r="BM1037" s="15"/>
      <c r="BO1037" s="15"/>
      <c r="BP1037" s="15"/>
      <c r="BR1037" s="15"/>
      <c r="BS1037" s="15"/>
      <c r="BU1037" s="15"/>
      <c r="BW1037" s="15"/>
      <c r="BX1037" s="15"/>
      <c r="BZ1037" s="15"/>
      <c r="CA1037" s="15"/>
      <c r="CC1037" s="15"/>
      <c r="CD1037" s="15"/>
      <c r="CF1037" s="15"/>
      <c r="CG1037" s="15"/>
      <c r="CH1037" s="14">
        <v>1075</v>
      </c>
      <c r="CI1037" s="15" t="s">
        <v>243</v>
      </c>
      <c r="CJ1037" s="15" t="s">
        <v>1414</v>
      </c>
      <c r="CL1037" s="15"/>
      <c r="CM1037" s="15"/>
      <c r="CO1037" s="15"/>
      <c r="CP1037" s="15"/>
      <c r="CR1037" s="15"/>
      <c r="CS1037" s="15"/>
      <c r="CU1037" s="15"/>
      <c r="CV1037" s="15"/>
      <c r="CX1037" s="15"/>
      <c r="CY1037" s="15"/>
      <c r="DA1037" s="15"/>
      <c r="DC1037" s="15"/>
      <c r="DE1037" s="15"/>
      <c r="DG1037" s="15"/>
      <c r="DI1037" s="15"/>
      <c r="DK1037" s="15"/>
      <c r="DM1037" s="15"/>
      <c r="DO1037" s="15"/>
      <c r="DW1037" s="15"/>
      <c r="DY1037" s="15"/>
      <c r="EA1037" s="15"/>
      <c r="EC1037" s="15"/>
      <c r="EE1037" s="15"/>
      <c r="EG1037" s="15"/>
    </row>
    <row r="1038" spans="2:137">
      <c r="B1038" s="15"/>
      <c r="D1038" s="15"/>
      <c r="F1038" s="15"/>
      <c r="H1038" s="15"/>
      <c r="J1038" s="15"/>
      <c r="L1038" s="15"/>
      <c r="N1038" s="15"/>
      <c r="P1038" s="15"/>
      <c r="R1038" s="15"/>
      <c r="T1038" s="15"/>
      <c r="W1038" s="15"/>
      <c r="X1038" s="15"/>
      <c r="Z1038" s="15"/>
      <c r="AA1038" s="15"/>
      <c r="AC1038" s="15"/>
      <c r="AD1038" s="15"/>
      <c r="AF1038" s="15"/>
      <c r="AG1038" s="15"/>
      <c r="AI1038" s="15"/>
      <c r="AJ1038" s="15"/>
      <c r="AL1038" s="15"/>
      <c r="AM1038" s="15"/>
      <c r="AO1038" s="15"/>
      <c r="AP1038" s="15"/>
      <c r="AQ1038" s="15"/>
      <c r="AS1038" s="15"/>
      <c r="AT1038" s="15"/>
      <c r="AV1038" s="15"/>
      <c r="AW1038" s="15"/>
      <c r="AY1038" s="15"/>
      <c r="AZ1038" s="15"/>
      <c r="BB1038" s="15"/>
      <c r="BD1038" s="15"/>
      <c r="BF1038" s="15"/>
      <c r="BG1038" s="15"/>
      <c r="BI1038" s="15"/>
      <c r="BJ1038" s="15"/>
      <c r="BL1038" s="15"/>
      <c r="BM1038" s="15"/>
      <c r="BO1038" s="15"/>
      <c r="BP1038" s="15"/>
      <c r="BR1038" s="15"/>
      <c r="BS1038" s="15"/>
      <c r="BU1038" s="15"/>
      <c r="BW1038" s="15"/>
      <c r="BX1038" s="15"/>
      <c r="BZ1038" s="15"/>
      <c r="CA1038" s="15"/>
      <c r="CC1038" s="15"/>
      <c r="CD1038" s="15"/>
      <c r="CF1038" s="15"/>
      <c r="CG1038" s="15"/>
      <c r="CH1038" s="14">
        <v>1076</v>
      </c>
      <c r="CI1038" s="15" t="s">
        <v>243</v>
      </c>
      <c r="CJ1038" s="15" t="s">
        <v>1415</v>
      </c>
      <c r="CL1038" s="15"/>
      <c r="CM1038" s="15"/>
      <c r="CO1038" s="15"/>
      <c r="CP1038" s="15"/>
      <c r="CR1038" s="15"/>
      <c r="CS1038" s="15"/>
      <c r="CU1038" s="15"/>
      <c r="CV1038" s="15"/>
      <c r="CX1038" s="15"/>
      <c r="CY1038" s="15"/>
      <c r="DA1038" s="15"/>
      <c r="DC1038" s="15"/>
      <c r="DE1038" s="15"/>
      <c r="DG1038" s="15"/>
      <c r="DI1038" s="15"/>
      <c r="DK1038" s="15"/>
      <c r="DM1038" s="15"/>
      <c r="DO1038" s="15"/>
      <c r="DW1038" s="15"/>
      <c r="DY1038" s="15"/>
      <c r="EA1038" s="15"/>
      <c r="EC1038" s="15"/>
      <c r="EE1038" s="15"/>
      <c r="EG1038" s="15"/>
    </row>
    <row r="1039" spans="2:137">
      <c r="B1039" s="15"/>
      <c r="D1039" s="15"/>
      <c r="F1039" s="15"/>
      <c r="H1039" s="15"/>
      <c r="J1039" s="15"/>
      <c r="L1039" s="15"/>
      <c r="N1039" s="15"/>
      <c r="P1039" s="15"/>
      <c r="R1039" s="15"/>
      <c r="T1039" s="15"/>
      <c r="W1039" s="15"/>
      <c r="X1039" s="15"/>
      <c r="Z1039" s="15"/>
      <c r="AA1039" s="15"/>
      <c r="AC1039" s="15"/>
      <c r="AD1039" s="15"/>
      <c r="AF1039" s="15"/>
      <c r="AG1039" s="15"/>
      <c r="AI1039" s="15"/>
      <c r="AJ1039" s="15"/>
      <c r="AL1039" s="15"/>
      <c r="AM1039" s="15"/>
      <c r="AO1039" s="15"/>
      <c r="AP1039" s="15"/>
      <c r="AQ1039" s="15"/>
      <c r="AS1039" s="15"/>
      <c r="AT1039" s="15"/>
      <c r="AV1039" s="15"/>
      <c r="AW1039" s="15"/>
      <c r="AY1039" s="15"/>
      <c r="AZ1039" s="15"/>
      <c r="BB1039" s="15"/>
      <c r="BD1039" s="15"/>
      <c r="BF1039" s="15"/>
      <c r="BG1039" s="15"/>
      <c r="BI1039" s="15"/>
      <c r="BJ1039" s="15"/>
      <c r="BL1039" s="15"/>
      <c r="BM1039" s="15"/>
      <c r="BO1039" s="15"/>
      <c r="BP1039" s="15"/>
      <c r="BR1039" s="15"/>
      <c r="BS1039" s="15"/>
      <c r="BU1039" s="15"/>
      <c r="BW1039" s="15"/>
      <c r="BX1039" s="15"/>
      <c r="BZ1039" s="15"/>
      <c r="CA1039" s="15"/>
      <c r="CC1039" s="15"/>
      <c r="CD1039" s="15"/>
      <c r="CF1039" s="15"/>
      <c r="CG1039" s="15"/>
      <c r="CH1039" s="14">
        <v>1077</v>
      </c>
      <c r="CI1039" s="15" t="s">
        <v>243</v>
      </c>
      <c r="CJ1039" s="15" t="s">
        <v>1416</v>
      </c>
      <c r="CL1039" s="15"/>
      <c r="CM1039" s="15"/>
      <c r="CO1039" s="15"/>
      <c r="CP1039" s="15"/>
      <c r="CR1039" s="15"/>
      <c r="CS1039" s="15"/>
      <c r="CU1039" s="15"/>
      <c r="CV1039" s="15"/>
      <c r="CX1039" s="15"/>
      <c r="CY1039" s="15"/>
      <c r="DA1039" s="15"/>
      <c r="DC1039" s="15"/>
      <c r="DE1039" s="15"/>
      <c r="DG1039" s="15"/>
      <c r="DI1039" s="15"/>
      <c r="DK1039" s="15"/>
      <c r="DM1039" s="15"/>
      <c r="DO1039" s="15"/>
      <c r="DW1039" s="15"/>
      <c r="DY1039" s="15"/>
      <c r="EA1039" s="15"/>
      <c r="EC1039" s="15"/>
      <c r="EE1039" s="15"/>
      <c r="EG1039" s="15"/>
    </row>
    <row r="1040" spans="2:137">
      <c r="B1040" s="15"/>
      <c r="D1040" s="15"/>
      <c r="F1040" s="15"/>
      <c r="H1040" s="15"/>
      <c r="J1040" s="15"/>
      <c r="L1040" s="15"/>
      <c r="N1040" s="15"/>
      <c r="P1040" s="15"/>
      <c r="R1040" s="15"/>
      <c r="T1040" s="15"/>
      <c r="W1040" s="15"/>
      <c r="X1040" s="15"/>
      <c r="Z1040" s="15"/>
      <c r="AA1040" s="15"/>
      <c r="AC1040" s="15"/>
      <c r="AD1040" s="15"/>
      <c r="AF1040" s="15"/>
      <c r="AG1040" s="15"/>
      <c r="AI1040" s="15"/>
      <c r="AJ1040" s="15"/>
      <c r="AL1040" s="15"/>
      <c r="AM1040" s="15"/>
      <c r="AO1040" s="15"/>
      <c r="AP1040" s="15"/>
      <c r="AQ1040" s="15"/>
      <c r="AS1040" s="15"/>
      <c r="AT1040" s="15"/>
      <c r="AV1040" s="15"/>
      <c r="AW1040" s="15"/>
      <c r="AY1040" s="15"/>
      <c r="AZ1040" s="15"/>
      <c r="BB1040" s="15"/>
      <c r="BD1040" s="15"/>
      <c r="BF1040" s="15"/>
      <c r="BG1040" s="15"/>
      <c r="BI1040" s="15"/>
      <c r="BJ1040" s="15"/>
      <c r="BL1040" s="15"/>
      <c r="BM1040" s="15"/>
      <c r="BO1040" s="15"/>
      <c r="BP1040" s="15"/>
      <c r="BR1040" s="15"/>
      <c r="BS1040" s="15"/>
      <c r="BU1040" s="15"/>
      <c r="BW1040" s="15"/>
      <c r="BX1040" s="15"/>
      <c r="BZ1040" s="15"/>
      <c r="CA1040" s="15"/>
      <c r="CC1040" s="15"/>
      <c r="CD1040" s="15"/>
      <c r="CF1040" s="15"/>
      <c r="CG1040" s="15"/>
      <c r="CH1040" s="14">
        <v>1105</v>
      </c>
      <c r="CI1040" s="15" t="s">
        <v>243</v>
      </c>
      <c r="CJ1040" s="15" t="s">
        <v>1417</v>
      </c>
      <c r="CL1040" s="15"/>
      <c r="CM1040" s="15"/>
      <c r="CO1040" s="15"/>
      <c r="CP1040" s="15"/>
      <c r="CR1040" s="15"/>
      <c r="CS1040" s="15"/>
      <c r="CU1040" s="15"/>
      <c r="CV1040" s="15"/>
      <c r="CX1040" s="15"/>
      <c r="CY1040" s="15"/>
      <c r="DA1040" s="15"/>
      <c r="DC1040" s="15"/>
      <c r="DE1040" s="15"/>
      <c r="DG1040" s="15"/>
      <c r="DI1040" s="15"/>
      <c r="DK1040" s="15"/>
      <c r="DM1040" s="15"/>
      <c r="DO1040" s="15"/>
      <c r="DW1040" s="15"/>
      <c r="DY1040" s="15"/>
      <c r="EA1040" s="15"/>
      <c r="EC1040" s="15"/>
      <c r="EE1040" s="15"/>
      <c r="EG1040" s="15"/>
    </row>
    <row r="1041" spans="2:137">
      <c r="B1041" s="15"/>
      <c r="D1041" s="15"/>
      <c r="F1041" s="15"/>
      <c r="H1041" s="15"/>
      <c r="J1041" s="15"/>
      <c r="L1041" s="15"/>
      <c r="N1041" s="15"/>
      <c r="P1041" s="15"/>
      <c r="R1041" s="15"/>
      <c r="T1041" s="15"/>
      <c r="W1041" s="15"/>
      <c r="X1041" s="15"/>
      <c r="Z1041" s="15"/>
      <c r="AA1041" s="15"/>
      <c r="AC1041" s="15"/>
      <c r="AD1041" s="15"/>
      <c r="AF1041" s="15"/>
      <c r="AG1041" s="15"/>
      <c r="AI1041" s="15"/>
      <c r="AJ1041" s="15"/>
      <c r="AL1041" s="15"/>
      <c r="AM1041" s="15"/>
      <c r="AO1041" s="15"/>
      <c r="AP1041" s="15"/>
      <c r="AQ1041" s="15"/>
      <c r="AS1041" s="15"/>
      <c r="AT1041" s="15"/>
      <c r="AV1041" s="15"/>
      <c r="AW1041" s="15"/>
      <c r="AY1041" s="15"/>
      <c r="AZ1041" s="15"/>
      <c r="BB1041" s="15"/>
      <c r="BD1041" s="15"/>
      <c r="BF1041" s="15"/>
      <c r="BG1041" s="15"/>
      <c r="BI1041" s="15"/>
      <c r="BJ1041" s="15"/>
      <c r="BL1041" s="15"/>
      <c r="BM1041" s="15"/>
      <c r="BO1041" s="15"/>
      <c r="BP1041" s="15"/>
      <c r="BR1041" s="15"/>
      <c r="BS1041" s="15"/>
      <c r="BU1041" s="15"/>
      <c r="BW1041" s="15"/>
      <c r="BX1041" s="15"/>
      <c r="BZ1041" s="15"/>
      <c r="CA1041" s="15"/>
      <c r="CC1041" s="15"/>
      <c r="CD1041" s="15"/>
      <c r="CF1041" s="15"/>
      <c r="CG1041" s="15"/>
      <c r="CH1041" s="14">
        <v>1106</v>
      </c>
      <c r="CI1041" s="15" t="s">
        <v>249</v>
      </c>
      <c r="CJ1041" s="15" t="s">
        <v>1418</v>
      </c>
      <c r="CL1041" s="15"/>
      <c r="CM1041" s="15"/>
      <c r="CO1041" s="15"/>
      <c r="CP1041" s="15"/>
      <c r="CR1041" s="15"/>
      <c r="CS1041" s="15"/>
      <c r="CU1041" s="15"/>
      <c r="CV1041" s="15"/>
      <c r="CX1041" s="15"/>
      <c r="CY1041" s="15"/>
      <c r="DA1041" s="15"/>
      <c r="DC1041" s="15"/>
      <c r="DE1041" s="15"/>
      <c r="DG1041" s="15"/>
      <c r="DI1041" s="15"/>
      <c r="DK1041" s="15"/>
      <c r="DM1041" s="15"/>
      <c r="DO1041" s="15"/>
      <c r="DW1041" s="15"/>
      <c r="DY1041" s="15"/>
      <c r="EA1041" s="15"/>
      <c r="EC1041" s="15"/>
      <c r="EE1041" s="15"/>
      <c r="EG1041" s="15"/>
    </row>
    <row r="1042" spans="2:137">
      <c r="B1042" s="15"/>
      <c r="D1042" s="15"/>
      <c r="F1042" s="15"/>
      <c r="H1042" s="15"/>
      <c r="J1042" s="15"/>
      <c r="L1042" s="15"/>
      <c r="N1042" s="15"/>
      <c r="P1042" s="15"/>
      <c r="R1042" s="15"/>
      <c r="T1042" s="15"/>
      <c r="W1042" s="15"/>
      <c r="X1042" s="15"/>
      <c r="Z1042" s="15"/>
      <c r="AA1042" s="15"/>
      <c r="AC1042" s="15"/>
      <c r="AD1042" s="15"/>
      <c r="AF1042" s="15"/>
      <c r="AG1042" s="15"/>
      <c r="AI1042" s="15"/>
      <c r="AJ1042" s="15"/>
      <c r="AL1042" s="15"/>
      <c r="AM1042" s="15"/>
      <c r="AO1042" s="15"/>
      <c r="AP1042" s="15"/>
      <c r="AQ1042" s="15"/>
      <c r="AS1042" s="15"/>
      <c r="AT1042" s="15"/>
      <c r="AV1042" s="15"/>
      <c r="AW1042" s="15"/>
      <c r="AY1042" s="15"/>
      <c r="AZ1042" s="15"/>
      <c r="BB1042" s="15"/>
      <c r="BD1042" s="15"/>
      <c r="BF1042" s="15"/>
      <c r="BG1042" s="15"/>
      <c r="BI1042" s="15"/>
      <c r="BJ1042" s="15"/>
      <c r="BL1042" s="15"/>
      <c r="BM1042" s="15"/>
      <c r="BO1042" s="15"/>
      <c r="BP1042" s="15"/>
      <c r="BR1042" s="15"/>
      <c r="BS1042" s="15"/>
      <c r="BU1042" s="15"/>
      <c r="BW1042" s="15"/>
      <c r="BX1042" s="15"/>
      <c r="BZ1042" s="15"/>
      <c r="CA1042" s="15"/>
      <c r="CC1042" s="15"/>
      <c r="CD1042" s="15"/>
      <c r="CF1042" s="15"/>
      <c r="CG1042" s="15"/>
      <c r="CH1042" s="14">
        <v>1078</v>
      </c>
      <c r="CI1042" s="15" t="s">
        <v>243</v>
      </c>
      <c r="CJ1042" s="15" t="s">
        <v>1419</v>
      </c>
      <c r="CL1042" s="15"/>
      <c r="CM1042" s="15"/>
      <c r="CO1042" s="15"/>
      <c r="CP1042" s="15"/>
      <c r="CR1042" s="15"/>
      <c r="CS1042" s="15"/>
      <c r="CU1042" s="15"/>
      <c r="CV1042" s="15"/>
      <c r="CX1042" s="15"/>
      <c r="CY1042" s="15"/>
      <c r="DA1042" s="15"/>
      <c r="DC1042" s="15"/>
      <c r="DE1042" s="15"/>
      <c r="DG1042" s="15"/>
      <c r="DI1042" s="15"/>
      <c r="DK1042" s="15"/>
      <c r="DM1042" s="15"/>
      <c r="DO1042" s="15"/>
      <c r="DW1042" s="15"/>
      <c r="DY1042" s="15"/>
      <c r="EA1042" s="15"/>
      <c r="EC1042" s="15"/>
      <c r="EE1042" s="15"/>
      <c r="EG1042" s="15"/>
    </row>
    <row r="1043" spans="2:137">
      <c r="B1043" s="15"/>
      <c r="D1043" s="15"/>
      <c r="F1043" s="15"/>
      <c r="H1043" s="15"/>
      <c r="J1043" s="15"/>
      <c r="L1043" s="15"/>
      <c r="N1043" s="15"/>
      <c r="P1043" s="15"/>
      <c r="R1043" s="15"/>
      <c r="T1043" s="15"/>
      <c r="W1043" s="15"/>
      <c r="X1043" s="15"/>
      <c r="Z1043" s="15"/>
      <c r="AA1043" s="15"/>
      <c r="AC1043" s="15"/>
      <c r="AD1043" s="15"/>
      <c r="AF1043" s="15"/>
      <c r="AG1043" s="15"/>
      <c r="AI1043" s="15"/>
      <c r="AJ1043" s="15"/>
      <c r="AL1043" s="15"/>
      <c r="AM1043" s="15"/>
      <c r="AO1043" s="15"/>
      <c r="AP1043" s="15"/>
      <c r="AQ1043" s="15"/>
      <c r="AS1043" s="15"/>
      <c r="AT1043" s="15"/>
      <c r="AV1043" s="15"/>
      <c r="AW1043" s="15"/>
      <c r="AY1043" s="15"/>
      <c r="AZ1043" s="15"/>
      <c r="BB1043" s="15"/>
      <c r="BD1043" s="15"/>
      <c r="BF1043" s="15"/>
      <c r="BG1043" s="15"/>
      <c r="BI1043" s="15"/>
      <c r="BJ1043" s="15"/>
      <c r="BL1043" s="15"/>
      <c r="BM1043" s="15"/>
      <c r="BO1043" s="15"/>
      <c r="BP1043" s="15"/>
      <c r="BR1043" s="15"/>
      <c r="BS1043" s="15"/>
      <c r="BU1043" s="15"/>
      <c r="BW1043" s="15"/>
      <c r="BX1043" s="15"/>
      <c r="BZ1043" s="15"/>
      <c r="CA1043" s="15"/>
      <c r="CC1043" s="15"/>
      <c r="CD1043" s="15"/>
      <c r="CF1043" s="15"/>
      <c r="CG1043" s="15"/>
      <c r="CH1043" s="14">
        <v>1079</v>
      </c>
      <c r="CI1043" s="15" t="s">
        <v>249</v>
      </c>
      <c r="CJ1043" s="15" t="s">
        <v>1420</v>
      </c>
      <c r="CL1043" s="15"/>
      <c r="CM1043" s="15"/>
      <c r="CO1043" s="15"/>
      <c r="CP1043" s="15"/>
      <c r="CR1043" s="15"/>
      <c r="CS1043" s="15"/>
      <c r="CU1043" s="15"/>
      <c r="CV1043" s="15"/>
      <c r="CX1043" s="15"/>
      <c r="CY1043" s="15"/>
      <c r="DA1043" s="15"/>
      <c r="DC1043" s="15"/>
      <c r="DE1043" s="15"/>
      <c r="DG1043" s="15"/>
      <c r="DI1043" s="15"/>
      <c r="DK1043" s="15"/>
      <c r="DM1043" s="15"/>
      <c r="DO1043" s="15"/>
      <c r="DW1043" s="15"/>
      <c r="DY1043" s="15"/>
      <c r="EA1043" s="15"/>
      <c r="EC1043" s="15"/>
      <c r="EE1043" s="15"/>
      <c r="EG1043" s="15"/>
    </row>
    <row r="1044" spans="2:137">
      <c r="B1044" s="15"/>
      <c r="D1044" s="15"/>
      <c r="F1044" s="15"/>
      <c r="H1044" s="15"/>
      <c r="J1044" s="15"/>
      <c r="L1044" s="15"/>
      <c r="N1044" s="15"/>
      <c r="P1044" s="15"/>
      <c r="R1044" s="15"/>
      <c r="T1044" s="15"/>
      <c r="W1044" s="15"/>
      <c r="X1044" s="15"/>
      <c r="Z1044" s="15"/>
      <c r="AA1044" s="15"/>
      <c r="AC1044" s="15"/>
      <c r="AD1044" s="15"/>
      <c r="AF1044" s="15"/>
      <c r="AG1044" s="15"/>
      <c r="AI1044" s="15"/>
      <c r="AJ1044" s="15"/>
      <c r="AL1044" s="15"/>
      <c r="AM1044" s="15"/>
      <c r="AO1044" s="15"/>
      <c r="AP1044" s="15"/>
      <c r="AQ1044" s="15"/>
      <c r="AS1044" s="15"/>
      <c r="AT1044" s="15"/>
      <c r="AV1044" s="15"/>
      <c r="AW1044" s="15"/>
      <c r="AY1044" s="15"/>
      <c r="AZ1044" s="15"/>
      <c r="BB1044" s="15"/>
      <c r="BD1044" s="15"/>
      <c r="BF1044" s="15"/>
      <c r="BG1044" s="15"/>
      <c r="BI1044" s="15"/>
      <c r="BJ1044" s="15"/>
      <c r="BL1044" s="15"/>
      <c r="BM1044" s="15"/>
      <c r="BO1044" s="15"/>
      <c r="BP1044" s="15"/>
      <c r="BR1044" s="15"/>
      <c r="BS1044" s="15"/>
      <c r="BU1044" s="15"/>
      <c r="BW1044" s="15"/>
      <c r="BX1044" s="15"/>
      <c r="BZ1044" s="15"/>
      <c r="CA1044" s="15"/>
      <c r="CC1044" s="15"/>
      <c r="CD1044" s="15"/>
      <c r="CF1044" s="15"/>
      <c r="CG1044" s="15"/>
      <c r="CH1044" s="14">
        <v>1080</v>
      </c>
      <c r="CI1044" s="15" t="s">
        <v>243</v>
      </c>
      <c r="CJ1044" s="15" t="s">
        <v>1421</v>
      </c>
      <c r="CL1044" s="15"/>
      <c r="CM1044" s="15"/>
      <c r="CO1044" s="15"/>
      <c r="CP1044" s="15"/>
      <c r="CR1044" s="15"/>
      <c r="CS1044" s="15"/>
      <c r="CU1044" s="15"/>
      <c r="CV1044" s="15"/>
      <c r="CX1044" s="15"/>
      <c r="CY1044" s="15"/>
      <c r="DA1044" s="15"/>
      <c r="DC1044" s="15"/>
      <c r="DE1044" s="15"/>
      <c r="DG1044" s="15"/>
      <c r="DI1044" s="15"/>
      <c r="DK1044" s="15"/>
      <c r="DM1044" s="15"/>
      <c r="DO1044" s="15"/>
      <c r="DW1044" s="15"/>
      <c r="DY1044" s="15"/>
      <c r="EA1044" s="15"/>
      <c r="EC1044" s="15"/>
      <c r="EE1044" s="15"/>
      <c r="EG1044" s="15"/>
    </row>
    <row r="1045" spans="2:137">
      <c r="B1045" s="15"/>
      <c r="D1045" s="15"/>
      <c r="F1045" s="15"/>
      <c r="H1045" s="15"/>
      <c r="J1045" s="15"/>
      <c r="L1045" s="15"/>
      <c r="N1045" s="15"/>
      <c r="P1045" s="15"/>
      <c r="R1045" s="15"/>
      <c r="T1045" s="15"/>
      <c r="W1045" s="15"/>
      <c r="X1045" s="15"/>
      <c r="Z1045" s="15"/>
      <c r="AA1045" s="15"/>
      <c r="AC1045" s="15"/>
      <c r="AD1045" s="15"/>
      <c r="AF1045" s="15"/>
      <c r="AG1045" s="15"/>
      <c r="AI1045" s="15"/>
      <c r="AJ1045" s="15"/>
      <c r="AL1045" s="15"/>
      <c r="AM1045" s="15"/>
      <c r="AO1045" s="15"/>
      <c r="AP1045" s="15"/>
      <c r="AQ1045" s="15"/>
      <c r="AS1045" s="15"/>
      <c r="AT1045" s="15"/>
      <c r="AV1045" s="15"/>
      <c r="AW1045" s="15"/>
      <c r="AY1045" s="15"/>
      <c r="AZ1045" s="15"/>
      <c r="BB1045" s="15"/>
      <c r="BD1045" s="15"/>
      <c r="BF1045" s="15"/>
      <c r="BG1045" s="15"/>
      <c r="BI1045" s="15"/>
      <c r="BJ1045" s="15"/>
      <c r="BL1045" s="15"/>
      <c r="BM1045" s="15"/>
      <c r="BO1045" s="15"/>
      <c r="BP1045" s="15"/>
      <c r="BR1045" s="15"/>
      <c r="BS1045" s="15"/>
      <c r="BU1045" s="15"/>
      <c r="BW1045" s="15"/>
      <c r="BX1045" s="15"/>
      <c r="BZ1045" s="15"/>
      <c r="CA1045" s="15"/>
      <c r="CC1045" s="15"/>
      <c r="CD1045" s="15"/>
      <c r="CF1045" s="15"/>
      <c r="CG1045" s="15"/>
      <c r="CH1045" s="14">
        <v>1081</v>
      </c>
      <c r="CI1045" s="15" t="s">
        <v>243</v>
      </c>
      <c r="CJ1045" s="15" t="s">
        <v>1422</v>
      </c>
      <c r="CL1045" s="15"/>
      <c r="CM1045" s="15"/>
      <c r="CO1045" s="15"/>
      <c r="CP1045" s="15"/>
      <c r="CR1045" s="15"/>
      <c r="CS1045" s="15"/>
      <c r="CU1045" s="15"/>
      <c r="CV1045" s="15"/>
      <c r="CX1045" s="15"/>
      <c r="CY1045" s="15"/>
      <c r="DA1045" s="15"/>
      <c r="DC1045" s="15"/>
      <c r="DE1045" s="15"/>
      <c r="DG1045" s="15"/>
      <c r="DI1045" s="15"/>
      <c r="DK1045" s="15"/>
      <c r="DM1045" s="15"/>
      <c r="DO1045" s="15"/>
      <c r="DW1045" s="15"/>
      <c r="DY1045" s="15"/>
      <c r="EA1045" s="15"/>
      <c r="EC1045" s="15"/>
      <c r="EE1045" s="15"/>
      <c r="EG1045" s="15"/>
    </row>
    <row r="1046" spans="2:137">
      <c r="B1046" s="15"/>
      <c r="D1046" s="15"/>
      <c r="F1046" s="15"/>
      <c r="H1046" s="15"/>
      <c r="J1046" s="15"/>
      <c r="L1046" s="15"/>
      <c r="N1046" s="15"/>
      <c r="P1046" s="15"/>
      <c r="R1046" s="15"/>
      <c r="T1046" s="15"/>
      <c r="W1046" s="15"/>
      <c r="X1046" s="15"/>
      <c r="Z1046" s="15"/>
      <c r="AA1046" s="15"/>
      <c r="AC1046" s="15"/>
      <c r="AD1046" s="15"/>
      <c r="AF1046" s="15"/>
      <c r="AG1046" s="15"/>
      <c r="AI1046" s="15"/>
      <c r="AJ1046" s="15"/>
      <c r="AL1046" s="15"/>
      <c r="AM1046" s="15"/>
      <c r="AO1046" s="15"/>
      <c r="AP1046" s="15"/>
      <c r="AQ1046" s="15"/>
      <c r="AS1046" s="15"/>
      <c r="AT1046" s="15"/>
      <c r="AV1046" s="15"/>
      <c r="AW1046" s="15"/>
      <c r="AY1046" s="15"/>
      <c r="AZ1046" s="15"/>
      <c r="BB1046" s="15"/>
      <c r="BD1046" s="15"/>
      <c r="BF1046" s="15"/>
      <c r="BG1046" s="15"/>
      <c r="BI1046" s="15"/>
      <c r="BJ1046" s="15"/>
      <c r="BL1046" s="15"/>
      <c r="BM1046" s="15"/>
      <c r="BO1046" s="15"/>
      <c r="BP1046" s="15"/>
      <c r="BR1046" s="15"/>
      <c r="BS1046" s="15"/>
      <c r="BU1046" s="15"/>
      <c r="BW1046" s="15"/>
      <c r="BX1046" s="15"/>
      <c r="BZ1046" s="15"/>
      <c r="CA1046" s="15"/>
      <c r="CC1046" s="15"/>
      <c r="CD1046" s="15"/>
      <c r="CF1046" s="15"/>
      <c r="CG1046" s="15"/>
      <c r="CH1046" s="14">
        <v>1082</v>
      </c>
      <c r="CI1046" s="15" t="s">
        <v>243</v>
      </c>
      <c r="CJ1046" s="15" t="s">
        <v>1423</v>
      </c>
      <c r="CL1046" s="15"/>
      <c r="CM1046" s="15"/>
      <c r="CO1046" s="15"/>
      <c r="CP1046" s="15"/>
      <c r="CR1046" s="15"/>
      <c r="CS1046" s="15"/>
      <c r="CU1046" s="15"/>
      <c r="CV1046" s="15"/>
      <c r="CX1046" s="15"/>
      <c r="CY1046" s="15"/>
      <c r="DA1046" s="15"/>
      <c r="DC1046" s="15"/>
      <c r="DE1046" s="15"/>
      <c r="DG1046" s="15"/>
      <c r="DI1046" s="15"/>
      <c r="DK1046" s="15"/>
      <c r="DM1046" s="15"/>
      <c r="DO1046" s="15"/>
      <c r="DW1046" s="15"/>
      <c r="DY1046" s="15"/>
      <c r="EA1046" s="15"/>
      <c r="EC1046" s="15"/>
      <c r="EE1046" s="15"/>
      <c r="EG1046" s="15"/>
    </row>
    <row r="1047" spans="2:137">
      <c r="B1047" s="15"/>
      <c r="D1047" s="15"/>
      <c r="F1047" s="15"/>
      <c r="H1047" s="15"/>
      <c r="J1047" s="15"/>
      <c r="L1047" s="15"/>
      <c r="N1047" s="15"/>
      <c r="P1047" s="15"/>
      <c r="R1047" s="15"/>
      <c r="T1047" s="15"/>
      <c r="W1047" s="15"/>
      <c r="X1047" s="15"/>
      <c r="Z1047" s="15"/>
      <c r="AA1047" s="15"/>
      <c r="AC1047" s="15"/>
      <c r="AD1047" s="15"/>
      <c r="AF1047" s="15"/>
      <c r="AG1047" s="15"/>
      <c r="AI1047" s="15"/>
      <c r="AJ1047" s="15"/>
      <c r="AL1047" s="15"/>
      <c r="AM1047" s="15"/>
      <c r="AO1047" s="15"/>
      <c r="AP1047" s="15"/>
      <c r="AQ1047" s="15"/>
      <c r="AS1047" s="15"/>
      <c r="AT1047" s="15"/>
      <c r="AV1047" s="15"/>
      <c r="AW1047" s="15"/>
      <c r="AY1047" s="15"/>
      <c r="AZ1047" s="15"/>
      <c r="BB1047" s="15"/>
      <c r="BD1047" s="15"/>
      <c r="BF1047" s="15"/>
      <c r="BG1047" s="15"/>
      <c r="BI1047" s="15"/>
      <c r="BJ1047" s="15"/>
      <c r="BL1047" s="15"/>
      <c r="BM1047" s="15"/>
      <c r="BO1047" s="15"/>
      <c r="BP1047" s="15"/>
      <c r="BR1047" s="15"/>
      <c r="BS1047" s="15"/>
      <c r="BU1047" s="15"/>
      <c r="BW1047" s="15"/>
      <c r="BX1047" s="15"/>
      <c r="BZ1047" s="15"/>
      <c r="CA1047" s="15"/>
      <c r="CC1047" s="15"/>
      <c r="CD1047" s="15"/>
      <c r="CF1047" s="15"/>
      <c r="CG1047" s="15"/>
      <c r="CH1047" s="14">
        <v>1083</v>
      </c>
      <c r="CI1047" s="15" t="s">
        <v>243</v>
      </c>
      <c r="CJ1047" s="15" t="s">
        <v>1424</v>
      </c>
      <c r="CL1047" s="15"/>
      <c r="CM1047" s="15"/>
      <c r="CO1047" s="15"/>
      <c r="CP1047" s="15"/>
      <c r="CR1047" s="15"/>
      <c r="CS1047" s="15"/>
      <c r="CU1047" s="15"/>
      <c r="CV1047" s="15"/>
      <c r="CX1047" s="15"/>
      <c r="CY1047" s="15"/>
      <c r="DA1047" s="15"/>
      <c r="DC1047" s="15"/>
      <c r="DE1047" s="15"/>
      <c r="DG1047" s="15"/>
      <c r="DI1047" s="15"/>
      <c r="DK1047" s="15"/>
      <c r="DM1047" s="15"/>
      <c r="DO1047" s="15"/>
      <c r="DW1047" s="15"/>
      <c r="DY1047" s="15"/>
      <c r="EA1047" s="15"/>
      <c r="EC1047" s="15"/>
      <c r="EE1047" s="15"/>
      <c r="EG1047" s="15"/>
    </row>
    <row r="1048" spans="2:137">
      <c r="B1048" s="15"/>
      <c r="D1048" s="15"/>
      <c r="F1048" s="15"/>
      <c r="H1048" s="15"/>
      <c r="J1048" s="15"/>
      <c r="L1048" s="15"/>
      <c r="N1048" s="15"/>
      <c r="P1048" s="15"/>
      <c r="R1048" s="15"/>
      <c r="T1048" s="15"/>
      <c r="W1048" s="15"/>
      <c r="X1048" s="15"/>
      <c r="Z1048" s="15"/>
      <c r="AA1048" s="15"/>
      <c r="AC1048" s="15"/>
      <c r="AD1048" s="15"/>
      <c r="AF1048" s="15"/>
      <c r="AG1048" s="15"/>
      <c r="AI1048" s="15"/>
      <c r="AJ1048" s="15"/>
      <c r="AL1048" s="15"/>
      <c r="AM1048" s="15"/>
      <c r="AO1048" s="15"/>
      <c r="AP1048" s="15"/>
      <c r="AQ1048" s="15"/>
      <c r="AS1048" s="15"/>
      <c r="AT1048" s="15"/>
      <c r="AV1048" s="15"/>
      <c r="AW1048" s="15"/>
      <c r="AY1048" s="15"/>
      <c r="AZ1048" s="15"/>
      <c r="BB1048" s="15"/>
      <c r="BD1048" s="15"/>
      <c r="BF1048" s="15"/>
      <c r="BG1048" s="15"/>
      <c r="BI1048" s="15"/>
      <c r="BJ1048" s="15"/>
      <c r="BL1048" s="15"/>
      <c r="BM1048" s="15"/>
      <c r="BO1048" s="15"/>
      <c r="BP1048" s="15"/>
      <c r="BR1048" s="15"/>
      <c r="BS1048" s="15"/>
      <c r="BU1048" s="15"/>
      <c r="BW1048" s="15"/>
      <c r="BX1048" s="15"/>
      <c r="BZ1048" s="15"/>
      <c r="CA1048" s="15"/>
      <c r="CC1048" s="15"/>
      <c r="CD1048" s="15"/>
      <c r="CF1048" s="15"/>
      <c r="CG1048" s="15"/>
      <c r="CH1048" s="14">
        <v>1084</v>
      </c>
      <c r="CI1048" s="15" t="s">
        <v>243</v>
      </c>
      <c r="CJ1048" s="15" t="s">
        <v>1425</v>
      </c>
      <c r="CL1048" s="15"/>
      <c r="CM1048" s="15"/>
      <c r="CO1048" s="15"/>
      <c r="CP1048" s="15"/>
      <c r="CR1048" s="15"/>
      <c r="CS1048" s="15"/>
      <c r="CU1048" s="15"/>
      <c r="CV1048" s="15"/>
      <c r="CX1048" s="15"/>
      <c r="CY1048" s="15"/>
      <c r="DA1048" s="15"/>
      <c r="DC1048" s="15"/>
      <c r="DE1048" s="15"/>
      <c r="DG1048" s="15"/>
      <c r="DI1048" s="15"/>
      <c r="DK1048" s="15"/>
      <c r="DM1048" s="15"/>
      <c r="DO1048" s="15"/>
      <c r="DW1048" s="15"/>
      <c r="DY1048" s="15"/>
      <c r="EA1048" s="15"/>
      <c r="EC1048" s="15"/>
      <c r="EE1048" s="15"/>
      <c r="EG1048" s="15"/>
    </row>
    <row r="1049" spans="2:137">
      <c r="B1049" s="15"/>
      <c r="D1049" s="15"/>
      <c r="F1049" s="15"/>
      <c r="H1049" s="15"/>
      <c r="J1049" s="15"/>
      <c r="L1049" s="15"/>
      <c r="N1049" s="15"/>
      <c r="P1049" s="15"/>
      <c r="R1049" s="15"/>
      <c r="T1049" s="15"/>
      <c r="W1049" s="15"/>
      <c r="X1049" s="15"/>
      <c r="Z1049" s="15"/>
      <c r="AA1049" s="15"/>
      <c r="AC1049" s="15"/>
      <c r="AD1049" s="15"/>
      <c r="AF1049" s="15"/>
      <c r="AG1049" s="15"/>
      <c r="AI1049" s="15"/>
      <c r="AJ1049" s="15"/>
      <c r="AL1049" s="15"/>
      <c r="AM1049" s="15"/>
      <c r="AO1049" s="15"/>
      <c r="AP1049" s="15"/>
      <c r="AQ1049" s="15"/>
      <c r="AS1049" s="15"/>
      <c r="AT1049" s="15"/>
      <c r="AV1049" s="15"/>
      <c r="AW1049" s="15"/>
      <c r="AY1049" s="15"/>
      <c r="AZ1049" s="15"/>
      <c r="BB1049" s="15"/>
      <c r="BD1049" s="15"/>
      <c r="BF1049" s="15"/>
      <c r="BG1049" s="15"/>
      <c r="BI1049" s="15"/>
      <c r="BJ1049" s="15"/>
      <c r="BL1049" s="15"/>
      <c r="BM1049" s="15"/>
      <c r="BO1049" s="15"/>
      <c r="BP1049" s="15"/>
      <c r="BR1049" s="15"/>
      <c r="BS1049" s="15"/>
      <c r="BU1049" s="15"/>
      <c r="BW1049" s="15"/>
      <c r="BX1049" s="15"/>
      <c r="BZ1049" s="15"/>
      <c r="CA1049" s="15"/>
      <c r="CC1049" s="15"/>
      <c r="CD1049" s="15"/>
      <c r="CF1049" s="15"/>
      <c r="CG1049" s="15"/>
      <c r="CH1049" s="14">
        <v>1087</v>
      </c>
      <c r="CI1049" s="15" t="s">
        <v>243</v>
      </c>
      <c r="CJ1049" s="15" t="s">
        <v>1426</v>
      </c>
      <c r="CL1049" s="15"/>
      <c r="CM1049" s="15"/>
      <c r="CO1049" s="15"/>
      <c r="CP1049" s="15"/>
      <c r="CR1049" s="15"/>
      <c r="CS1049" s="15"/>
      <c r="CU1049" s="15"/>
      <c r="CV1049" s="15"/>
      <c r="CX1049" s="15"/>
      <c r="CY1049" s="15"/>
      <c r="DA1049" s="15"/>
      <c r="DC1049" s="15"/>
      <c r="DE1049" s="15"/>
      <c r="DG1049" s="15"/>
      <c r="DI1049" s="15"/>
      <c r="DK1049" s="15"/>
      <c r="DM1049" s="15"/>
      <c r="DO1049" s="15"/>
      <c r="DW1049" s="15"/>
      <c r="DY1049" s="15"/>
      <c r="EA1049" s="15"/>
      <c r="EC1049" s="15"/>
      <c r="EE1049" s="15"/>
      <c r="EG1049" s="15"/>
    </row>
    <row r="1050" spans="2:137">
      <c r="B1050" s="15"/>
      <c r="D1050" s="15"/>
      <c r="F1050" s="15"/>
      <c r="H1050" s="15"/>
      <c r="J1050" s="15"/>
      <c r="L1050" s="15"/>
      <c r="N1050" s="15"/>
      <c r="P1050" s="15"/>
      <c r="R1050" s="15"/>
      <c r="T1050" s="15"/>
      <c r="W1050" s="15"/>
      <c r="X1050" s="15"/>
      <c r="Z1050" s="15"/>
      <c r="AA1050" s="15"/>
      <c r="AC1050" s="15"/>
      <c r="AD1050" s="15"/>
      <c r="AF1050" s="15"/>
      <c r="AG1050" s="15"/>
      <c r="AI1050" s="15"/>
      <c r="AJ1050" s="15"/>
      <c r="AL1050" s="15"/>
      <c r="AM1050" s="15"/>
      <c r="AO1050" s="15"/>
      <c r="AP1050" s="15"/>
      <c r="AQ1050" s="15"/>
      <c r="AS1050" s="15"/>
      <c r="AT1050" s="15"/>
      <c r="AV1050" s="15"/>
      <c r="AW1050" s="15"/>
      <c r="AY1050" s="15"/>
      <c r="AZ1050" s="15"/>
      <c r="BB1050" s="15"/>
      <c r="BD1050" s="15"/>
      <c r="BF1050" s="15"/>
      <c r="BG1050" s="15"/>
      <c r="BI1050" s="15"/>
      <c r="BJ1050" s="15"/>
      <c r="BL1050" s="15"/>
      <c r="BM1050" s="15"/>
      <c r="BO1050" s="15"/>
      <c r="BP1050" s="15"/>
      <c r="BR1050" s="15"/>
      <c r="BS1050" s="15"/>
      <c r="BU1050" s="15"/>
      <c r="BW1050" s="15"/>
      <c r="BX1050" s="15"/>
      <c r="BZ1050" s="15"/>
      <c r="CA1050" s="15"/>
      <c r="CC1050" s="15"/>
      <c r="CD1050" s="15"/>
      <c r="CF1050" s="15"/>
      <c r="CG1050" s="15"/>
      <c r="CH1050" s="14">
        <v>1088</v>
      </c>
      <c r="CI1050" s="15" t="s">
        <v>243</v>
      </c>
      <c r="CJ1050" s="15" t="s">
        <v>1424</v>
      </c>
      <c r="CL1050" s="15"/>
      <c r="CM1050" s="15"/>
      <c r="CO1050" s="15"/>
      <c r="CP1050" s="15"/>
      <c r="CR1050" s="15"/>
      <c r="CS1050" s="15"/>
      <c r="CU1050" s="15"/>
      <c r="CV1050" s="15"/>
      <c r="CX1050" s="15"/>
      <c r="CY1050" s="15"/>
      <c r="DA1050" s="15"/>
      <c r="DC1050" s="15"/>
      <c r="DE1050" s="15"/>
      <c r="DG1050" s="15"/>
      <c r="DI1050" s="15"/>
      <c r="DK1050" s="15"/>
      <c r="DM1050" s="15"/>
      <c r="DO1050" s="15"/>
      <c r="DW1050" s="15"/>
      <c r="DY1050" s="15"/>
      <c r="EA1050" s="15"/>
      <c r="EC1050" s="15"/>
      <c r="EE1050" s="15"/>
      <c r="EG1050" s="15"/>
    </row>
    <row r="1051" spans="2:137">
      <c r="B1051" s="15"/>
      <c r="D1051" s="15"/>
      <c r="F1051" s="15"/>
      <c r="H1051" s="15"/>
      <c r="J1051" s="15"/>
      <c r="L1051" s="15"/>
      <c r="N1051" s="15"/>
      <c r="P1051" s="15"/>
      <c r="R1051" s="15"/>
      <c r="T1051" s="15"/>
      <c r="W1051" s="15"/>
      <c r="X1051" s="15"/>
      <c r="Z1051" s="15"/>
      <c r="AA1051" s="15"/>
      <c r="AC1051" s="15"/>
      <c r="AD1051" s="15"/>
      <c r="AF1051" s="15"/>
      <c r="AG1051" s="15"/>
      <c r="AI1051" s="15"/>
      <c r="AJ1051" s="15"/>
      <c r="AL1051" s="15"/>
      <c r="AM1051" s="15"/>
      <c r="AO1051" s="15"/>
      <c r="AP1051" s="15"/>
      <c r="AQ1051" s="15"/>
      <c r="AS1051" s="15"/>
      <c r="AT1051" s="15"/>
      <c r="AV1051" s="15"/>
      <c r="AW1051" s="15"/>
      <c r="AY1051" s="15"/>
      <c r="AZ1051" s="15"/>
      <c r="BB1051" s="15"/>
      <c r="BD1051" s="15"/>
      <c r="BF1051" s="15"/>
      <c r="BG1051" s="15"/>
      <c r="BI1051" s="15"/>
      <c r="BJ1051" s="15"/>
      <c r="BL1051" s="15"/>
      <c r="BM1051" s="15"/>
      <c r="BO1051" s="15"/>
      <c r="BP1051" s="15"/>
      <c r="BR1051" s="15"/>
      <c r="BS1051" s="15"/>
      <c r="BU1051" s="15"/>
      <c r="BW1051" s="15"/>
      <c r="BX1051" s="15"/>
      <c r="BZ1051" s="15"/>
      <c r="CA1051" s="15"/>
      <c r="CC1051" s="15"/>
      <c r="CD1051" s="15"/>
      <c r="CF1051" s="15"/>
      <c r="CG1051" s="15"/>
      <c r="CH1051" s="14">
        <v>1089</v>
      </c>
      <c r="CI1051" s="15" t="s">
        <v>243</v>
      </c>
      <c r="CJ1051" s="15" t="s">
        <v>1425</v>
      </c>
      <c r="CL1051" s="15"/>
      <c r="CM1051" s="15"/>
      <c r="CO1051" s="15"/>
      <c r="CP1051" s="15"/>
      <c r="CR1051" s="15"/>
      <c r="CS1051" s="15"/>
      <c r="CU1051" s="15"/>
      <c r="CV1051" s="15"/>
      <c r="CX1051" s="15"/>
      <c r="CY1051" s="15"/>
      <c r="DA1051" s="15"/>
      <c r="DC1051" s="15"/>
      <c r="DE1051" s="15"/>
      <c r="DG1051" s="15"/>
      <c r="DI1051" s="15"/>
      <c r="DK1051" s="15"/>
      <c r="DM1051" s="15"/>
      <c r="DO1051" s="15"/>
      <c r="DW1051" s="15"/>
      <c r="DY1051" s="15"/>
      <c r="EA1051" s="15"/>
      <c r="EC1051" s="15"/>
      <c r="EE1051" s="15"/>
      <c r="EG1051" s="15"/>
    </row>
    <row r="1052" spans="2:137">
      <c r="B1052" s="15"/>
      <c r="D1052" s="15"/>
      <c r="F1052" s="15"/>
      <c r="H1052" s="15"/>
      <c r="J1052" s="15"/>
      <c r="L1052" s="15"/>
      <c r="N1052" s="15"/>
      <c r="P1052" s="15"/>
      <c r="R1052" s="15"/>
      <c r="T1052" s="15"/>
      <c r="W1052" s="15"/>
      <c r="X1052" s="15"/>
      <c r="Z1052" s="15"/>
      <c r="AA1052" s="15"/>
      <c r="AC1052" s="15"/>
      <c r="AD1052" s="15"/>
      <c r="AF1052" s="15"/>
      <c r="AG1052" s="15"/>
      <c r="AI1052" s="15"/>
      <c r="AJ1052" s="15"/>
      <c r="AL1052" s="15"/>
      <c r="AM1052" s="15"/>
      <c r="AO1052" s="15"/>
      <c r="AP1052" s="15"/>
      <c r="AQ1052" s="15"/>
      <c r="AS1052" s="15"/>
      <c r="AT1052" s="15"/>
      <c r="AV1052" s="15"/>
      <c r="AW1052" s="15"/>
      <c r="AY1052" s="15"/>
      <c r="AZ1052" s="15"/>
      <c r="BB1052" s="15"/>
      <c r="BD1052" s="15"/>
      <c r="BF1052" s="15"/>
      <c r="BG1052" s="15"/>
      <c r="BI1052" s="15"/>
      <c r="BJ1052" s="15"/>
      <c r="BL1052" s="15"/>
      <c r="BM1052" s="15"/>
      <c r="BO1052" s="15"/>
      <c r="BP1052" s="15"/>
      <c r="BR1052" s="15"/>
      <c r="BS1052" s="15"/>
      <c r="BU1052" s="15"/>
      <c r="BW1052" s="15"/>
      <c r="BX1052" s="15"/>
      <c r="BZ1052" s="15"/>
      <c r="CA1052" s="15"/>
      <c r="CC1052" s="15"/>
      <c r="CD1052" s="15"/>
      <c r="CF1052" s="15"/>
      <c r="CG1052" s="15"/>
      <c r="CI1052" s="15"/>
      <c r="CJ1052" s="15"/>
    </row>
    <row r="1053" spans="2:137">
      <c r="B1053" s="15"/>
      <c r="D1053" s="15"/>
      <c r="F1053" s="15"/>
      <c r="H1053" s="15"/>
      <c r="J1053" s="15"/>
      <c r="L1053" s="15"/>
      <c r="N1053" s="15"/>
      <c r="P1053" s="15"/>
      <c r="R1053" s="15"/>
      <c r="T1053" s="15"/>
      <c r="W1053" s="15"/>
      <c r="X1053" s="15"/>
      <c r="Z1053" s="15"/>
      <c r="AA1053" s="15"/>
      <c r="AC1053" s="15"/>
      <c r="AD1053" s="15"/>
      <c r="AF1053" s="15"/>
      <c r="AG1053" s="15"/>
      <c r="AI1053" s="15"/>
      <c r="AJ1053" s="15"/>
      <c r="AL1053" s="15"/>
      <c r="AM1053" s="15"/>
      <c r="AO1053" s="15"/>
      <c r="AP1053" s="15"/>
      <c r="AQ1053" s="15"/>
      <c r="AS1053" s="15"/>
      <c r="AT1053" s="15"/>
      <c r="AV1053" s="15"/>
      <c r="AW1053" s="15"/>
      <c r="AY1053" s="15"/>
      <c r="AZ1053" s="15"/>
      <c r="BB1053" s="15"/>
      <c r="BD1053" s="15"/>
      <c r="BF1053" s="15"/>
      <c r="BG1053" s="15"/>
      <c r="BI1053" s="15"/>
      <c r="BJ1053" s="15"/>
      <c r="BL1053" s="15"/>
      <c r="BM1053" s="15"/>
      <c r="BO1053" s="15"/>
      <c r="BP1053" s="15"/>
      <c r="BR1053" s="15"/>
      <c r="BS1053" s="15"/>
      <c r="BU1053" s="15"/>
      <c r="BW1053" s="15"/>
      <c r="BX1053" s="15"/>
      <c r="BZ1053" s="15"/>
      <c r="CA1053" s="15"/>
      <c r="CC1053" s="15"/>
      <c r="CD1053" s="15"/>
      <c r="CF1053" s="15"/>
      <c r="CG1053" s="15"/>
      <c r="CI1053" s="15"/>
      <c r="CJ1053" s="15"/>
    </row>
    <row r="1054" spans="2:137">
      <c r="B1054" s="15"/>
      <c r="D1054" s="15"/>
      <c r="F1054" s="15"/>
      <c r="H1054" s="15"/>
      <c r="J1054" s="15"/>
      <c r="L1054" s="15"/>
      <c r="N1054" s="15"/>
      <c r="P1054" s="15"/>
      <c r="R1054" s="15"/>
      <c r="T1054" s="15"/>
      <c r="W1054" s="15"/>
      <c r="X1054" s="15"/>
      <c r="Z1054" s="15"/>
      <c r="AA1054" s="15"/>
      <c r="AC1054" s="15"/>
      <c r="AD1054" s="15"/>
      <c r="AF1054" s="15"/>
      <c r="AG1054" s="15"/>
      <c r="AI1054" s="15"/>
      <c r="AJ1054" s="15"/>
      <c r="AL1054" s="15"/>
      <c r="AM1054" s="15"/>
      <c r="AO1054" s="15"/>
      <c r="AP1054" s="15"/>
      <c r="AQ1054" s="15"/>
      <c r="AS1054" s="15"/>
      <c r="AT1054" s="15"/>
      <c r="AV1054" s="15"/>
      <c r="AW1054" s="15"/>
      <c r="AY1054" s="15"/>
      <c r="AZ1054" s="15"/>
      <c r="BB1054" s="15"/>
      <c r="BD1054" s="15"/>
      <c r="BF1054" s="15"/>
      <c r="BG1054" s="15"/>
      <c r="BI1054" s="15"/>
      <c r="BJ1054" s="15"/>
      <c r="BL1054" s="15"/>
      <c r="BM1054" s="15"/>
      <c r="BO1054" s="15"/>
      <c r="BP1054" s="15"/>
      <c r="BR1054" s="15"/>
      <c r="BS1054" s="15"/>
      <c r="BU1054" s="15"/>
      <c r="BW1054" s="15"/>
      <c r="BX1054" s="15"/>
      <c r="BZ1054" s="15"/>
      <c r="CA1054" s="15"/>
      <c r="CC1054" s="15"/>
      <c r="CD1054" s="15"/>
      <c r="CF1054" s="15"/>
      <c r="CG1054" s="15"/>
      <c r="CI1054" s="15"/>
      <c r="CJ1054" s="15"/>
    </row>
    <row r="1055" spans="2:137">
      <c r="B1055" s="15"/>
      <c r="D1055" s="15"/>
      <c r="F1055" s="15"/>
      <c r="H1055" s="15"/>
      <c r="J1055" s="15"/>
      <c r="L1055" s="15"/>
      <c r="N1055" s="15"/>
      <c r="P1055" s="15"/>
      <c r="R1055" s="15"/>
      <c r="T1055" s="15"/>
      <c r="W1055" s="15"/>
      <c r="X1055" s="15"/>
      <c r="Z1055" s="15"/>
      <c r="AA1055" s="15"/>
      <c r="AC1055" s="15"/>
      <c r="AD1055" s="15"/>
      <c r="AF1055" s="15"/>
      <c r="AG1055" s="15"/>
      <c r="AI1055" s="15"/>
      <c r="AJ1055" s="15"/>
      <c r="AL1055" s="15"/>
      <c r="AM1055" s="15"/>
      <c r="AO1055" s="15"/>
      <c r="AP1055" s="15"/>
      <c r="AQ1055" s="15"/>
      <c r="AS1055" s="15"/>
      <c r="AT1055" s="15"/>
      <c r="AV1055" s="15"/>
      <c r="AW1055" s="15"/>
      <c r="AY1055" s="15"/>
      <c r="AZ1055" s="15"/>
      <c r="BB1055" s="15"/>
      <c r="BD1055" s="15"/>
      <c r="BF1055" s="15"/>
      <c r="BG1055" s="15"/>
      <c r="BI1055" s="15"/>
      <c r="BJ1055" s="15"/>
      <c r="BL1055" s="15"/>
      <c r="BM1055" s="15"/>
      <c r="BO1055" s="15"/>
      <c r="BP1055" s="15"/>
      <c r="BR1055" s="15"/>
      <c r="BS1055" s="15"/>
      <c r="BU1055" s="15"/>
      <c r="BW1055" s="15"/>
      <c r="BX1055" s="15"/>
      <c r="BZ1055" s="15"/>
      <c r="CA1055" s="15"/>
      <c r="CC1055" s="15"/>
      <c r="CD1055" s="15"/>
      <c r="CF1055" s="15"/>
      <c r="CG1055" s="15"/>
      <c r="CI1055" s="15"/>
      <c r="CJ1055" s="15"/>
    </row>
    <row r="1056" spans="2:137">
      <c r="B1056" s="15"/>
      <c r="D1056" s="15"/>
      <c r="F1056" s="15"/>
      <c r="H1056" s="15"/>
      <c r="J1056" s="15"/>
      <c r="L1056" s="15"/>
      <c r="N1056" s="15"/>
      <c r="P1056" s="15"/>
      <c r="R1056" s="15"/>
      <c r="T1056" s="15"/>
      <c r="W1056" s="15"/>
      <c r="X1056" s="15"/>
      <c r="Z1056" s="15"/>
      <c r="AA1056" s="15"/>
      <c r="AC1056" s="15"/>
      <c r="AD1056" s="15"/>
      <c r="AF1056" s="15"/>
      <c r="AG1056" s="15"/>
      <c r="AI1056" s="15"/>
      <c r="AJ1056" s="15"/>
      <c r="AL1056" s="15"/>
      <c r="AM1056" s="15"/>
      <c r="AO1056" s="15"/>
      <c r="AP1056" s="15"/>
      <c r="AQ1056" s="15"/>
      <c r="AS1056" s="15"/>
      <c r="AT1056" s="15"/>
      <c r="AV1056" s="15"/>
      <c r="AW1056" s="15"/>
      <c r="AY1056" s="15"/>
      <c r="AZ1056" s="15"/>
      <c r="BB1056" s="15"/>
      <c r="BD1056" s="15"/>
      <c r="BF1056" s="15"/>
      <c r="BG1056" s="15"/>
      <c r="BI1056" s="15"/>
      <c r="BJ1056" s="15"/>
      <c r="BL1056" s="15"/>
      <c r="BM1056" s="15"/>
      <c r="BO1056" s="15"/>
      <c r="BP1056" s="15"/>
      <c r="BR1056" s="15"/>
      <c r="BS1056" s="15"/>
      <c r="BU1056" s="15"/>
      <c r="BW1056" s="15"/>
      <c r="BX1056" s="15"/>
      <c r="BZ1056" s="15"/>
      <c r="CA1056" s="15"/>
      <c r="CC1056" s="15"/>
      <c r="CD1056" s="15"/>
      <c r="CF1056" s="15"/>
      <c r="CG1056" s="15"/>
      <c r="CI1056" s="15"/>
      <c r="CJ1056" s="15"/>
    </row>
    <row r="1057" spans="2:88">
      <c r="B1057" s="15"/>
      <c r="D1057" s="15"/>
      <c r="F1057" s="15"/>
      <c r="H1057" s="15"/>
      <c r="J1057" s="15"/>
      <c r="L1057" s="15"/>
      <c r="N1057" s="15"/>
      <c r="P1057" s="15"/>
      <c r="R1057" s="15"/>
      <c r="T1057" s="15"/>
      <c r="W1057" s="15"/>
      <c r="X1057" s="15"/>
      <c r="Z1057" s="15"/>
      <c r="AA1057" s="15"/>
      <c r="AC1057" s="15"/>
      <c r="AD1057" s="15"/>
      <c r="AF1057" s="15"/>
      <c r="AG1057" s="15"/>
      <c r="AI1057" s="15"/>
      <c r="AJ1057" s="15"/>
      <c r="AL1057" s="15"/>
      <c r="AM1057" s="15"/>
      <c r="AO1057" s="15"/>
      <c r="AP1057" s="15"/>
      <c r="AQ1057" s="15"/>
      <c r="AS1057" s="15"/>
      <c r="AT1057" s="15"/>
      <c r="AV1057" s="15"/>
      <c r="AW1057" s="15"/>
      <c r="AY1057" s="15"/>
      <c r="AZ1057" s="15"/>
      <c r="BB1057" s="15"/>
      <c r="BD1057" s="15"/>
      <c r="BF1057" s="15"/>
      <c r="BG1057" s="15"/>
      <c r="BI1057" s="15"/>
      <c r="BJ1057" s="15"/>
      <c r="BL1057" s="15"/>
      <c r="BM1057" s="15"/>
      <c r="BO1057" s="15"/>
      <c r="BP1057" s="15"/>
      <c r="BR1057" s="15"/>
      <c r="BS1057" s="15"/>
      <c r="BU1057" s="15"/>
      <c r="BW1057" s="15"/>
      <c r="BX1057" s="15"/>
      <c r="BZ1057" s="15"/>
      <c r="CA1057" s="15"/>
      <c r="CC1057" s="15"/>
      <c r="CD1057" s="15"/>
      <c r="CF1057" s="15"/>
      <c r="CG1057" s="15"/>
      <c r="CI1057" s="15"/>
      <c r="CJ1057" s="15"/>
    </row>
    <row r="1058" spans="2:88">
      <c r="B1058" s="15"/>
      <c r="D1058" s="15"/>
      <c r="F1058" s="15"/>
      <c r="H1058" s="15"/>
      <c r="J1058" s="15"/>
      <c r="L1058" s="15"/>
      <c r="N1058" s="15"/>
      <c r="P1058" s="15"/>
      <c r="R1058" s="15"/>
      <c r="T1058" s="15"/>
      <c r="W1058" s="15"/>
      <c r="X1058" s="15"/>
      <c r="Z1058" s="15"/>
      <c r="AA1058" s="15"/>
      <c r="AC1058" s="15"/>
      <c r="AD1058" s="15"/>
      <c r="AF1058" s="15"/>
      <c r="AG1058" s="15"/>
      <c r="AI1058" s="15"/>
      <c r="AJ1058" s="15"/>
      <c r="AL1058" s="15"/>
      <c r="AM1058" s="15"/>
      <c r="AO1058" s="15"/>
      <c r="AP1058" s="15"/>
      <c r="AQ1058" s="15"/>
      <c r="AS1058" s="15"/>
      <c r="AT1058" s="15"/>
      <c r="AV1058" s="15"/>
      <c r="AW1058" s="15"/>
      <c r="AY1058" s="15"/>
      <c r="AZ1058" s="15"/>
      <c r="BB1058" s="15"/>
      <c r="BD1058" s="15"/>
      <c r="BF1058" s="15"/>
      <c r="BG1058" s="15"/>
      <c r="BI1058" s="15"/>
      <c r="BJ1058" s="15"/>
      <c r="BL1058" s="15"/>
      <c r="BM1058" s="15"/>
      <c r="BO1058" s="15"/>
      <c r="BP1058" s="15"/>
      <c r="BR1058" s="15"/>
      <c r="BS1058" s="15"/>
      <c r="BU1058" s="15"/>
      <c r="BW1058" s="15"/>
      <c r="BX1058" s="15"/>
      <c r="BZ1058" s="15"/>
      <c r="CA1058" s="15"/>
      <c r="CC1058" s="15"/>
      <c r="CD1058" s="15"/>
      <c r="CF1058" s="15"/>
      <c r="CG1058" s="15"/>
      <c r="CI1058" s="15"/>
      <c r="CJ1058" s="15"/>
    </row>
    <row r="1059" spans="2:88">
      <c r="B1059" s="15"/>
      <c r="D1059" s="15"/>
      <c r="F1059" s="15"/>
      <c r="H1059" s="15"/>
      <c r="J1059" s="15"/>
      <c r="L1059" s="15"/>
      <c r="N1059" s="15"/>
      <c r="P1059" s="15"/>
      <c r="R1059" s="15"/>
      <c r="T1059" s="15"/>
      <c r="W1059" s="15"/>
      <c r="X1059" s="15"/>
      <c r="Z1059" s="15"/>
      <c r="AA1059" s="15"/>
      <c r="AC1059" s="15"/>
      <c r="AD1059" s="15"/>
      <c r="AF1059" s="15"/>
      <c r="AG1059" s="15"/>
      <c r="AI1059" s="15"/>
      <c r="AJ1059" s="15"/>
      <c r="AL1059" s="15"/>
      <c r="AM1059" s="15"/>
      <c r="AO1059" s="15"/>
      <c r="AP1059" s="15"/>
      <c r="AQ1059" s="15"/>
      <c r="AS1059" s="15"/>
      <c r="AT1059" s="15"/>
      <c r="AV1059" s="15"/>
      <c r="AW1059" s="15"/>
      <c r="AY1059" s="15"/>
      <c r="AZ1059" s="15"/>
      <c r="BB1059" s="15"/>
      <c r="BD1059" s="15"/>
      <c r="BF1059" s="15"/>
      <c r="BG1059" s="15"/>
      <c r="BI1059" s="15"/>
      <c r="BJ1059" s="15"/>
      <c r="BL1059" s="15"/>
      <c r="BM1059" s="15"/>
      <c r="BO1059" s="15"/>
      <c r="BP1059" s="15"/>
      <c r="BR1059" s="15"/>
      <c r="BS1059" s="15"/>
      <c r="BU1059" s="15"/>
      <c r="BW1059" s="15"/>
      <c r="BX1059" s="15"/>
      <c r="BZ1059" s="15"/>
      <c r="CA1059" s="15"/>
      <c r="CC1059" s="15"/>
      <c r="CD1059" s="15"/>
      <c r="CF1059" s="15"/>
      <c r="CG1059" s="15"/>
      <c r="CI1059" s="15"/>
      <c r="CJ1059" s="15"/>
    </row>
    <row r="1060" spans="2:88">
      <c r="B1060" s="15"/>
      <c r="D1060" s="15"/>
      <c r="F1060" s="15"/>
      <c r="H1060" s="15"/>
      <c r="J1060" s="15"/>
      <c r="L1060" s="15"/>
      <c r="N1060" s="15"/>
      <c r="P1060" s="15"/>
      <c r="R1060" s="15"/>
      <c r="T1060" s="15"/>
      <c r="W1060" s="15"/>
      <c r="X1060" s="15"/>
      <c r="Z1060" s="15"/>
      <c r="AA1060" s="15"/>
      <c r="AC1060" s="15"/>
      <c r="AD1060" s="15"/>
      <c r="AF1060" s="15"/>
      <c r="AG1060" s="15"/>
      <c r="AI1060" s="15"/>
      <c r="AJ1060" s="15"/>
      <c r="AL1060" s="15"/>
      <c r="AM1060" s="15"/>
      <c r="AO1060" s="15"/>
      <c r="AP1060" s="15"/>
      <c r="AQ1060" s="15"/>
      <c r="AS1060" s="15"/>
      <c r="AT1060" s="15"/>
      <c r="AV1060" s="15"/>
      <c r="AW1060" s="15"/>
      <c r="AY1060" s="15"/>
      <c r="AZ1060" s="15"/>
      <c r="BB1060" s="15"/>
      <c r="BD1060" s="15"/>
      <c r="BF1060" s="15"/>
      <c r="BG1060" s="15"/>
      <c r="BI1060" s="15"/>
      <c r="BJ1060" s="15"/>
      <c r="BL1060" s="15"/>
      <c r="BM1060" s="15"/>
      <c r="BO1060" s="15"/>
      <c r="BP1060" s="15"/>
      <c r="BR1060" s="15"/>
      <c r="BS1060" s="15"/>
      <c r="BU1060" s="15"/>
      <c r="BW1060" s="15"/>
      <c r="BX1060" s="15"/>
      <c r="BZ1060" s="15"/>
      <c r="CA1060" s="15"/>
      <c r="CC1060" s="15"/>
      <c r="CD1060" s="15"/>
      <c r="CF1060" s="15"/>
      <c r="CG1060" s="15"/>
      <c r="CI1060" s="15"/>
      <c r="CJ1060" s="15"/>
    </row>
    <row r="1061" spans="2:88">
      <c r="B1061" s="15"/>
      <c r="D1061" s="15"/>
      <c r="F1061" s="15"/>
      <c r="H1061" s="15"/>
      <c r="J1061" s="15"/>
      <c r="L1061" s="15"/>
      <c r="N1061" s="15"/>
      <c r="P1061" s="15"/>
      <c r="R1061" s="15"/>
      <c r="T1061" s="15"/>
      <c r="W1061" s="15"/>
      <c r="X1061" s="15"/>
      <c r="Z1061" s="15"/>
      <c r="AA1061" s="15"/>
      <c r="AC1061" s="15"/>
      <c r="AD1061" s="15"/>
      <c r="AF1061" s="15"/>
      <c r="AG1061" s="15"/>
      <c r="AI1061" s="15"/>
      <c r="AJ1061" s="15"/>
      <c r="AL1061" s="15"/>
      <c r="AM1061" s="15"/>
      <c r="AO1061" s="15"/>
      <c r="AP1061" s="15"/>
      <c r="AQ1061" s="15"/>
      <c r="AS1061" s="15"/>
      <c r="AT1061" s="15"/>
      <c r="AV1061" s="15"/>
      <c r="AW1061" s="15"/>
      <c r="AY1061" s="15"/>
      <c r="AZ1061" s="15"/>
      <c r="BB1061" s="15"/>
      <c r="BD1061" s="15"/>
      <c r="BF1061" s="15"/>
      <c r="BG1061" s="15"/>
      <c r="BI1061" s="15"/>
      <c r="BJ1061" s="15"/>
      <c r="BL1061" s="15"/>
      <c r="BM1061" s="15"/>
      <c r="BO1061" s="15"/>
      <c r="BP1061" s="15"/>
      <c r="BR1061" s="15"/>
      <c r="BS1061" s="15"/>
      <c r="BU1061" s="15"/>
      <c r="BW1061" s="15"/>
      <c r="BX1061" s="15"/>
      <c r="BZ1061" s="15"/>
      <c r="CA1061" s="15"/>
      <c r="CC1061" s="15"/>
      <c r="CD1061" s="15"/>
      <c r="CF1061" s="15"/>
      <c r="CG1061" s="15"/>
      <c r="CI1061" s="15"/>
      <c r="CJ1061" s="15"/>
    </row>
    <row r="1062" spans="2:88">
      <c r="B1062" s="15"/>
      <c r="D1062" s="15"/>
      <c r="F1062" s="15"/>
      <c r="H1062" s="15"/>
      <c r="J1062" s="15"/>
      <c r="L1062" s="15"/>
      <c r="N1062" s="15"/>
      <c r="P1062" s="15"/>
      <c r="R1062" s="15"/>
      <c r="T1062" s="15"/>
      <c r="W1062" s="15"/>
      <c r="X1062" s="15"/>
      <c r="Z1062" s="15"/>
      <c r="AA1062" s="15"/>
      <c r="AC1062" s="15"/>
      <c r="AD1062" s="15"/>
      <c r="AF1062" s="15"/>
      <c r="AG1062" s="15"/>
      <c r="AI1062" s="15"/>
      <c r="AJ1062" s="15"/>
      <c r="AL1062" s="15"/>
      <c r="AM1062" s="15"/>
      <c r="AO1062" s="15"/>
      <c r="AP1062" s="15"/>
      <c r="AQ1062" s="15"/>
      <c r="AS1062" s="15"/>
      <c r="AT1062" s="15"/>
      <c r="AV1062" s="15"/>
      <c r="AW1062" s="15"/>
      <c r="AY1062" s="15"/>
      <c r="AZ1062" s="15"/>
      <c r="BB1062" s="15"/>
      <c r="BD1062" s="15"/>
      <c r="BF1062" s="15"/>
      <c r="BG1062" s="15"/>
      <c r="BI1062" s="15"/>
      <c r="BJ1062" s="15"/>
      <c r="BL1062" s="15"/>
      <c r="BM1062" s="15"/>
      <c r="BO1062" s="15"/>
      <c r="BP1062" s="15"/>
      <c r="BR1062" s="15"/>
      <c r="BS1062" s="15"/>
      <c r="BU1062" s="15"/>
      <c r="BW1062" s="15"/>
      <c r="BX1062" s="15"/>
      <c r="BZ1062" s="15"/>
      <c r="CA1062" s="15"/>
      <c r="CC1062" s="15"/>
      <c r="CD1062" s="15"/>
      <c r="CF1062" s="15"/>
      <c r="CG1062" s="15"/>
      <c r="CI1062" s="15"/>
      <c r="CJ1062" s="15"/>
    </row>
    <row r="1063" spans="2:88">
      <c r="B1063" s="15"/>
      <c r="D1063" s="15"/>
      <c r="F1063" s="15"/>
      <c r="H1063" s="15"/>
      <c r="J1063" s="15"/>
      <c r="L1063" s="15"/>
      <c r="N1063" s="15"/>
      <c r="P1063" s="15"/>
      <c r="R1063" s="15"/>
      <c r="T1063" s="15"/>
      <c r="W1063" s="15"/>
      <c r="X1063" s="15"/>
      <c r="Z1063" s="15"/>
      <c r="AA1063" s="15"/>
      <c r="AC1063" s="15"/>
      <c r="AD1063" s="15"/>
      <c r="AF1063" s="15"/>
      <c r="AG1063" s="15"/>
      <c r="AI1063" s="15"/>
      <c r="AJ1063" s="15"/>
      <c r="AL1063" s="15"/>
      <c r="AM1063" s="15"/>
      <c r="AO1063" s="15"/>
      <c r="AP1063" s="15"/>
      <c r="AQ1063" s="15"/>
      <c r="AS1063" s="15"/>
      <c r="AT1063" s="15"/>
      <c r="AV1063" s="15"/>
      <c r="AW1063" s="15"/>
      <c r="AY1063" s="15"/>
      <c r="AZ1063" s="15"/>
      <c r="BB1063" s="15"/>
      <c r="BD1063" s="15"/>
      <c r="BF1063" s="15"/>
      <c r="BG1063" s="15"/>
      <c r="BI1063" s="15"/>
      <c r="BJ1063" s="15"/>
      <c r="BL1063" s="15"/>
      <c r="BM1063" s="15"/>
      <c r="BO1063" s="15"/>
      <c r="BP1063" s="15"/>
      <c r="BR1063" s="15"/>
      <c r="BS1063" s="15"/>
      <c r="BU1063" s="15"/>
      <c r="BW1063" s="15"/>
      <c r="BX1063" s="15"/>
      <c r="BZ1063" s="15"/>
      <c r="CA1063" s="15"/>
      <c r="CC1063" s="15"/>
      <c r="CD1063" s="15"/>
      <c r="CF1063" s="15"/>
      <c r="CG1063" s="15"/>
      <c r="CI1063" s="15"/>
      <c r="CJ1063" s="15"/>
    </row>
    <row r="1064" spans="2:88">
      <c r="B1064" s="15"/>
      <c r="D1064" s="15"/>
      <c r="F1064" s="15"/>
      <c r="H1064" s="15"/>
      <c r="J1064" s="15"/>
      <c r="L1064" s="15"/>
      <c r="N1064" s="15"/>
      <c r="P1064" s="15"/>
      <c r="R1064" s="15"/>
      <c r="T1064" s="15"/>
      <c r="W1064" s="15"/>
      <c r="X1064" s="15"/>
      <c r="Z1064" s="15"/>
      <c r="AA1064" s="15"/>
      <c r="AC1064" s="15"/>
      <c r="AD1064" s="15"/>
      <c r="AF1064" s="15"/>
      <c r="AG1064" s="15"/>
      <c r="AI1064" s="15"/>
      <c r="AJ1064" s="15"/>
      <c r="AL1064" s="15"/>
      <c r="AM1064" s="15"/>
      <c r="AO1064" s="15"/>
      <c r="AP1064" s="15"/>
      <c r="AQ1064" s="15"/>
      <c r="AS1064" s="15"/>
      <c r="AT1064" s="15"/>
      <c r="AV1064" s="15"/>
      <c r="AW1064" s="15"/>
      <c r="AY1064" s="15"/>
      <c r="AZ1064" s="15"/>
      <c r="BB1064" s="15"/>
      <c r="BD1064" s="15"/>
      <c r="BF1064" s="15"/>
      <c r="BG1064" s="15"/>
      <c r="BI1064" s="15"/>
      <c r="BJ1064" s="15"/>
      <c r="BL1064" s="15"/>
      <c r="BM1064" s="15"/>
      <c r="BO1064" s="15"/>
      <c r="BP1064" s="15"/>
      <c r="BR1064" s="15"/>
      <c r="BS1064" s="15"/>
      <c r="BU1064" s="15"/>
      <c r="BW1064" s="15"/>
      <c r="BX1064" s="15"/>
      <c r="BZ1064" s="15"/>
      <c r="CA1064" s="15"/>
      <c r="CC1064" s="15"/>
      <c r="CD1064" s="15"/>
      <c r="CF1064" s="15"/>
      <c r="CG1064" s="15"/>
      <c r="CI1064" s="15"/>
      <c r="CJ1064" s="15"/>
    </row>
    <row r="1065" spans="2:88">
      <c r="B1065" s="15"/>
      <c r="D1065" s="15"/>
      <c r="F1065" s="15"/>
      <c r="H1065" s="15"/>
      <c r="J1065" s="15"/>
      <c r="L1065" s="15"/>
      <c r="N1065" s="15"/>
      <c r="P1065" s="15"/>
      <c r="R1065" s="15"/>
      <c r="T1065" s="15"/>
      <c r="W1065" s="15"/>
      <c r="X1065" s="15"/>
      <c r="Z1065" s="15"/>
      <c r="AA1065" s="15"/>
      <c r="AC1065" s="15"/>
      <c r="AD1065" s="15"/>
      <c r="AF1065" s="15"/>
      <c r="AG1065" s="15"/>
      <c r="AI1065" s="15"/>
      <c r="AJ1065" s="15"/>
      <c r="AL1065" s="15"/>
      <c r="AM1065" s="15"/>
      <c r="AO1065" s="15"/>
      <c r="AP1065" s="15"/>
      <c r="AQ1065" s="15"/>
      <c r="AS1065" s="15"/>
      <c r="AT1065" s="15"/>
      <c r="AV1065" s="15"/>
      <c r="AW1065" s="15"/>
      <c r="AY1065" s="15"/>
      <c r="AZ1065" s="15"/>
      <c r="BB1065" s="15"/>
      <c r="BD1065" s="15"/>
      <c r="BF1065" s="15"/>
      <c r="BG1065" s="15"/>
      <c r="BI1065" s="15"/>
      <c r="BJ1065" s="15"/>
      <c r="BL1065" s="15"/>
      <c r="BM1065" s="15"/>
      <c r="BO1065" s="15"/>
      <c r="BP1065" s="15"/>
      <c r="BR1065" s="15"/>
      <c r="BS1065" s="15"/>
      <c r="BU1065" s="15"/>
      <c r="BW1065" s="15"/>
      <c r="BX1065" s="15"/>
      <c r="BZ1065" s="15"/>
      <c r="CA1065" s="15"/>
      <c r="CC1065" s="15"/>
      <c r="CD1065" s="15"/>
      <c r="CF1065" s="15"/>
      <c r="CG1065" s="15"/>
      <c r="CI1065" s="15"/>
      <c r="CJ1065" s="15"/>
    </row>
    <row r="1066" spans="2:88">
      <c r="B1066" s="15"/>
      <c r="D1066" s="15"/>
      <c r="F1066" s="15"/>
      <c r="H1066" s="15"/>
      <c r="J1066" s="15"/>
      <c r="L1066" s="15"/>
      <c r="N1066" s="15"/>
      <c r="P1066" s="15"/>
      <c r="R1066" s="15"/>
      <c r="T1066" s="15"/>
      <c r="W1066" s="15"/>
      <c r="X1066" s="15"/>
      <c r="Z1066" s="15"/>
      <c r="AA1066" s="15"/>
      <c r="AC1066" s="15"/>
      <c r="AD1066" s="15"/>
      <c r="AF1066" s="15"/>
      <c r="AG1066" s="15"/>
      <c r="AI1066" s="15"/>
      <c r="AJ1066" s="15"/>
      <c r="AL1066" s="15"/>
      <c r="AM1066" s="15"/>
      <c r="AO1066" s="15"/>
      <c r="AP1066" s="15"/>
      <c r="AQ1066" s="15"/>
      <c r="AS1066" s="15"/>
      <c r="AT1066" s="15"/>
      <c r="AV1066" s="15"/>
      <c r="AW1066" s="15"/>
      <c r="AY1066" s="15"/>
      <c r="AZ1066" s="15"/>
      <c r="BB1066" s="15"/>
      <c r="BD1066" s="15"/>
      <c r="BF1066" s="15"/>
      <c r="BG1066" s="15"/>
      <c r="BI1066" s="15"/>
      <c r="BJ1066" s="15"/>
      <c r="BL1066" s="15"/>
      <c r="BM1066" s="15"/>
      <c r="BO1066" s="15"/>
      <c r="BP1066" s="15"/>
      <c r="BR1066" s="15"/>
      <c r="BS1066" s="15"/>
      <c r="BU1066" s="15"/>
      <c r="BW1066" s="15"/>
      <c r="BX1066" s="15"/>
      <c r="BZ1066" s="15"/>
      <c r="CA1066" s="15"/>
      <c r="CC1066" s="15"/>
      <c r="CD1066" s="15"/>
      <c r="CF1066" s="15"/>
      <c r="CG1066" s="15"/>
      <c r="CI1066" s="15"/>
      <c r="CJ1066" s="15"/>
    </row>
    <row r="1067" spans="2:88">
      <c r="B1067" s="15"/>
      <c r="D1067" s="15"/>
      <c r="F1067" s="15"/>
      <c r="H1067" s="15"/>
      <c r="J1067" s="15"/>
      <c r="L1067" s="15"/>
      <c r="N1067" s="15"/>
      <c r="P1067" s="15"/>
      <c r="R1067" s="15"/>
      <c r="T1067" s="15"/>
      <c r="W1067" s="15"/>
      <c r="X1067" s="15"/>
      <c r="Z1067" s="15"/>
      <c r="AA1067" s="15"/>
      <c r="AC1067" s="15"/>
      <c r="AD1067" s="15"/>
      <c r="AF1067" s="15"/>
      <c r="AG1067" s="15"/>
      <c r="AI1067" s="15"/>
      <c r="AJ1067" s="15"/>
      <c r="AL1067" s="15"/>
      <c r="AM1067" s="15"/>
      <c r="AO1067" s="15"/>
      <c r="AP1067" s="15"/>
      <c r="AQ1067" s="15"/>
      <c r="AS1067" s="15"/>
      <c r="AT1067" s="15"/>
      <c r="AV1067" s="15"/>
      <c r="AW1067" s="15"/>
      <c r="AY1067" s="15"/>
      <c r="AZ1067" s="15"/>
      <c r="BB1067" s="15"/>
      <c r="BD1067" s="15"/>
      <c r="BF1067" s="15"/>
      <c r="BG1067" s="15"/>
      <c r="BI1067" s="15"/>
      <c r="BJ1067" s="15"/>
      <c r="BL1067" s="15"/>
      <c r="BM1067" s="15"/>
      <c r="BO1067" s="15"/>
      <c r="BP1067" s="15"/>
      <c r="BR1067" s="15"/>
      <c r="BS1067" s="15"/>
      <c r="BU1067" s="15"/>
      <c r="BW1067" s="15"/>
      <c r="BX1067" s="15"/>
      <c r="BZ1067" s="15"/>
      <c r="CA1067" s="15"/>
      <c r="CC1067" s="15"/>
      <c r="CD1067" s="15"/>
      <c r="CF1067" s="15"/>
      <c r="CG1067" s="15"/>
      <c r="CI1067" s="15"/>
      <c r="CJ1067" s="15"/>
    </row>
    <row r="1068" spans="2:88">
      <c r="B1068" s="15"/>
      <c r="D1068" s="15"/>
      <c r="F1068" s="15"/>
      <c r="H1068" s="15"/>
      <c r="J1068" s="15"/>
      <c r="L1068" s="15"/>
      <c r="N1068" s="15"/>
      <c r="P1068" s="15"/>
      <c r="R1068" s="15"/>
      <c r="T1068" s="15"/>
      <c r="W1068" s="15"/>
      <c r="X1068" s="15"/>
      <c r="Z1068" s="15"/>
      <c r="AA1068" s="15"/>
      <c r="AC1068" s="15"/>
      <c r="AD1068" s="15"/>
      <c r="AF1068" s="15"/>
      <c r="AG1068" s="15"/>
      <c r="AI1068" s="15"/>
      <c r="AJ1068" s="15"/>
      <c r="AL1068" s="15"/>
      <c r="AM1068" s="15"/>
      <c r="AO1068" s="15"/>
      <c r="AP1068" s="15"/>
      <c r="AQ1068" s="15"/>
      <c r="AS1068" s="15"/>
      <c r="AT1068" s="15"/>
      <c r="AV1068" s="15"/>
      <c r="AW1068" s="15"/>
      <c r="AY1068" s="15"/>
      <c r="AZ1068" s="15"/>
      <c r="BB1068" s="15"/>
      <c r="BD1068" s="15"/>
      <c r="BF1068" s="15"/>
      <c r="BG1068" s="15"/>
      <c r="BI1068" s="15"/>
      <c r="BJ1068" s="15"/>
      <c r="BL1068" s="15"/>
      <c r="BM1068" s="15"/>
      <c r="BO1068" s="15"/>
      <c r="BP1068" s="15"/>
      <c r="BR1068" s="15"/>
      <c r="BS1068" s="15"/>
      <c r="BU1068" s="15"/>
      <c r="BW1068" s="15"/>
      <c r="BX1068" s="15"/>
      <c r="BZ1068" s="15"/>
      <c r="CA1068" s="15"/>
      <c r="CC1068" s="15"/>
      <c r="CD1068" s="15"/>
      <c r="CF1068" s="15"/>
      <c r="CG1068" s="15"/>
      <c r="CI1068" s="15"/>
      <c r="CJ1068" s="15"/>
    </row>
    <row r="1069" spans="2:88">
      <c r="B1069" s="15"/>
      <c r="D1069" s="15"/>
      <c r="F1069" s="15"/>
      <c r="H1069" s="15"/>
      <c r="J1069" s="15"/>
      <c r="L1069" s="15"/>
      <c r="N1069" s="15"/>
      <c r="P1069" s="15"/>
      <c r="R1069" s="15"/>
      <c r="T1069" s="15"/>
      <c r="W1069" s="15"/>
      <c r="X1069" s="15"/>
      <c r="Z1069" s="15"/>
      <c r="AA1069" s="15"/>
      <c r="AC1069" s="15"/>
      <c r="AD1069" s="15"/>
      <c r="AF1069" s="15"/>
      <c r="AG1069" s="15"/>
      <c r="AI1069" s="15"/>
      <c r="AJ1069" s="15"/>
      <c r="AL1069" s="15"/>
      <c r="AM1069" s="15"/>
      <c r="AO1069" s="15"/>
      <c r="AP1069" s="15"/>
      <c r="AQ1069" s="15"/>
      <c r="AS1069" s="15"/>
      <c r="AT1069" s="15"/>
      <c r="AV1069" s="15"/>
      <c r="AW1069" s="15"/>
      <c r="AY1069" s="15"/>
      <c r="AZ1069" s="15"/>
      <c r="BB1069" s="15"/>
      <c r="BD1069" s="15"/>
      <c r="BF1069" s="15"/>
      <c r="BG1069" s="15"/>
      <c r="BI1069" s="15"/>
      <c r="BJ1069" s="15"/>
      <c r="BL1069" s="15"/>
      <c r="BM1069" s="15"/>
      <c r="BO1069" s="15"/>
      <c r="BP1069" s="15"/>
      <c r="BR1069" s="15"/>
      <c r="BS1069" s="15"/>
      <c r="BU1069" s="15"/>
      <c r="BW1069" s="15"/>
      <c r="BX1069" s="15"/>
      <c r="BZ1069" s="15"/>
      <c r="CA1069" s="15"/>
      <c r="CC1069" s="15"/>
      <c r="CD1069" s="15"/>
      <c r="CF1069" s="15"/>
      <c r="CG1069" s="15"/>
      <c r="CI1069" s="15"/>
      <c r="CJ1069" s="15"/>
    </row>
    <row r="1070" spans="2:88">
      <c r="B1070" s="15"/>
      <c r="D1070" s="15"/>
      <c r="F1070" s="15"/>
      <c r="H1070" s="15"/>
      <c r="J1070" s="15"/>
      <c r="L1070" s="15"/>
      <c r="N1070" s="15"/>
      <c r="P1070" s="15"/>
      <c r="R1070" s="15"/>
      <c r="T1070" s="15"/>
      <c r="W1070" s="15"/>
      <c r="X1070" s="15"/>
      <c r="Z1070" s="15"/>
      <c r="AA1070" s="15"/>
      <c r="AC1070" s="15"/>
      <c r="AD1070" s="15"/>
      <c r="AF1070" s="15"/>
      <c r="AG1070" s="15"/>
      <c r="AI1070" s="15"/>
      <c r="AJ1070" s="15"/>
      <c r="AL1070" s="15"/>
      <c r="AM1070" s="15"/>
      <c r="AO1070" s="15"/>
      <c r="AP1070" s="15"/>
      <c r="AQ1070" s="15"/>
      <c r="AS1070" s="15"/>
      <c r="AT1070" s="15"/>
      <c r="AV1070" s="15"/>
      <c r="AW1070" s="15"/>
      <c r="AY1070" s="15"/>
      <c r="AZ1070" s="15"/>
      <c r="BB1070" s="15"/>
      <c r="BD1070" s="15"/>
      <c r="BF1070" s="15"/>
      <c r="BG1070" s="15"/>
      <c r="BI1070" s="15"/>
      <c r="BJ1070" s="15"/>
      <c r="BL1070" s="15"/>
      <c r="BM1070" s="15"/>
      <c r="BO1070" s="15"/>
      <c r="BP1070" s="15"/>
      <c r="BR1070" s="15"/>
      <c r="BS1070" s="15"/>
      <c r="BU1070" s="15"/>
      <c r="BW1070" s="15"/>
      <c r="BX1070" s="15"/>
      <c r="BZ1070" s="15"/>
      <c r="CA1070" s="15"/>
      <c r="CC1070" s="15"/>
      <c r="CD1070" s="15"/>
      <c r="CF1070" s="15"/>
      <c r="CG1070" s="15"/>
      <c r="CI1070" s="15"/>
      <c r="CJ1070" s="15"/>
    </row>
    <row r="1071" spans="2:88">
      <c r="B1071" s="15"/>
      <c r="D1071" s="15"/>
      <c r="F1071" s="15"/>
      <c r="H1071" s="15"/>
      <c r="J1071" s="15"/>
      <c r="L1071" s="15"/>
      <c r="N1071" s="15"/>
      <c r="P1071" s="15"/>
      <c r="R1071" s="15"/>
      <c r="T1071" s="15"/>
      <c r="W1071" s="15"/>
      <c r="X1071" s="15"/>
      <c r="Z1071" s="15"/>
      <c r="AA1071" s="15"/>
      <c r="AC1071" s="15"/>
      <c r="AD1071" s="15"/>
      <c r="AF1071" s="15"/>
      <c r="AG1071" s="15"/>
      <c r="AI1071" s="15"/>
      <c r="AJ1071" s="15"/>
      <c r="AL1071" s="15"/>
      <c r="AM1071" s="15"/>
      <c r="AO1071" s="15"/>
      <c r="AP1071" s="15"/>
      <c r="AQ1071" s="15"/>
      <c r="AS1071" s="15"/>
      <c r="AT1071" s="15"/>
      <c r="AV1071" s="15"/>
      <c r="AW1071" s="15"/>
      <c r="AY1071" s="15"/>
      <c r="AZ1071" s="15"/>
      <c r="BB1071" s="15"/>
      <c r="BD1071" s="15"/>
      <c r="BF1071" s="15"/>
      <c r="BG1071" s="15"/>
      <c r="BI1071" s="15"/>
      <c r="BJ1071" s="15"/>
      <c r="BL1071" s="15"/>
      <c r="BM1071" s="15"/>
      <c r="BO1071" s="15"/>
      <c r="BP1071" s="15"/>
      <c r="BR1071" s="15"/>
      <c r="BS1071" s="15"/>
      <c r="BU1071" s="15"/>
      <c r="BW1071" s="15"/>
      <c r="BX1071" s="15"/>
      <c r="BZ1071" s="15"/>
      <c r="CA1071" s="15"/>
      <c r="CC1071" s="15"/>
      <c r="CD1071" s="15"/>
      <c r="CF1071" s="15"/>
      <c r="CG1071" s="15"/>
      <c r="CI1071" s="15"/>
      <c r="CJ1071" s="15"/>
    </row>
    <row r="1072" spans="2:88">
      <c r="B1072" s="15"/>
      <c r="D1072" s="15"/>
      <c r="F1072" s="15"/>
      <c r="H1072" s="15"/>
      <c r="J1072" s="15"/>
      <c r="L1072" s="15"/>
      <c r="N1072" s="15"/>
      <c r="P1072" s="15"/>
      <c r="R1072" s="15"/>
      <c r="T1072" s="15"/>
      <c r="W1072" s="15"/>
      <c r="X1072" s="15"/>
      <c r="Z1072" s="15"/>
      <c r="AA1072" s="15"/>
      <c r="AC1072" s="15"/>
      <c r="AD1072" s="15"/>
      <c r="AF1072" s="15"/>
      <c r="AG1072" s="15"/>
      <c r="AI1072" s="15"/>
      <c r="AJ1072" s="15"/>
      <c r="AL1072" s="15"/>
      <c r="AM1072" s="15"/>
      <c r="AO1072" s="15"/>
      <c r="AP1072" s="15"/>
      <c r="AQ1072" s="15"/>
      <c r="AS1072" s="15"/>
      <c r="AT1072" s="15"/>
      <c r="AV1072" s="15"/>
      <c r="AW1072" s="15"/>
      <c r="AY1072" s="15"/>
      <c r="AZ1072" s="15"/>
      <c r="BB1072" s="15"/>
      <c r="BD1072" s="15"/>
      <c r="BF1072" s="15"/>
      <c r="BG1072" s="15"/>
      <c r="BI1072" s="15"/>
      <c r="BJ1072" s="15"/>
      <c r="BL1072" s="15"/>
      <c r="BM1072" s="15"/>
      <c r="BO1072" s="15"/>
      <c r="BP1072" s="15"/>
      <c r="BR1072" s="15"/>
      <c r="BS1072" s="15"/>
      <c r="BU1072" s="15"/>
      <c r="BW1072" s="15"/>
      <c r="BX1072" s="15"/>
      <c r="BZ1072" s="15"/>
      <c r="CA1072" s="15"/>
      <c r="CC1072" s="15"/>
      <c r="CD1072" s="15"/>
      <c r="CF1072" s="15"/>
      <c r="CG1072" s="15"/>
      <c r="CI1072" s="15"/>
      <c r="CJ1072" s="15"/>
    </row>
    <row r="1073" spans="2:88">
      <c r="B1073" s="15"/>
      <c r="D1073" s="15"/>
      <c r="F1073" s="15"/>
      <c r="H1073" s="15"/>
      <c r="J1073" s="15"/>
      <c r="L1073" s="15"/>
      <c r="N1073" s="15"/>
      <c r="P1073" s="15"/>
      <c r="R1073" s="15"/>
      <c r="T1073" s="15"/>
      <c r="W1073" s="15"/>
      <c r="X1073" s="15"/>
      <c r="Z1073" s="15"/>
      <c r="AA1073" s="15"/>
      <c r="AC1073" s="15"/>
      <c r="AD1073" s="15"/>
      <c r="AF1073" s="15"/>
      <c r="AG1073" s="15"/>
      <c r="AI1073" s="15"/>
      <c r="AJ1073" s="15"/>
      <c r="AL1073" s="15"/>
      <c r="AM1073" s="15"/>
      <c r="AO1073" s="15"/>
      <c r="AP1073" s="15"/>
      <c r="AQ1073" s="15"/>
      <c r="AS1073" s="15"/>
      <c r="AT1073" s="15"/>
      <c r="AV1073" s="15"/>
      <c r="AW1073" s="15"/>
      <c r="AY1073" s="15"/>
      <c r="AZ1073" s="15"/>
      <c r="BB1073" s="15"/>
      <c r="BD1073" s="15"/>
      <c r="BF1073" s="15"/>
      <c r="BG1073" s="15"/>
      <c r="BI1073" s="15"/>
      <c r="BJ1073" s="15"/>
      <c r="BL1073" s="15"/>
      <c r="BM1073" s="15"/>
      <c r="BO1073" s="15"/>
      <c r="BP1073" s="15"/>
      <c r="BR1073" s="15"/>
      <c r="BS1073" s="15"/>
      <c r="BU1073" s="15"/>
      <c r="BW1073" s="15"/>
      <c r="BX1073" s="15"/>
      <c r="BZ1073" s="15"/>
      <c r="CA1073" s="15"/>
      <c r="CC1073" s="15"/>
      <c r="CD1073" s="15"/>
      <c r="CF1073" s="15"/>
      <c r="CG1073" s="15"/>
      <c r="CI1073" s="15"/>
      <c r="CJ1073" s="15"/>
    </row>
    <row r="1074" spans="2:88">
      <c r="B1074" s="15"/>
      <c r="D1074" s="15"/>
      <c r="F1074" s="15"/>
      <c r="H1074" s="15"/>
      <c r="J1074" s="15"/>
      <c r="L1074" s="15"/>
      <c r="N1074" s="15"/>
      <c r="P1074" s="15"/>
      <c r="R1074" s="15"/>
      <c r="T1074" s="15"/>
      <c r="W1074" s="15"/>
      <c r="X1074" s="15"/>
      <c r="Z1074" s="15"/>
      <c r="AA1074" s="15"/>
      <c r="AC1074" s="15"/>
      <c r="AD1074" s="15"/>
      <c r="AF1074" s="15"/>
      <c r="AG1074" s="15"/>
      <c r="AI1074" s="15"/>
      <c r="AJ1074" s="15"/>
      <c r="AL1074" s="15"/>
      <c r="AM1074" s="15"/>
      <c r="AO1074" s="15"/>
      <c r="AP1074" s="15"/>
      <c r="AQ1074" s="15"/>
      <c r="AS1074" s="15"/>
      <c r="AT1074" s="15"/>
      <c r="AV1074" s="15"/>
      <c r="AW1074" s="15"/>
      <c r="AY1074" s="15"/>
      <c r="AZ1074" s="15"/>
      <c r="BB1074" s="15"/>
      <c r="BD1074" s="15"/>
      <c r="BF1074" s="15"/>
      <c r="BG1074" s="15"/>
      <c r="BI1074" s="15"/>
      <c r="BJ1074" s="15"/>
      <c r="BL1074" s="15"/>
      <c r="BM1074" s="15"/>
      <c r="BO1074" s="15"/>
      <c r="BP1074" s="15"/>
      <c r="BR1074" s="15"/>
      <c r="BS1074" s="15"/>
      <c r="BU1074" s="15"/>
      <c r="BW1074" s="15"/>
      <c r="BX1074" s="15"/>
      <c r="BZ1074" s="15"/>
      <c r="CA1074" s="15"/>
      <c r="CC1074" s="15"/>
      <c r="CD1074" s="15"/>
      <c r="CF1074" s="15"/>
      <c r="CG1074" s="15"/>
      <c r="CI1074" s="15"/>
      <c r="CJ1074" s="15"/>
    </row>
    <row r="1075" spans="2:88">
      <c r="B1075" s="15"/>
      <c r="D1075" s="15"/>
      <c r="F1075" s="15"/>
      <c r="H1075" s="15"/>
      <c r="J1075" s="15"/>
      <c r="L1075" s="15"/>
      <c r="N1075" s="15"/>
      <c r="P1075" s="15"/>
      <c r="R1075" s="15"/>
      <c r="T1075" s="15"/>
      <c r="W1075" s="15"/>
      <c r="X1075" s="15"/>
      <c r="Z1075" s="15"/>
      <c r="AA1075" s="15"/>
      <c r="AC1075" s="15"/>
      <c r="AD1075" s="15"/>
      <c r="AF1075" s="15"/>
      <c r="AG1075" s="15"/>
      <c r="AI1075" s="15"/>
      <c r="AJ1075" s="15"/>
      <c r="AL1075" s="15"/>
      <c r="AM1075" s="15"/>
      <c r="AO1075" s="15"/>
      <c r="AP1075" s="15"/>
      <c r="AQ1075" s="15"/>
      <c r="AS1075" s="15"/>
      <c r="AT1075" s="15"/>
      <c r="AV1075" s="15"/>
      <c r="AW1075" s="15"/>
      <c r="AY1075" s="15"/>
      <c r="AZ1075" s="15"/>
      <c r="BB1075" s="15"/>
      <c r="BD1075" s="15"/>
      <c r="BF1075" s="15"/>
      <c r="BG1075" s="15"/>
      <c r="BI1075" s="15"/>
      <c r="BJ1075" s="15"/>
      <c r="BL1075" s="15"/>
      <c r="BM1075" s="15"/>
      <c r="BO1075" s="15"/>
      <c r="BP1075" s="15"/>
      <c r="BR1075" s="15"/>
      <c r="BS1075" s="15"/>
      <c r="BU1075" s="15"/>
      <c r="BW1075" s="15"/>
      <c r="BX1075" s="15"/>
      <c r="BZ1075" s="15"/>
      <c r="CA1075" s="15"/>
      <c r="CC1075" s="15"/>
      <c r="CD1075" s="15"/>
      <c r="CF1075" s="15"/>
      <c r="CG1075" s="15"/>
      <c r="CI1075" s="15"/>
      <c r="CJ1075" s="15"/>
    </row>
    <row r="1076" spans="2:88">
      <c r="B1076" s="15"/>
      <c r="D1076" s="15"/>
      <c r="F1076" s="15"/>
      <c r="H1076" s="15"/>
      <c r="J1076" s="15"/>
      <c r="L1076" s="15"/>
      <c r="N1076" s="15"/>
      <c r="P1076" s="15"/>
      <c r="R1076" s="15"/>
      <c r="T1076" s="15"/>
      <c r="W1076" s="15"/>
      <c r="X1076" s="15"/>
      <c r="Z1076" s="15"/>
      <c r="AA1076" s="15"/>
      <c r="AC1076" s="15"/>
      <c r="AD1076" s="15"/>
      <c r="AF1076" s="15"/>
      <c r="AG1076" s="15"/>
      <c r="AI1076" s="15"/>
      <c r="AJ1076" s="15"/>
      <c r="AL1076" s="15"/>
      <c r="AM1076" s="15"/>
      <c r="AO1076" s="15"/>
      <c r="AP1076" s="15"/>
      <c r="AQ1076" s="15"/>
      <c r="AS1076" s="15"/>
      <c r="AT1076" s="15"/>
      <c r="AV1076" s="15"/>
      <c r="AW1076" s="15"/>
      <c r="AY1076" s="15"/>
      <c r="AZ1076" s="15"/>
      <c r="BB1076" s="15"/>
      <c r="BD1076" s="15"/>
      <c r="BF1076" s="15"/>
      <c r="BG1076" s="15"/>
      <c r="BI1076" s="15"/>
      <c r="BJ1076" s="15"/>
      <c r="BL1076" s="15"/>
      <c r="BM1076" s="15"/>
      <c r="BO1076" s="15"/>
      <c r="BP1076" s="15"/>
      <c r="BR1076" s="15"/>
      <c r="BS1076" s="15"/>
      <c r="BU1076" s="15"/>
      <c r="BW1076" s="15"/>
      <c r="BX1076" s="15"/>
      <c r="BZ1076" s="15"/>
      <c r="CA1076" s="15"/>
      <c r="CC1076" s="15"/>
      <c r="CD1076" s="15"/>
      <c r="CF1076" s="15"/>
      <c r="CG1076" s="15"/>
      <c r="CI1076" s="15"/>
      <c r="CJ1076" s="15"/>
    </row>
    <row r="1077" spans="2:88">
      <c r="B1077" s="15"/>
      <c r="D1077" s="15"/>
      <c r="F1077" s="15"/>
      <c r="H1077" s="15"/>
      <c r="J1077" s="15"/>
      <c r="L1077" s="15"/>
      <c r="N1077" s="15"/>
      <c r="P1077" s="15"/>
      <c r="R1077" s="15"/>
      <c r="T1077" s="15"/>
      <c r="W1077" s="15"/>
      <c r="X1077" s="15"/>
      <c r="Z1077" s="15"/>
      <c r="AA1077" s="15"/>
      <c r="AC1077" s="15"/>
      <c r="AD1077" s="15"/>
      <c r="AF1077" s="15"/>
      <c r="AG1077" s="15"/>
      <c r="AI1077" s="15"/>
      <c r="AJ1077" s="15"/>
      <c r="AL1077" s="15"/>
      <c r="AM1077" s="15"/>
      <c r="AO1077" s="15"/>
      <c r="AP1077" s="15"/>
      <c r="AQ1077" s="15"/>
      <c r="AS1077" s="15"/>
      <c r="AT1077" s="15"/>
      <c r="AV1077" s="15"/>
      <c r="AW1077" s="15"/>
      <c r="AY1077" s="15"/>
      <c r="AZ1077" s="15"/>
      <c r="BB1077" s="15"/>
      <c r="BD1077" s="15"/>
      <c r="BF1077" s="15"/>
      <c r="BG1077" s="15"/>
      <c r="BI1077" s="15"/>
      <c r="BJ1077" s="15"/>
      <c r="BL1077" s="15"/>
      <c r="BM1077" s="15"/>
      <c r="BO1077" s="15"/>
      <c r="BP1077" s="15"/>
      <c r="BR1077" s="15"/>
      <c r="BS1077" s="15"/>
      <c r="BU1077" s="15"/>
      <c r="BW1077" s="15"/>
      <c r="BX1077" s="15"/>
      <c r="BZ1077" s="15"/>
      <c r="CA1077" s="15"/>
      <c r="CC1077" s="15"/>
      <c r="CD1077" s="15"/>
      <c r="CF1077" s="15"/>
      <c r="CG1077" s="15"/>
      <c r="CI1077" s="15"/>
      <c r="CJ1077" s="15"/>
    </row>
    <row r="1078" spans="2:88">
      <c r="B1078" s="15"/>
      <c r="D1078" s="15"/>
      <c r="F1078" s="15"/>
      <c r="H1078" s="15"/>
      <c r="J1078" s="15"/>
      <c r="L1078" s="15"/>
      <c r="N1078" s="15"/>
      <c r="P1078" s="15"/>
      <c r="R1078" s="15"/>
      <c r="T1078" s="15"/>
      <c r="W1078" s="15"/>
      <c r="X1078" s="15"/>
      <c r="Z1078" s="15"/>
      <c r="AA1078" s="15"/>
      <c r="AC1078" s="15"/>
      <c r="AD1078" s="15"/>
      <c r="AF1078" s="15"/>
      <c r="AG1078" s="15"/>
      <c r="AI1078" s="15"/>
      <c r="AJ1078" s="15"/>
      <c r="AL1078" s="15"/>
      <c r="AM1078" s="15"/>
      <c r="AO1078" s="15"/>
      <c r="AP1078" s="15"/>
      <c r="AQ1078" s="15"/>
      <c r="AS1078" s="15"/>
      <c r="AT1078" s="15"/>
      <c r="AV1078" s="15"/>
      <c r="AW1078" s="15"/>
      <c r="AY1078" s="15"/>
      <c r="AZ1078" s="15"/>
      <c r="BB1078" s="15"/>
      <c r="BD1078" s="15"/>
      <c r="BF1078" s="15"/>
      <c r="BG1078" s="15"/>
      <c r="BI1078" s="15"/>
      <c r="BJ1078" s="15"/>
      <c r="BL1078" s="15"/>
      <c r="BM1078" s="15"/>
      <c r="BO1078" s="15"/>
      <c r="BP1078" s="15"/>
      <c r="BR1078" s="15"/>
      <c r="BS1078" s="15"/>
      <c r="BU1078" s="15"/>
      <c r="BW1078" s="15"/>
      <c r="BX1078" s="15"/>
      <c r="BZ1078" s="15"/>
      <c r="CA1078" s="15"/>
      <c r="CC1078" s="15"/>
      <c r="CD1078" s="15"/>
      <c r="CF1078" s="15"/>
      <c r="CG1078" s="15"/>
      <c r="CI1078" s="15"/>
      <c r="CJ1078" s="15"/>
    </row>
    <row r="1079" spans="2:88">
      <c r="B1079" s="15"/>
      <c r="D1079" s="15"/>
      <c r="F1079" s="15"/>
      <c r="H1079" s="15"/>
      <c r="J1079" s="15"/>
      <c r="L1079" s="15"/>
      <c r="N1079" s="15"/>
      <c r="P1079" s="15"/>
      <c r="R1079" s="15"/>
      <c r="T1079" s="15"/>
      <c r="W1079" s="15"/>
      <c r="X1079" s="15"/>
      <c r="Z1079" s="15"/>
      <c r="AA1079" s="15"/>
      <c r="AC1079" s="15"/>
      <c r="AD1079" s="15"/>
      <c r="AF1079" s="15"/>
      <c r="AG1079" s="15"/>
      <c r="AI1079" s="15"/>
      <c r="AJ1079" s="15"/>
      <c r="AL1079" s="15"/>
      <c r="AM1079" s="15"/>
      <c r="AO1079" s="15"/>
      <c r="AP1079" s="15"/>
      <c r="AQ1079" s="15"/>
      <c r="AS1079" s="15"/>
      <c r="AT1079" s="15"/>
      <c r="AV1079" s="15"/>
      <c r="AW1079" s="15"/>
      <c r="AY1079" s="15"/>
      <c r="AZ1079" s="15"/>
      <c r="BB1079" s="15"/>
      <c r="BD1079" s="15"/>
      <c r="BF1079" s="15"/>
      <c r="BG1079" s="15"/>
      <c r="BI1079" s="15"/>
      <c r="BJ1079" s="15"/>
      <c r="BL1079" s="15"/>
      <c r="BM1079" s="15"/>
      <c r="BO1079" s="15"/>
      <c r="BP1079" s="15"/>
      <c r="BR1079" s="15"/>
      <c r="BS1079" s="15"/>
      <c r="BU1079" s="15"/>
      <c r="BW1079" s="15"/>
      <c r="BX1079" s="15"/>
      <c r="BZ1079" s="15"/>
      <c r="CA1079" s="15"/>
      <c r="CC1079" s="15"/>
      <c r="CD1079" s="15"/>
      <c r="CF1079" s="15"/>
      <c r="CG1079" s="15"/>
      <c r="CI1079" s="15"/>
      <c r="CJ1079" s="15"/>
    </row>
    <row r="1080" spans="2:88">
      <c r="B1080" s="15"/>
      <c r="D1080" s="15"/>
      <c r="F1080" s="15"/>
      <c r="H1080" s="15"/>
      <c r="J1080" s="15"/>
      <c r="L1080" s="15"/>
      <c r="N1080" s="15"/>
      <c r="P1080" s="15"/>
      <c r="R1080" s="15"/>
      <c r="T1080" s="15"/>
      <c r="W1080" s="15"/>
      <c r="X1080" s="15"/>
      <c r="Z1080" s="15"/>
      <c r="AA1080" s="15"/>
      <c r="AC1080" s="15"/>
      <c r="AD1080" s="15"/>
      <c r="AF1080" s="15"/>
      <c r="AG1080" s="15"/>
      <c r="AI1080" s="15"/>
      <c r="AJ1080" s="15"/>
      <c r="AL1080" s="15"/>
      <c r="AM1080" s="15"/>
      <c r="AO1080" s="15"/>
      <c r="AP1080" s="15"/>
      <c r="AQ1080" s="15"/>
      <c r="AS1080" s="15"/>
      <c r="AT1080" s="15"/>
      <c r="AV1080" s="15"/>
      <c r="AW1080" s="15"/>
      <c r="AY1080" s="15"/>
      <c r="AZ1080" s="15"/>
      <c r="BB1080" s="15"/>
      <c r="BD1080" s="15"/>
      <c r="BF1080" s="15"/>
      <c r="BG1080" s="15"/>
      <c r="BI1080" s="15"/>
      <c r="BJ1080" s="15"/>
      <c r="BL1080" s="15"/>
      <c r="BM1080" s="15"/>
      <c r="BO1080" s="15"/>
      <c r="BP1080" s="15"/>
      <c r="BR1080" s="15"/>
      <c r="BS1080" s="15"/>
      <c r="BU1080" s="15"/>
      <c r="BW1080" s="15"/>
      <c r="BX1080" s="15"/>
      <c r="BZ1080" s="15"/>
      <c r="CA1080" s="15"/>
      <c r="CC1080" s="15"/>
      <c r="CD1080" s="15"/>
      <c r="CF1080" s="15"/>
      <c r="CG1080" s="15"/>
      <c r="CI1080" s="15"/>
      <c r="CJ1080" s="15"/>
    </row>
    <row r="1081" spans="2:88">
      <c r="B1081" s="15"/>
      <c r="D1081" s="15"/>
      <c r="F1081" s="15"/>
      <c r="H1081" s="15"/>
      <c r="J1081" s="15"/>
      <c r="L1081" s="15"/>
      <c r="N1081" s="15"/>
      <c r="P1081" s="15"/>
      <c r="R1081" s="15"/>
      <c r="T1081" s="15"/>
      <c r="W1081" s="15"/>
      <c r="X1081" s="15"/>
      <c r="Z1081" s="15"/>
      <c r="AA1081" s="15"/>
      <c r="AC1081" s="15"/>
      <c r="AD1081" s="15"/>
      <c r="AF1081" s="15"/>
      <c r="AG1081" s="15"/>
      <c r="AI1081" s="15"/>
      <c r="AJ1081" s="15"/>
      <c r="AL1081" s="15"/>
      <c r="AM1081" s="15"/>
      <c r="AO1081" s="15"/>
      <c r="AP1081" s="15"/>
      <c r="AQ1081" s="15"/>
      <c r="AS1081" s="15"/>
      <c r="AT1081" s="15"/>
      <c r="AV1081" s="15"/>
      <c r="AW1081" s="15"/>
      <c r="AY1081" s="15"/>
      <c r="AZ1081" s="15"/>
      <c r="BB1081" s="15"/>
      <c r="BD1081" s="15"/>
      <c r="BF1081" s="15"/>
      <c r="BG1081" s="15"/>
      <c r="BI1081" s="15"/>
      <c r="BJ1081" s="15"/>
      <c r="BL1081" s="15"/>
      <c r="BM1081" s="15"/>
      <c r="BO1081" s="15"/>
      <c r="BP1081" s="15"/>
      <c r="BR1081" s="15"/>
      <c r="BS1081" s="15"/>
      <c r="BU1081" s="15"/>
      <c r="BW1081" s="15"/>
      <c r="BX1081" s="15"/>
      <c r="BZ1081" s="15"/>
      <c r="CA1081" s="15"/>
      <c r="CC1081" s="15"/>
      <c r="CD1081" s="15"/>
      <c r="CF1081" s="15"/>
      <c r="CG1081" s="15"/>
      <c r="CI1081" s="15"/>
      <c r="CJ1081" s="15"/>
    </row>
    <row r="1082" spans="2:88">
      <c r="B1082" s="15"/>
      <c r="D1082" s="15"/>
      <c r="F1082" s="15"/>
      <c r="H1082" s="15"/>
      <c r="J1082" s="15"/>
      <c r="L1082" s="15"/>
      <c r="N1082" s="15"/>
      <c r="P1082" s="15"/>
      <c r="R1082" s="15"/>
      <c r="T1082" s="15"/>
      <c r="W1082" s="15"/>
      <c r="X1082" s="15"/>
      <c r="Z1082" s="15"/>
      <c r="AA1082" s="15"/>
      <c r="AC1082" s="15"/>
      <c r="AD1082" s="15"/>
      <c r="AF1082" s="15"/>
      <c r="AG1082" s="15"/>
      <c r="AI1082" s="15"/>
      <c r="AJ1082" s="15"/>
      <c r="AL1082" s="15"/>
      <c r="AM1082" s="15"/>
      <c r="AO1082" s="15"/>
      <c r="AP1082" s="15"/>
      <c r="AQ1082" s="15"/>
      <c r="AS1082" s="15"/>
      <c r="AT1082" s="15"/>
      <c r="AV1082" s="15"/>
      <c r="AW1082" s="15"/>
      <c r="AY1082" s="15"/>
      <c r="AZ1082" s="15"/>
      <c r="BB1082" s="15"/>
      <c r="BD1082" s="15"/>
      <c r="BF1082" s="15"/>
      <c r="BG1082" s="15"/>
      <c r="BI1082" s="15"/>
      <c r="BJ1082" s="15"/>
      <c r="BL1082" s="15"/>
      <c r="BM1082" s="15"/>
      <c r="BO1082" s="15"/>
      <c r="BP1082" s="15"/>
      <c r="BR1082" s="15"/>
      <c r="BS1082" s="15"/>
      <c r="BU1082" s="15"/>
      <c r="BW1082" s="15"/>
      <c r="BX1082" s="15"/>
      <c r="BZ1082" s="15"/>
      <c r="CA1082" s="15"/>
      <c r="CC1082" s="15"/>
      <c r="CD1082" s="15"/>
      <c r="CF1082" s="15"/>
      <c r="CG1082" s="15"/>
      <c r="CI1082" s="15"/>
      <c r="CJ1082" s="15"/>
    </row>
    <row r="1083" spans="2:88">
      <c r="B1083" s="15"/>
      <c r="D1083" s="15"/>
      <c r="F1083" s="15"/>
      <c r="H1083" s="15"/>
      <c r="J1083" s="15"/>
      <c r="L1083" s="15"/>
      <c r="N1083" s="15"/>
      <c r="P1083" s="15"/>
      <c r="R1083" s="15"/>
      <c r="T1083" s="15"/>
      <c r="W1083" s="15"/>
      <c r="X1083" s="15"/>
      <c r="Z1083" s="15"/>
      <c r="AA1083" s="15"/>
      <c r="AC1083" s="15"/>
      <c r="AD1083" s="15"/>
      <c r="AF1083" s="15"/>
      <c r="AG1083" s="15"/>
      <c r="AI1083" s="15"/>
      <c r="AJ1083" s="15"/>
      <c r="AL1083" s="15"/>
      <c r="AM1083" s="15"/>
      <c r="AO1083" s="15"/>
      <c r="AP1083" s="15"/>
      <c r="AQ1083" s="15"/>
      <c r="AS1083" s="15"/>
      <c r="AT1083" s="15"/>
      <c r="AV1083" s="15"/>
      <c r="AW1083" s="15"/>
      <c r="AY1083" s="15"/>
      <c r="AZ1083" s="15"/>
      <c r="BB1083" s="15"/>
      <c r="BD1083" s="15"/>
      <c r="BF1083" s="15"/>
      <c r="BG1083" s="15"/>
      <c r="BI1083" s="15"/>
      <c r="BJ1083" s="15"/>
      <c r="BL1083" s="15"/>
      <c r="BM1083" s="15"/>
      <c r="BO1083" s="15"/>
      <c r="BP1083" s="15"/>
      <c r="BR1083" s="15"/>
      <c r="BS1083" s="15"/>
      <c r="BU1083" s="15"/>
      <c r="BW1083" s="15"/>
      <c r="BX1083" s="15"/>
      <c r="BZ1083" s="15"/>
      <c r="CA1083" s="15"/>
      <c r="CC1083" s="15"/>
      <c r="CD1083" s="15"/>
      <c r="CF1083" s="15"/>
      <c r="CG1083" s="15"/>
      <c r="CI1083" s="15"/>
      <c r="CJ1083" s="15"/>
    </row>
    <row r="1084" spans="2:88">
      <c r="B1084" s="15"/>
      <c r="D1084" s="15"/>
      <c r="F1084" s="15"/>
      <c r="H1084" s="15"/>
      <c r="J1084" s="15"/>
      <c r="L1084" s="15"/>
      <c r="N1084" s="15"/>
      <c r="P1084" s="15"/>
      <c r="R1084" s="15"/>
      <c r="T1084" s="15"/>
      <c r="W1084" s="15"/>
      <c r="X1084" s="15"/>
      <c r="Z1084" s="15"/>
      <c r="AA1084" s="15"/>
      <c r="AC1084" s="15"/>
      <c r="AD1084" s="15"/>
      <c r="AF1084" s="15"/>
      <c r="AG1084" s="15"/>
      <c r="AI1084" s="15"/>
      <c r="AJ1084" s="15"/>
      <c r="AL1084" s="15"/>
      <c r="AM1084" s="15"/>
      <c r="AO1084" s="15"/>
      <c r="AP1084" s="15"/>
      <c r="AQ1084" s="15"/>
      <c r="AS1084" s="15"/>
      <c r="AT1084" s="15"/>
      <c r="AV1084" s="15"/>
      <c r="AW1084" s="15"/>
      <c r="AY1084" s="15"/>
      <c r="AZ1084" s="15"/>
      <c r="BB1084" s="15"/>
      <c r="BD1084" s="15"/>
      <c r="BF1084" s="15"/>
      <c r="BG1084" s="15"/>
      <c r="BI1084" s="15"/>
      <c r="BJ1084" s="15"/>
      <c r="BL1084" s="15"/>
      <c r="BM1084" s="15"/>
      <c r="BO1084" s="15"/>
      <c r="BP1084" s="15"/>
      <c r="BR1084" s="15"/>
      <c r="BS1084" s="15"/>
      <c r="BU1084" s="15"/>
      <c r="BW1084" s="15"/>
      <c r="BX1084" s="15"/>
      <c r="BZ1084" s="15"/>
      <c r="CA1084" s="15"/>
      <c r="CC1084" s="15"/>
      <c r="CD1084" s="15"/>
      <c r="CF1084" s="15"/>
      <c r="CG1084" s="15"/>
      <c r="CI1084" s="15"/>
      <c r="CJ1084" s="15"/>
    </row>
    <row r="1085" spans="2:88">
      <c r="B1085" s="15"/>
      <c r="D1085" s="15"/>
      <c r="F1085" s="15"/>
      <c r="H1085" s="15"/>
      <c r="J1085" s="15"/>
      <c r="L1085" s="15"/>
      <c r="N1085" s="15"/>
      <c r="P1085" s="15"/>
      <c r="R1085" s="15"/>
      <c r="T1085" s="15"/>
      <c r="W1085" s="15"/>
      <c r="X1085" s="15"/>
      <c r="Z1085" s="15"/>
      <c r="AA1085" s="15"/>
      <c r="AC1085" s="15"/>
      <c r="AD1085" s="15"/>
      <c r="AF1085" s="15"/>
      <c r="AG1085" s="15"/>
      <c r="AI1085" s="15"/>
      <c r="AJ1085" s="15"/>
      <c r="AL1085" s="15"/>
      <c r="AM1085" s="15"/>
      <c r="AO1085" s="15"/>
      <c r="AP1085" s="15"/>
      <c r="AQ1085" s="15"/>
      <c r="AS1085" s="15"/>
      <c r="AT1085" s="15"/>
      <c r="AV1085" s="15"/>
      <c r="AW1085" s="15"/>
      <c r="AY1085" s="15"/>
      <c r="AZ1085" s="15"/>
      <c r="BB1085" s="15"/>
      <c r="BD1085" s="15"/>
      <c r="BF1085" s="15"/>
      <c r="BG1085" s="15"/>
      <c r="BI1085" s="15"/>
      <c r="BJ1085" s="15"/>
      <c r="BL1085" s="15"/>
      <c r="BM1085" s="15"/>
      <c r="BO1085" s="15"/>
      <c r="BP1085" s="15"/>
      <c r="BR1085" s="15"/>
      <c r="BS1085" s="15"/>
      <c r="BU1085" s="15"/>
      <c r="BW1085" s="15"/>
      <c r="BX1085" s="15"/>
      <c r="BZ1085" s="15"/>
      <c r="CA1085" s="15"/>
      <c r="CC1085" s="15"/>
      <c r="CD1085" s="15"/>
      <c r="CF1085" s="15"/>
      <c r="CG1085" s="15"/>
      <c r="CI1085" s="15"/>
      <c r="CJ1085" s="15"/>
    </row>
    <row r="1086" spans="2:88">
      <c r="B1086" s="15"/>
      <c r="D1086" s="15"/>
      <c r="F1086" s="15"/>
      <c r="H1086" s="15"/>
      <c r="J1086" s="15"/>
      <c r="L1086" s="15"/>
      <c r="N1086" s="15"/>
      <c r="P1086" s="15"/>
      <c r="R1086" s="15"/>
      <c r="T1086" s="15"/>
      <c r="W1086" s="15"/>
      <c r="X1086" s="15"/>
      <c r="Z1086" s="15"/>
      <c r="AA1086" s="15"/>
      <c r="AC1086" s="15"/>
      <c r="AD1086" s="15"/>
      <c r="AF1086" s="15"/>
      <c r="AG1086" s="15"/>
      <c r="AI1086" s="15"/>
      <c r="AJ1086" s="15"/>
      <c r="AL1086" s="15"/>
      <c r="AM1086" s="15"/>
      <c r="AO1086" s="15"/>
      <c r="AP1086" s="15"/>
      <c r="AQ1086" s="15"/>
      <c r="AS1086" s="15"/>
      <c r="AT1086" s="15"/>
      <c r="AV1086" s="15"/>
      <c r="AW1086" s="15"/>
      <c r="AY1086" s="15"/>
      <c r="AZ1086" s="15"/>
      <c r="BB1086" s="15"/>
      <c r="BD1086" s="15"/>
      <c r="BF1086" s="15"/>
      <c r="BG1086" s="15"/>
      <c r="BI1086" s="15"/>
      <c r="BJ1086" s="15"/>
      <c r="BL1086" s="15"/>
      <c r="BM1086" s="15"/>
      <c r="BO1086" s="15"/>
      <c r="BP1086" s="15"/>
      <c r="BR1086" s="15"/>
      <c r="BS1086" s="15"/>
      <c r="BU1086" s="15"/>
      <c r="BW1086" s="15"/>
      <c r="BX1086" s="15"/>
      <c r="BZ1086" s="15"/>
      <c r="CA1086" s="15"/>
      <c r="CC1086" s="15"/>
      <c r="CD1086" s="15"/>
      <c r="CF1086" s="15"/>
      <c r="CG1086" s="15"/>
      <c r="CI1086" s="15"/>
      <c r="CJ1086" s="15"/>
    </row>
    <row r="1087" spans="2:88">
      <c r="B1087" s="15"/>
      <c r="D1087" s="15"/>
      <c r="F1087" s="15"/>
      <c r="H1087" s="15"/>
      <c r="J1087" s="15"/>
      <c r="L1087" s="15"/>
      <c r="N1087" s="15"/>
      <c r="P1087" s="15"/>
      <c r="R1087" s="15"/>
      <c r="T1087" s="15"/>
      <c r="W1087" s="15"/>
      <c r="X1087" s="15"/>
      <c r="Z1087" s="15"/>
      <c r="AA1087" s="15"/>
      <c r="AC1087" s="15"/>
      <c r="AD1087" s="15"/>
      <c r="AF1087" s="15"/>
      <c r="AG1087" s="15"/>
      <c r="AI1087" s="15"/>
      <c r="AJ1087" s="15"/>
      <c r="AL1087" s="15"/>
      <c r="AM1087" s="15"/>
      <c r="AO1087" s="15"/>
      <c r="AP1087" s="15"/>
      <c r="AQ1087" s="15"/>
      <c r="AS1087" s="15"/>
      <c r="AT1087" s="15"/>
      <c r="AV1087" s="15"/>
      <c r="AW1087" s="15"/>
      <c r="AY1087" s="15"/>
      <c r="AZ1087" s="15"/>
      <c r="BB1087" s="15"/>
      <c r="BD1087" s="15"/>
      <c r="BF1087" s="15"/>
      <c r="BG1087" s="15"/>
      <c r="BI1087" s="15"/>
      <c r="BJ1087" s="15"/>
      <c r="BL1087" s="15"/>
      <c r="BM1087" s="15"/>
      <c r="BO1087" s="15"/>
      <c r="BP1087" s="15"/>
      <c r="BR1087" s="15"/>
      <c r="BS1087" s="15"/>
      <c r="BU1087" s="15"/>
      <c r="BW1087" s="15"/>
      <c r="BX1087" s="15"/>
      <c r="BZ1087" s="15"/>
      <c r="CA1087" s="15"/>
      <c r="CC1087" s="15"/>
      <c r="CD1087" s="15"/>
      <c r="CF1087" s="15"/>
      <c r="CG1087" s="15"/>
      <c r="CI1087" s="15"/>
      <c r="CJ1087" s="15"/>
    </row>
    <row r="1088" spans="2:88">
      <c r="B1088" s="15"/>
      <c r="D1088" s="15"/>
      <c r="F1088" s="15"/>
      <c r="H1088" s="15"/>
      <c r="J1088" s="15"/>
      <c r="L1088" s="15"/>
      <c r="N1088" s="15"/>
      <c r="P1088" s="15"/>
      <c r="R1088" s="15"/>
      <c r="T1088" s="15"/>
      <c r="W1088" s="15"/>
      <c r="X1088" s="15"/>
      <c r="Z1088" s="15"/>
      <c r="AA1088" s="15"/>
      <c r="AC1088" s="15"/>
      <c r="AD1088" s="15"/>
      <c r="AF1088" s="15"/>
      <c r="AG1088" s="15"/>
      <c r="AI1088" s="15"/>
      <c r="AJ1088" s="15"/>
      <c r="AL1088" s="15"/>
      <c r="AM1088" s="15"/>
      <c r="AO1088" s="15"/>
      <c r="AP1088" s="15"/>
      <c r="AQ1088" s="15"/>
      <c r="AS1088" s="15"/>
      <c r="AT1088" s="15"/>
      <c r="AV1088" s="15"/>
      <c r="AW1088" s="15"/>
      <c r="AY1088" s="15"/>
      <c r="AZ1088" s="15"/>
      <c r="BB1088" s="15"/>
      <c r="BD1088" s="15"/>
      <c r="BF1088" s="15"/>
      <c r="BG1088" s="15"/>
      <c r="BI1088" s="15"/>
      <c r="BJ1088" s="15"/>
      <c r="BL1088" s="15"/>
      <c r="BM1088" s="15"/>
      <c r="BO1088" s="15"/>
      <c r="BP1088" s="15"/>
      <c r="BR1088" s="15"/>
      <c r="BS1088" s="15"/>
      <c r="BU1088" s="15"/>
      <c r="BW1088" s="15"/>
      <c r="BX1088" s="15"/>
      <c r="BZ1088" s="15"/>
      <c r="CA1088" s="15"/>
      <c r="CC1088" s="15"/>
      <c r="CD1088" s="15"/>
      <c r="CF1088" s="15"/>
      <c r="CG1088" s="15"/>
      <c r="CI1088" s="15"/>
      <c r="CJ1088" s="15"/>
    </row>
    <row r="1089" spans="2:88">
      <c r="B1089" s="15"/>
      <c r="D1089" s="15"/>
      <c r="F1089" s="15"/>
      <c r="H1089" s="15"/>
      <c r="J1089" s="15"/>
      <c r="L1089" s="15"/>
      <c r="N1089" s="15"/>
      <c r="P1089" s="15"/>
      <c r="R1089" s="15"/>
      <c r="T1089" s="15"/>
      <c r="W1089" s="15"/>
      <c r="X1089" s="15"/>
      <c r="Z1089" s="15"/>
      <c r="AA1089" s="15"/>
      <c r="AC1089" s="15"/>
      <c r="AD1089" s="15"/>
      <c r="AF1089" s="15"/>
      <c r="AG1089" s="15"/>
      <c r="AI1089" s="15"/>
      <c r="AJ1089" s="15"/>
      <c r="AL1089" s="15"/>
      <c r="AM1089" s="15"/>
      <c r="AO1089" s="15"/>
      <c r="AP1089" s="15"/>
      <c r="AQ1089" s="15"/>
      <c r="AS1089" s="15"/>
      <c r="AT1089" s="15"/>
      <c r="AV1089" s="15"/>
      <c r="AW1089" s="15"/>
      <c r="AY1089" s="15"/>
      <c r="AZ1089" s="15"/>
      <c r="BB1089" s="15"/>
      <c r="BD1089" s="15"/>
      <c r="BF1089" s="15"/>
      <c r="BG1089" s="15"/>
      <c r="BI1089" s="15"/>
      <c r="BJ1089" s="15"/>
      <c r="BL1089" s="15"/>
      <c r="BM1089" s="15"/>
      <c r="BO1089" s="15"/>
      <c r="BP1089" s="15"/>
      <c r="BR1089" s="15"/>
      <c r="BS1089" s="15"/>
      <c r="BU1089" s="15"/>
      <c r="BW1089" s="15"/>
      <c r="BX1089" s="15"/>
      <c r="BZ1089" s="15"/>
      <c r="CA1089" s="15"/>
      <c r="CC1089" s="15"/>
      <c r="CD1089" s="15"/>
      <c r="CF1089" s="15"/>
      <c r="CG1089" s="15"/>
      <c r="CI1089" s="15"/>
      <c r="CJ1089" s="15"/>
    </row>
    <row r="1090" spans="2:88">
      <c r="B1090" s="15"/>
      <c r="D1090" s="15"/>
      <c r="F1090" s="15"/>
      <c r="H1090" s="15"/>
      <c r="J1090" s="15"/>
      <c r="L1090" s="15"/>
      <c r="N1090" s="15"/>
      <c r="P1090" s="15"/>
      <c r="R1090" s="15"/>
      <c r="T1090" s="15"/>
      <c r="W1090" s="15"/>
      <c r="X1090" s="15"/>
      <c r="Z1090" s="15"/>
      <c r="AA1090" s="15"/>
      <c r="AC1090" s="15"/>
      <c r="AD1090" s="15"/>
      <c r="AF1090" s="15"/>
      <c r="AG1090" s="15"/>
      <c r="AI1090" s="15"/>
      <c r="AJ1090" s="15"/>
      <c r="AL1090" s="15"/>
      <c r="AM1090" s="15"/>
      <c r="AO1090" s="15"/>
      <c r="AP1090" s="15"/>
      <c r="AQ1090" s="15"/>
      <c r="AS1090" s="15"/>
      <c r="AT1090" s="15"/>
      <c r="AV1090" s="15"/>
      <c r="AW1090" s="15"/>
      <c r="AY1090" s="15"/>
      <c r="AZ1090" s="15"/>
      <c r="BB1090" s="15"/>
      <c r="BD1090" s="15"/>
      <c r="BF1090" s="15"/>
      <c r="BG1090" s="15"/>
      <c r="BI1090" s="15"/>
      <c r="BJ1090" s="15"/>
      <c r="BL1090" s="15"/>
      <c r="BM1090" s="15"/>
      <c r="BO1090" s="15"/>
      <c r="BP1090" s="15"/>
      <c r="BR1090" s="15"/>
      <c r="BS1090" s="15"/>
      <c r="BU1090" s="15"/>
      <c r="BW1090" s="15"/>
      <c r="BX1090" s="15"/>
      <c r="BZ1090" s="15"/>
      <c r="CA1090" s="15"/>
      <c r="CC1090" s="15"/>
      <c r="CD1090" s="15"/>
      <c r="CF1090" s="15"/>
      <c r="CG1090" s="15"/>
      <c r="CI1090" s="15"/>
      <c r="CJ1090" s="15"/>
    </row>
    <row r="1091" spans="2:88">
      <c r="B1091" s="15"/>
      <c r="D1091" s="15"/>
      <c r="F1091" s="15"/>
      <c r="H1091" s="15"/>
      <c r="J1091" s="15"/>
      <c r="L1091" s="15"/>
      <c r="N1091" s="15"/>
      <c r="P1091" s="15"/>
      <c r="R1091" s="15"/>
      <c r="T1091" s="15"/>
      <c r="W1091" s="15"/>
      <c r="X1091" s="15"/>
      <c r="Z1091" s="15"/>
      <c r="AA1091" s="15"/>
      <c r="AC1091" s="15"/>
      <c r="AD1091" s="15"/>
      <c r="AF1091" s="15"/>
      <c r="AG1091" s="15"/>
      <c r="AI1091" s="15"/>
      <c r="AJ1091" s="15"/>
      <c r="AL1091" s="15"/>
      <c r="AM1091" s="15"/>
      <c r="AO1091" s="15"/>
      <c r="AP1091" s="15"/>
      <c r="AQ1091" s="15"/>
      <c r="AS1091" s="15"/>
      <c r="AT1091" s="15"/>
      <c r="AV1091" s="15"/>
      <c r="AW1091" s="15"/>
      <c r="AY1091" s="15"/>
      <c r="AZ1091" s="15"/>
      <c r="BB1091" s="15"/>
      <c r="BD1091" s="15"/>
      <c r="BF1091" s="15"/>
      <c r="BG1091" s="15"/>
      <c r="BI1091" s="15"/>
      <c r="BJ1091" s="15"/>
      <c r="BL1091" s="15"/>
      <c r="BM1091" s="15"/>
      <c r="BO1091" s="15"/>
      <c r="BP1091" s="15"/>
      <c r="BR1091" s="15"/>
      <c r="BS1091" s="15"/>
      <c r="BU1091" s="15"/>
      <c r="BW1091" s="15"/>
      <c r="BX1091" s="15"/>
      <c r="BZ1091" s="15"/>
      <c r="CA1091" s="15"/>
      <c r="CC1091" s="15"/>
      <c r="CD1091" s="15"/>
      <c r="CF1091" s="15"/>
      <c r="CG1091" s="15"/>
      <c r="CI1091" s="15"/>
      <c r="CJ1091" s="15"/>
    </row>
    <row r="1092" spans="2:88">
      <c r="B1092" s="15"/>
      <c r="D1092" s="15"/>
      <c r="F1092" s="15"/>
      <c r="H1092" s="15"/>
      <c r="J1092" s="15"/>
      <c r="L1092" s="15"/>
      <c r="N1092" s="15"/>
      <c r="P1092" s="15"/>
      <c r="R1092" s="15"/>
      <c r="T1092" s="15"/>
      <c r="W1092" s="15"/>
      <c r="X1092" s="15"/>
      <c r="Z1092" s="15"/>
      <c r="AA1092" s="15"/>
      <c r="AC1092" s="15"/>
      <c r="AD1092" s="15"/>
      <c r="AF1092" s="15"/>
      <c r="AG1092" s="15"/>
      <c r="AI1092" s="15"/>
      <c r="AJ1092" s="15"/>
      <c r="AL1092" s="15"/>
      <c r="AM1092" s="15"/>
      <c r="AO1092" s="15"/>
      <c r="AP1092" s="15"/>
      <c r="AQ1092" s="15"/>
      <c r="AS1092" s="15"/>
      <c r="AT1092" s="15"/>
      <c r="AV1092" s="15"/>
      <c r="AW1092" s="15"/>
      <c r="AY1092" s="15"/>
      <c r="AZ1092" s="15"/>
      <c r="BB1092" s="15"/>
      <c r="BD1092" s="15"/>
      <c r="BF1092" s="15"/>
      <c r="BG1092" s="15"/>
      <c r="BI1092" s="15"/>
      <c r="BJ1092" s="15"/>
      <c r="BL1092" s="15"/>
      <c r="BM1092" s="15"/>
      <c r="BO1092" s="15"/>
      <c r="BP1092" s="15"/>
      <c r="BR1092" s="15"/>
      <c r="BS1092" s="15"/>
      <c r="BU1092" s="15"/>
      <c r="BW1092" s="15"/>
      <c r="BX1092" s="15"/>
      <c r="BZ1092" s="15"/>
      <c r="CA1092" s="15"/>
      <c r="CC1092" s="15"/>
      <c r="CD1092" s="15"/>
      <c r="CF1092" s="15"/>
      <c r="CG1092" s="15"/>
      <c r="CI1092" s="15"/>
      <c r="CJ1092" s="15"/>
    </row>
    <row r="1093" spans="2:88">
      <c r="B1093" s="15"/>
      <c r="D1093" s="15"/>
      <c r="F1093" s="15"/>
      <c r="H1093" s="15"/>
      <c r="J1093" s="15"/>
      <c r="L1093" s="15"/>
      <c r="N1093" s="15"/>
      <c r="P1093" s="15"/>
      <c r="R1093" s="15"/>
      <c r="T1093" s="15"/>
      <c r="W1093" s="15"/>
      <c r="X1093" s="15"/>
      <c r="Z1093" s="15"/>
      <c r="AA1093" s="15"/>
      <c r="AC1093" s="15"/>
      <c r="AD1093" s="15"/>
      <c r="AF1093" s="15"/>
      <c r="AG1093" s="15"/>
      <c r="AI1093" s="15"/>
      <c r="AJ1093" s="15"/>
      <c r="AL1093" s="15"/>
      <c r="AM1093" s="15"/>
      <c r="AO1093" s="15"/>
      <c r="AP1093" s="15"/>
      <c r="AQ1093" s="15"/>
      <c r="AS1093" s="15"/>
      <c r="AT1093" s="15"/>
      <c r="AV1093" s="15"/>
      <c r="AW1093" s="15"/>
      <c r="AY1093" s="15"/>
      <c r="AZ1093" s="15"/>
      <c r="BB1093" s="15"/>
      <c r="BD1093" s="15"/>
      <c r="BF1093" s="15"/>
      <c r="BG1093" s="15"/>
      <c r="BI1093" s="15"/>
      <c r="BJ1093" s="15"/>
      <c r="BL1093" s="15"/>
      <c r="BM1093" s="15"/>
      <c r="BO1093" s="15"/>
      <c r="BP1093" s="15"/>
      <c r="BR1093" s="15"/>
      <c r="BS1093" s="15"/>
      <c r="BU1093" s="15"/>
      <c r="BW1093" s="15"/>
      <c r="BX1093" s="15"/>
      <c r="BZ1093" s="15"/>
      <c r="CA1093" s="15"/>
      <c r="CC1093" s="15"/>
      <c r="CD1093" s="15"/>
      <c r="CF1093" s="15"/>
      <c r="CG1093" s="15"/>
      <c r="CI1093" s="15"/>
      <c r="CJ1093" s="15"/>
    </row>
    <row r="1094" spans="2:88">
      <c r="B1094" s="15"/>
      <c r="D1094" s="15"/>
      <c r="F1094" s="15"/>
      <c r="H1094" s="15"/>
      <c r="J1094" s="15"/>
      <c r="L1094" s="15"/>
      <c r="N1094" s="15"/>
      <c r="P1094" s="15"/>
      <c r="R1094" s="15"/>
      <c r="T1094" s="15"/>
      <c r="W1094" s="15"/>
      <c r="X1094" s="15"/>
      <c r="Z1094" s="15"/>
      <c r="AA1094" s="15"/>
      <c r="AC1094" s="15"/>
      <c r="AD1094" s="15"/>
      <c r="AF1094" s="15"/>
      <c r="AG1094" s="15"/>
      <c r="AI1094" s="15"/>
      <c r="AJ1094" s="15"/>
      <c r="AL1094" s="15"/>
      <c r="AM1094" s="15"/>
      <c r="AO1094" s="15"/>
      <c r="AP1094" s="15"/>
      <c r="AQ1094" s="15"/>
      <c r="AS1094" s="15"/>
      <c r="AT1094" s="15"/>
      <c r="AV1094" s="15"/>
      <c r="AW1094" s="15"/>
      <c r="AY1094" s="15"/>
      <c r="AZ1094" s="15"/>
      <c r="BB1094" s="15"/>
      <c r="BD1094" s="15"/>
      <c r="BF1094" s="15"/>
      <c r="BG1094" s="15"/>
      <c r="BI1094" s="15"/>
      <c r="BJ1094" s="15"/>
      <c r="BL1094" s="15"/>
      <c r="BM1094" s="15"/>
      <c r="BO1094" s="15"/>
      <c r="BP1094" s="15"/>
      <c r="BR1094" s="15"/>
      <c r="BS1094" s="15"/>
      <c r="BU1094" s="15"/>
      <c r="BW1094" s="15"/>
      <c r="BX1094" s="15"/>
      <c r="BZ1094" s="15"/>
      <c r="CA1094" s="15"/>
      <c r="CC1094" s="15"/>
      <c r="CD1094" s="15"/>
      <c r="CF1094" s="15"/>
      <c r="CG1094" s="15"/>
      <c r="CI1094" s="15"/>
      <c r="CJ1094" s="15"/>
    </row>
    <row r="1095" spans="2:88">
      <c r="B1095" s="15"/>
      <c r="D1095" s="15"/>
      <c r="F1095" s="15"/>
      <c r="H1095" s="15"/>
      <c r="J1095" s="15"/>
      <c r="L1095" s="15"/>
      <c r="N1095" s="15"/>
      <c r="P1095" s="15"/>
      <c r="R1095" s="15"/>
      <c r="T1095" s="15"/>
      <c r="W1095" s="15"/>
      <c r="X1095" s="15"/>
      <c r="Z1095" s="15"/>
      <c r="AA1095" s="15"/>
      <c r="AC1095" s="15"/>
      <c r="AD1095" s="15"/>
      <c r="AF1095" s="15"/>
      <c r="AG1095" s="15"/>
      <c r="AI1095" s="15"/>
      <c r="AJ1095" s="15"/>
      <c r="AL1095" s="15"/>
      <c r="AM1095" s="15"/>
      <c r="AO1095" s="15"/>
      <c r="AP1095" s="15"/>
      <c r="AQ1095" s="15"/>
      <c r="AS1095" s="15"/>
      <c r="AT1095" s="15"/>
      <c r="AV1095" s="15"/>
      <c r="AW1095" s="15"/>
      <c r="AY1095" s="15"/>
      <c r="AZ1095" s="15"/>
      <c r="BB1095" s="15"/>
      <c r="BD1095" s="15"/>
      <c r="BF1095" s="15"/>
      <c r="BG1095" s="15"/>
      <c r="BI1095" s="15"/>
      <c r="BJ1095" s="15"/>
      <c r="BL1095" s="15"/>
      <c r="BM1095" s="15"/>
      <c r="BO1095" s="15"/>
      <c r="BP1095" s="15"/>
      <c r="BR1095" s="15"/>
      <c r="BS1095" s="15"/>
      <c r="BU1095" s="15"/>
      <c r="BW1095" s="15"/>
      <c r="BX1095" s="15"/>
      <c r="BZ1095" s="15"/>
      <c r="CA1095" s="15"/>
      <c r="CC1095" s="15"/>
      <c r="CD1095" s="15"/>
      <c r="CF1095" s="15"/>
      <c r="CG1095" s="15"/>
      <c r="CI1095" s="15"/>
      <c r="CJ1095" s="15"/>
    </row>
    <row r="1096" spans="2:88">
      <c r="B1096" s="15"/>
      <c r="D1096" s="15"/>
      <c r="F1096" s="15"/>
      <c r="H1096" s="15"/>
      <c r="J1096" s="15"/>
      <c r="L1096" s="15"/>
      <c r="N1096" s="15"/>
      <c r="P1096" s="15"/>
      <c r="R1096" s="15"/>
      <c r="T1096" s="15"/>
      <c r="W1096" s="15"/>
      <c r="X1096" s="15"/>
      <c r="Z1096" s="15"/>
      <c r="AA1096" s="15"/>
      <c r="AC1096" s="15"/>
      <c r="AD1096" s="15"/>
      <c r="AF1096" s="15"/>
      <c r="AG1096" s="15"/>
      <c r="AI1096" s="15"/>
      <c r="AJ1096" s="15"/>
      <c r="AL1096" s="15"/>
      <c r="AM1096" s="15"/>
      <c r="AO1096" s="15"/>
      <c r="AP1096" s="15"/>
      <c r="AQ1096" s="15"/>
      <c r="AS1096" s="15"/>
      <c r="AT1096" s="15"/>
      <c r="AV1096" s="15"/>
      <c r="AW1096" s="15"/>
      <c r="AY1096" s="15"/>
      <c r="AZ1096" s="15"/>
      <c r="BB1096" s="15"/>
      <c r="BD1096" s="15"/>
      <c r="BF1096" s="15"/>
      <c r="BG1096" s="15"/>
      <c r="BI1096" s="15"/>
      <c r="BJ1096" s="15"/>
      <c r="BL1096" s="15"/>
      <c r="BM1096" s="15"/>
      <c r="BO1096" s="15"/>
      <c r="BP1096" s="15"/>
      <c r="BR1096" s="15"/>
      <c r="BS1096" s="15"/>
      <c r="BU1096" s="15"/>
      <c r="BW1096" s="15"/>
      <c r="BX1096" s="15"/>
      <c r="BZ1096" s="15"/>
      <c r="CA1096" s="15"/>
      <c r="CC1096" s="15"/>
      <c r="CD1096" s="15"/>
      <c r="CF1096" s="15"/>
      <c r="CG1096" s="15"/>
      <c r="CI1096" s="15"/>
      <c r="CJ1096" s="15"/>
    </row>
    <row r="1097" spans="2:88">
      <c r="B1097" s="15"/>
      <c r="D1097" s="15"/>
      <c r="F1097" s="15"/>
      <c r="H1097" s="15"/>
      <c r="J1097" s="15"/>
      <c r="L1097" s="15"/>
      <c r="N1097" s="15"/>
      <c r="P1097" s="15"/>
      <c r="R1097" s="15"/>
      <c r="T1097" s="15"/>
      <c r="W1097" s="15"/>
      <c r="X1097" s="15"/>
      <c r="Z1097" s="15"/>
      <c r="AA1097" s="15"/>
      <c r="AC1097" s="15"/>
      <c r="AD1097" s="15"/>
      <c r="AF1097" s="15"/>
      <c r="AG1097" s="15"/>
      <c r="AI1097" s="15"/>
      <c r="AJ1097" s="15"/>
      <c r="AL1097" s="15"/>
      <c r="AM1097" s="15"/>
      <c r="AO1097" s="15"/>
      <c r="AP1097" s="15"/>
      <c r="AQ1097" s="15"/>
      <c r="AS1097" s="15"/>
      <c r="AT1097" s="15"/>
      <c r="AV1097" s="15"/>
      <c r="AW1097" s="15"/>
      <c r="AY1097" s="15"/>
      <c r="AZ1097" s="15"/>
      <c r="BB1097" s="15"/>
      <c r="BD1097" s="15"/>
      <c r="BF1097" s="15"/>
      <c r="BG1097" s="15"/>
      <c r="BI1097" s="15"/>
      <c r="BJ1097" s="15"/>
      <c r="BL1097" s="15"/>
      <c r="BM1097" s="15"/>
      <c r="BO1097" s="15"/>
      <c r="BP1097" s="15"/>
      <c r="BR1097" s="15"/>
      <c r="BS1097" s="15"/>
      <c r="BU1097" s="15"/>
      <c r="BW1097" s="15"/>
      <c r="BX1097" s="15"/>
      <c r="BZ1097" s="15"/>
      <c r="CA1097" s="15"/>
      <c r="CC1097" s="15"/>
      <c r="CD1097" s="15"/>
      <c r="CF1097" s="15"/>
      <c r="CG1097" s="15"/>
      <c r="CI1097" s="15"/>
      <c r="CJ1097" s="15"/>
    </row>
    <row r="1098" spans="2:88">
      <c r="B1098" s="15"/>
      <c r="D1098" s="15"/>
      <c r="F1098" s="15"/>
      <c r="H1098" s="15"/>
      <c r="J1098" s="15"/>
      <c r="L1098" s="15"/>
      <c r="N1098" s="15"/>
      <c r="P1098" s="15"/>
      <c r="R1098" s="15"/>
      <c r="T1098" s="15"/>
      <c r="W1098" s="15"/>
      <c r="X1098" s="15"/>
      <c r="Z1098" s="15"/>
      <c r="AA1098" s="15"/>
      <c r="AC1098" s="15"/>
      <c r="AD1098" s="15"/>
      <c r="AF1098" s="15"/>
      <c r="AG1098" s="15"/>
      <c r="AI1098" s="15"/>
      <c r="AJ1098" s="15"/>
      <c r="AL1098" s="15"/>
      <c r="AM1098" s="15"/>
      <c r="AO1098" s="15"/>
      <c r="AP1098" s="15"/>
      <c r="AQ1098" s="15"/>
      <c r="AS1098" s="15"/>
      <c r="AT1098" s="15"/>
      <c r="AV1098" s="15"/>
      <c r="AW1098" s="15"/>
      <c r="AY1098" s="15"/>
      <c r="AZ1098" s="15"/>
      <c r="BB1098" s="15"/>
      <c r="BD1098" s="15"/>
      <c r="BF1098" s="15"/>
      <c r="BG1098" s="15"/>
      <c r="BI1098" s="15"/>
      <c r="BJ1098" s="15"/>
      <c r="BL1098" s="15"/>
      <c r="BM1098" s="15"/>
      <c r="BO1098" s="15"/>
      <c r="BP1098" s="15"/>
      <c r="BR1098" s="15"/>
      <c r="BS1098" s="15"/>
      <c r="BU1098" s="15"/>
      <c r="BW1098" s="15"/>
      <c r="BX1098" s="15"/>
      <c r="BZ1098" s="15"/>
      <c r="CA1098" s="15"/>
      <c r="CC1098" s="15"/>
      <c r="CD1098" s="15"/>
      <c r="CF1098" s="15"/>
      <c r="CG1098" s="15"/>
      <c r="CI1098" s="15"/>
      <c r="CJ1098" s="15"/>
    </row>
    <row r="1099" spans="2:88">
      <c r="B1099" s="15"/>
      <c r="D1099" s="15"/>
      <c r="F1099" s="15"/>
      <c r="H1099" s="15"/>
      <c r="J1099" s="15"/>
      <c r="L1099" s="15"/>
      <c r="N1099" s="15"/>
      <c r="P1099" s="15"/>
      <c r="R1099" s="15"/>
      <c r="T1099" s="15"/>
      <c r="W1099" s="15"/>
      <c r="X1099" s="15"/>
      <c r="Z1099" s="15"/>
      <c r="AA1099" s="15"/>
      <c r="AC1099" s="15"/>
      <c r="AD1099" s="15"/>
      <c r="AF1099" s="15"/>
      <c r="AG1099" s="15"/>
      <c r="AI1099" s="15"/>
      <c r="AJ1099" s="15"/>
      <c r="AL1099" s="15"/>
      <c r="AM1099" s="15"/>
      <c r="AO1099" s="15"/>
      <c r="AP1099" s="15"/>
      <c r="AQ1099" s="15"/>
      <c r="AS1099" s="15"/>
      <c r="AT1099" s="15"/>
      <c r="AV1099" s="15"/>
      <c r="AW1099" s="15"/>
      <c r="AY1099" s="15"/>
      <c r="AZ1099" s="15"/>
      <c r="BB1099" s="15"/>
      <c r="BD1099" s="15"/>
      <c r="BF1099" s="15"/>
      <c r="BG1099" s="15"/>
      <c r="BI1099" s="15"/>
      <c r="BJ1099" s="15"/>
      <c r="BL1099" s="15"/>
      <c r="BM1099" s="15"/>
      <c r="BO1099" s="15"/>
      <c r="BP1099" s="15"/>
      <c r="BR1099" s="15"/>
      <c r="BS1099" s="15"/>
      <c r="BU1099" s="15"/>
      <c r="BW1099" s="15"/>
      <c r="BX1099" s="15"/>
      <c r="BZ1099" s="15"/>
      <c r="CA1099" s="15"/>
      <c r="CC1099" s="15"/>
      <c r="CD1099" s="15"/>
      <c r="CF1099" s="15"/>
      <c r="CG1099" s="15"/>
      <c r="CI1099" s="15"/>
      <c r="CJ1099" s="15"/>
    </row>
    <row r="1100" spans="2:88">
      <c r="B1100" s="15"/>
      <c r="D1100" s="15"/>
      <c r="F1100" s="15"/>
      <c r="H1100" s="15"/>
      <c r="J1100" s="15"/>
      <c r="L1100" s="15"/>
      <c r="N1100" s="15"/>
      <c r="P1100" s="15"/>
      <c r="R1100" s="15"/>
      <c r="T1100" s="15"/>
      <c r="W1100" s="15"/>
      <c r="X1100" s="15"/>
      <c r="Z1100" s="15"/>
      <c r="AA1100" s="15"/>
      <c r="AC1100" s="15"/>
      <c r="AD1100" s="15"/>
      <c r="AF1100" s="15"/>
      <c r="AG1100" s="15"/>
      <c r="AI1100" s="15"/>
      <c r="AJ1100" s="15"/>
      <c r="AL1100" s="15"/>
      <c r="AM1100" s="15"/>
      <c r="AO1100" s="15"/>
      <c r="AP1100" s="15"/>
      <c r="AQ1100" s="15"/>
      <c r="AS1100" s="15"/>
      <c r="AT1100" s="15"/>
      <c r="AV1100" s="15"/>
      <c r="AW1100" s="15"/>
      <c r="AY1100" s="15"/>
      <c r="AZ1100" s="15"/>
      <c r="BB1100" s="15"/>
      <c r="BD1100" s="15"/>
      <c r="BF1100" s="15"/>
      <c r="BG1100" s="15"/>
      <c r="BI1100" s="15"/>
      <c r="BJ1100" s="15"/>
      <c r="BL1100" s="15"/>
      <c r="BM1100" s="15"/>
      <c r="BO1100" s="15"/>
      <c r="BP1100" s="15"/>
      <c r="BR1100" s="15"/>
      <c r="BS1100" s="15"/>
      <c r="BU1100" s="15"/>
      <c r="BW1100" s="15"/>
      <c r="BX1100" s="15"/>
      <c r="BZ1100" s="15"/>
      <c r="CA1100" s="15"/>
      <c r="CC1100" s="15"/>
      <c r="CD1100" s="15"/>
      <c r="CF1100" s="15"/>
      <c r="CG1100" s="15"/>
      <c r="CI1100" s="15"/>
      <c r="CJ1100" s="15"/>
    </row>
    <row r="1101" spans="2:88">
      <c r="B1101" s="15"/>
      <c r="D1101" s="15"/>
      <c r="F1101" s="15"/>
      <c r="H1101" s="15"/>
      <c r="J1101" s="15"/>
      <c r="L1101" s="15"/>
      <c r="N1101" s="15"/>
      <c r="P1101" s="15"/>
      <c r="R1101" s="15"/>
      <c r="T1101" s="15"/>
      <c r="W1101" s="15"/>
      <c r="X1101" s="15"/>
      <c r="Z1101" s="15"/>
      <c r="AA1101" s="15"/>
      <c r="AC1101" s="15"/>
      <c r="AD1101" s="15"/>
      <c r="AF1101" s="15"/>
      <c r="AG1101" s="15"/>
      <c r="AI1101" s="15"/>
      <c r="AJ1101" s="15"/>
      <c r="AL1101" s="15"/>
      <c r="AM1101" s="15"/>
      <c r="AO1101" s="15"/>
      <c r="AP1101" s="15"/>
      <c r="AQ1101" s="15"/>
      <c r="AS1101" s="15"/>
      <c r="AT1101" s="15"/>
      <c r="AV1101" s="15"/>
      <c r="AW1101" s="15"/>
      <c r="AY1101" s="15"/>
      <c r="AZ1101" s="15"/>
      <c r="BB1101" s="15"/>
      <c r="BD1101" s="15"/>
      <c r="BF1101" s="15"/>
      <c r="BG1101" s="15"/>
      <c r="BI1101" s="15"/>
      <c r="BJ1101" s="15"/>
      <c r="BL1101" s="15"/>
      <c r="BM1101" s="15"/>
      <c r="BO1101" s="15"/>
      <c r="BP1101" s="15"/>
      <c r="BR1101" s="15"/>
      <c r="BS1101" s="15"/>
      <c r="BU1101" s="15"/>
      <c r="BW1101" s="15"/>
      <c r="BX1101" s="15"/>
      <c r="BZ1101" s="15"/>
      <c r="CA1101" s="15"/>
      <c r="CC1101" s="15"/>
      <c r="CD1101" s="15"/>
      <c r="CF1101" s="15"/>
      <c r="CG1101" s="15"/>
      <c r="CI1101" s="15"/>
      <c r="CJ1101" s="15"/>
    </row>
    <row r="1102" spans="2:88">
      <c r="B1102" s="15"/>
      <c r="D1102" s="15"/>
      <c r="F1102" s="15"/>
      <c r="H1102" s="15"/>
      <c r="J1102" s="15"/>
      <c r="L1102" s="15"/>
      <c r="N1102" s="15"/>
      <c r="P1102" s="15"/>
      <c r="R1102" s="15"/>
      <c r="T1102" s="15"/>
      <c r="W1102" s="15"/>
      <c r="X1102" s="15"/>
      <c r="Z1102" s="15"/>
      <c r="AA1102" s="15"/>
      <c r="AC1102" s="15"/>
      <c r="AD1102" s="15"/>
      <c r="AF1102" s="15"/>
      <c r="AG1102" s="15"/>
      <c r="AI1102" s="15"/>
      <c r="AJ1102" s="15"/>
      <c r="AL1102" s="15"/>
      <c r="AM1102" s="15"/>
      <c r="AO1102" s="15"/>
      <c r="AP1102" s="15"/>
      <c r="AQ1102" s="15"/>
      <c r="AS1102" s="15"/>
      <c r="AT1102" s="15"/>
      <c r="AV1102" s="15"/>
      <c r="AW1102" s="15"/>
      <c r="AY1102" s="15"/>
      <c r="AZ1102" s="15"/>
      <c r="BB1102" s="15"/>
      <c r="BD1102" s="15"/>
      <c r="BF1102" s="15"/>
      <c r="BG1102" s="15"/>
      <c r="BI1102" s="15"/>
      <c r="BJ1102" s="15"/>
      <c r="BL1102" s="15"/>
      <c r="BM1102" s="15"/>
      <c r="BO1102" s="15"/>
      <c r="BP1102" s="15"/>
      <c r="BR1102" s="15"/>
      <c r="BS1102" s="15"/>
      <c r="BU1102" s="15"/>
      <c r="BW1102" s="15"/>
      <c r="BX1102" s="15"/>
      <c r="BZ1102" s="15"/>
      <c r="CA1102" s="15"/>
      <c r="CC1102" s="15"/>
      <c r="CD1102" s="15"/>
      <c r="CF1102" s="15"/>
      <c r="CG1102" s="15"/>
      <c r="CI1102" s="15"/>
      <c r="CJ1102" s="15"/>
    </row>
    <row r="1103" spans="2:88">
      <c r="B1103" s="15"/>
      <c r="D1103" s="15"/>
      <c r="F1103" s="15"/>
      <c r="H1103" s="15"/>
      <c r="J1103" s="15"/>
      <c r="L1103" s="15"/>
      <c r="N1103" s="15"/>
      <c r="P1103" s="15"/>
      <c r="R1103" s="15"/>
      <c r="T1103" s="15"/>
      <c r="W1103" s="15"/>
      <c r="X1103" s="15"/>
      <c r="Z1103" s="15"/>
      <c r="AA1103" s="15"/>
      <c r="AC1103" s="15"/>
      <c r="AD1103" s="15"/>
      <c r="AF1103" s="15"/>
      <c r="AG1103" s="15"/>
      <c r="AI1103" s="15"/>
      <c r="AJ1103" s="15"/>
      <c r="AL1103" s="15"/>
      <c r="AM1103" s="15"/>
      <c r="AO1103" s="15"/>
      <c r="AP1103" s="15"/>
      <c r="AQ1103" s="15"/>
      <c r="AS1103" s="15"/>
      <c r="AT1103" s="15"/>
      <c r="AV1103" s="15"/>
      <c r="AW1103" s="15"/>
      <c r="AY1103" s="15"/>
      <c r="AZ1103" s="15"/>
      <c r="BB1103" s="15"/>
      <c r="BD1103" s="15"/>
      <c r="BF1103" s="15"/>
      <c r="BG1103" s="15"/>
      <c r="BI1103" s="15"/>
      <c r="BJ1103" s="15"/>
      <c r="BL1103" s="15"/>
      <c r="BM1103" s="15"/>
      <c r="BO1103" s="15"/>
      <c r="BP1103" s="15"/>
      <c r="BR1103" s="15"/>
      <c r="BS1103" s="15"/>
      <c r="BU1103" s="15"/>
      <c r="BW1103" s="15"/>
      <c r="BX1103" s="15"/>
      <c r="BZ1103" s="15"/>
      <c r="CA1103" s="15"/>
      <c r="CC1103" s="15"/>
      <c r="CD1103" s="15"/>
      <c r="CF1103" s="15"/>
      <c r="CG1103" s="15"/>
      <c r="CI1103" s="15"/>
      <c r="CJ1103" s="15"/>
    </row>
    <row r="1104" spans="2:88">
      <c r="B1104" s="15"/>
      <c r="D1104" s="15"/>
      <c r="F1104" s="15"/>
      <c r="H1104" s="15"/>
      <c r="J1104" s="15"/>
      <c r="L1104" s="15"/>
      <c r="N1104" s="15"/>
      <c r="P1104" s="15"/>
      <c r="R1104" s="15"/>
      <c r="T1104" s="15"/>
      <c r="W1104" s="15"/>
      <c r="X1104" s="15"/>
      <c r="Z1104" s="15"/>
      <c r="AA1104" s="15"/>
      <c r="AC1104" s="15"/>
      <c r="AD1104" s="15"/>
      <c r="AF1104" s="15"/>
      <c r="AG1104" s="15"/>
      <c r="AI1104" s="15"/>
      <c r="AJ1104" s="15"/>
      <c r="AL1104" s="15"/>
      <c r="AM1104" s="15"/>
      <c r="AO1104" s="15"/>
      <c r="AP1104" s="15"/>
      <c r="AQ1104" s="15"/>
      <c r="AS1104" s="15"/>
      <c r="AT1104" s="15"/>
      <c r="AV1104" s="15"/>
      <c r="AW1104" s="15"/>
      <c r="AY1104" s="15"/>
      <c r="AZ1104" s="15"/>
      <c r="BB1104" s="15"/>
      <c r="BD1104" s="15"/>
      <c r="BF1104" s="15"/>
      <c r="BG1104" s="15"/>
      <c r="BI1104" s="15"/>
      <c r="BJ1104" s="15"/>
      <c r="BL1104" s="15"/>
      <c r="BM1104" s="15"/>
      <c r="BO1104" s="15"/>
      <c r="BP1104" s="15"/>
      <c r="BR1104" s="15"/>
      <c r="BS1104" s="15"/>
      <c r="BU1104" s="15"/>
      <c r="BW1104" s="15"/>
      <c r="BX1104" s="15"/>
      <c r="BZ1104" s="15"/>
      <c r="CA1104" s="15"/>
      <c r="CC1104" s="15"/>
      <c r="CD1104" s="15"/>
      <c r="CF1104" s="15"/>
      <c r="CG1104" s="15"/>
      <c r="CI1104" s="15"/>
      <c r="CJ1104" s="15"/>
    </row>
    <row r="1105" spans="2:88">
      <c r="B1105" s="15"/>
      <c r="D1105" s="15"/>
      <c r="F1105" s="15"/>
      <c r="H1105" s="15"/>
      <c r="J1105" s="15"/>
      <c r="L1105" s="15"/>
      <c r="N1105" s="15"/>
      <c r="P1105" s="15"/>
      <c r="R1105" s="15"/>
      <c r="T1105" s="15"/>
      <c r="W1105" s="15"/>
      <c r="X1105" s="15"/>
      <c r="Z1105" s="15"/>
      <c r="AA1105" s="15"/>
      <c r="AC1105" s="15"/>
      <c r="AD1105" s="15"/>
      <c r="AF1105" s="15"/>
      <c r="AG1105" s="15"/>
      <c r="AI1105" s="15"/>
      <c r="AJ1105" s="15"/>
      <c r="AL1105" s="15"/>
      <c r="AM1105" s="15"/>
      <c r="AO1105" s="15"/>
      <c r="AP1105" s="15"/>
      <c r="AQ1105" s="15"/>
      <c r="AS1105" s="15"/>
      <c r="AT1105" s="15"/>
      <c r="AV1105" s="15"/>
      <c r="AW1105" s="15"/>
      <c r="AY1105" s="15"/>
      <c r="AZ1105" s="15"/>
      <c r="BB1105" s="15"/>
      <c r="BD1105" s="15"/>
      <c r="BF1105" s="15"/>
      <c r="BG1105" s="15"/>
      <c r="BI1105" s="15"/>
      <c r="BJ1105" s="15"/>
      <c r="BL1105" s="15"/>
      <c r="BM1105" s="15"/>
      <c r="BO1105" s="15"/>
      <c r="BP1105" s="15"/>
      <c r="BR1105" s="15"/>
      <c r="BS1105" s="15"/>
      <c r="BU1105" s="15"/>
      <c r="BW1105" s="15"/>
      <c r="BX1105" s="15"/>
      <c r="BZ1105" s="15"/>
      <c r="CA1105" s="15"/>
      <c r="CC1105" s="15"/>
      <c r="CD1105" s="15"/>
      <c r="CF1105" s="15"/>
      <c r="CG1105" s="15"/>
      <c r="CI1105" s="15"/>
      <c r="CJ1105" s="15"/>
    </row>
    <row r="1106" spans="2:88">
      <c r="B1106" s="15"/>
      <c r="D1106" s="15"/>
      <c r="F1106" s="15"/>
      <c r="H1106" s="15"/>
      <c r="J1106" s="15"/>
      <c r="L1106" s="15"/>
      <c r="N1106" s="15"/>
      <c r="P1106" s="15"/>
      <c r="R1106" s="15"/>
      <c r="T1106" s="15"/>
      <c r="W1106" s="15"/>
      <c r="X1106" s="15"/>
      <c r="Z1106" s="15"/>
      <c r="AA1106" s="15"/>
      <c r="AC1106" s="15"/>
      <c r="AD1106" s="15"/>
      <c r="AF1106" s="15"/>
      <c r="AG1106" s="15"/>
      <c r="AI1106" s="15"/>
      <c r="AJ1106" s="15"/>
      <c r="AL1106" s="15"/>
      <c r="AM1106" s="15"/>
      <c r="AO1106" s="15"/>
      <c r="AP1106" s="15"/>
      <c r="AQ1106" s="15"/>
      <c r="AS1106" s="15"/>
      <c r="AT1106" s="15"/>
      <c r="AV1106" s="15"/>
      <c r="AW1106" s="15"/>
      <c r="AY1106" s="15"/>
      <c r="AZ1106" s="15"/>
      <c r="BB1106" s="15"/>
      <c r="BD1106" s="15"/>
      <c r="BF1106" s="15"/>
      <c r="BG1106" s="15"/>
      <c r="BI1106" s="15"/>
      <c r="BJ1106" s="15"/>
      <c r="BL1106" s="15"/>
      <c r="BM1106" s="15"/>
      <c r="BO1106" s="15"/>
      <c r="BP1106" s="15"/>
      <c r="BR1106" s="15"/>
      <c r="BS1106" s="15"/>
      <c r="BU1106" s="15"/>
      <c r="BW1106" s="15"/>
      <c r="BX1106" s="15"/>
      <c r="BZ1106" s="15"/>
      <c r="CA1106" s="15"/>
      <c r="CC1106" s="15"/>
      <c r="CD1106" s="15"/>
      <c r="CF1106" s="15"/>
      <c r="CG1106" s="15"/>
      <c r="CI1106" s="15"/>
      <c r="CJ1106" s="15"/>
    </row>
    <row r="1107" spans="2:88">
      <c r="B1107" s="15"/>
      <c r="D1107" s="15"/>
      <c r="F1107" s="15"/>
      <c r="H1107" s="15"/>
      <c r="J1107" s="15"/>
      <c r="L1107" s="15"/>
      <c r="N1107" s="15"/>
      <c r="P1107" s="15"/>
      <c r="R1107" s="15"/>
      <c r="T1107" s="15"/>
      <c r="W1107" s="15"/>
      <c r="X1107" s="15"/>
      <c r="Z1107" s="15"/>
      <c r="AA1107" s="15"/>
      <c r="AC1107" s="15"/>
      <c r="AD1107" s="15"/>
      <c r="AF1107" s="15"/>
      <c r="AG1107" s="15"/>
      <c r="AI1107" s="15"/>
      <c r="AJ1107" s="15"/>
      <c r="AL1107" s="15"/>
      <c r="AM1107" s="15"/>
      <c r="AO1107" s="15"/>
      <c r="AP1107" s="15"/>
      <c r="AQ1107" s="15"/>
      <c r="AS1107" s="15"/>
      <c r="AT1107" s="15"/>
      <c r="AV1107" s="15"/>
      <c r="AW1107" s="15"/>
      <c r="AY1107" s="15"/>
      <c r="AZ1107" s="15"/>
      <c r="BB1107" s="15"/>
      <c r="BD1107" s="15"/>
      <c r="BF1107" s="15"/>
      <c r="BG1107" s="15"/>
      <c r="BI1107" s="15"/>
      <c r="BJ1107" s="15"/>
      <c r="BL1107" s="15"/>
      <c r="BM1107" s="15"/>
      <c r="BO1107" s="15"/>
      <c r="BP1107" s="15"/>
      <c r="BR1107" s="15"/>
      <c r="BS1107" s="15"/>
      <c r="BU1107" s="15"/>
      <c r="BW1107" s="15"/>
      <c r="BX1107" s="15"/>
      <c r="BZ1107" s="15"/>
      <c r="CA1107" s="15"/>
      <c r="CC1107" s="15"/>
      <c r="CD1107" s="15"/>
      <c r="CF1107" s="15"/>
      <c r="CG1107" s="15"/>
      <c r="CI1107" s="15"/>
      <c r="CJ1107" s="15"/>
    </row>
    <row r="1108" spans="2:88">
      <c r="B1108" s="15"/>
      <c r="D1108" s="15"/>
      <c r="F1108" s="15"/>
      <c r="H1108" s="15"/>
      <c r="J1108" s="15"/>
      <c r="L1108" s="15"/>
      <c r="N1108" s="15"/>
      <c r="P1108" s="15"/>
      <c r="R1108" s="15"/>
      <c r="T1108" s="15"/>
      <c r="W1108" s="15"/>
      <c r="X1108" s="15"/>
      <c r="Z1108" s="15"/>
      <c r="AA1108" s="15"/>
      <c r="AC1108" s="15"/>
      <c r="AD1108" s="15"/>
      <c r="AF1108" s="15"/>
      <c r="AG1108" s="15"/>
      <c r="AI1108" s="15"/>
      <c r="AJ1108" s="15"/>
      <c r="AL1108" s="15"/>
      <c r="AM1108" s="15"/>
      <c r="AO1108" s="15"/>
      <c r="AP1108" s="15"/>
      <c r="AQ1108" s="15"/>
      <c r="AS1108" s="15"/>
      <c r="AT1108" s="15"/>
      <c r="AV1108" s="15"/>
      <c r="AW1108" s="15"/>
      <c r="AY1108" s="15"/>
      <c r="AZ1108" s="15"/>
      <c r="BB1108" s="15"/>
      <c r="BD1108" s="15"/>
      <c r="BF1108" s="15"/>
      <c r="BG1108" s="15"/>
      <c r="BI1108" s="15"/>
      <c r="BJ1108" s="15"/>
      <c r="BL1108" s="15"/>
      <c r="BM1108" s="15"/>
      <c r="BO1108" s="15"/>
      <c r="BP1108" s="15"/>
      <c r="BR1108" s="15"/>
      <c r="BS1108" s="15"/>
      <c r="BU1108" s="15"/>
      <c r="BW1108" s="15"/>
      <c r="BX1108" s="15"/>
      <c r="BZ1108" s="15"/>
      <c r="CA1108" s="15"/>
      <c r="CC1108" s="15"/>
      <c r="CD1108" s="15"/>
      <c r="CF1108" s="15"/>
      <c r="CG1108" s="15"/>
      <c r="CI1108" s="15"/>
      <c r="CJ1108" s="15"/>
    </row>
    <row r="1109" spans="2:88">
      <c r="B1109" s="15"/>
      <c r="D1109" s="15"/>
      <c r="F1109" s="15"/>
      <c r="H1109" s="15"/>
      <c r="J1109" s="15"/>
      <c r="L1109" s="15"/>
      <c r="N1109" s="15"/>
      <c r="P1109" s="15"/>
      <c r="R1109" s="15"/>
      <c r="T1109" s="15"/>
      <c r="W1109" s="15"/>
      <c r="X1109" s="15"/>
      <c r="Z1109" s="15"/>
      <c r="AA1109" s="15"/>
      <c r="AC1109" s="15"/>
      <c r="AD1109" s="15"/>
      <c r="AF1109" s="15"/>
      <c r="AG1109" s="15"/>
      <c r="AI1109" s="15"/>
      <c r="AJ1109" s="15"/>
      <c r="AL1109" s="15"/>
      <c r="AM1109" s="15"/>
      <c r="AO1109" s="15"/>
      <c r="AP1109" s="15"/>
      <c r="AQ1109" s="15"/>
      <c r="AS1109" s="15"/>
      <c r="AT1109" s="15"/>
      <c r="AV1109" s="15"/>
      <c r="AW1109" s="15"/>
      <c r="AY1109" s="15"/>
      <c r="AZ1109" s="15"/>
      <c r="BB1109" s="15"/>
      <c r="BD1109" s="15"/>
      <c r="BF1109" s="15"/>
      <c r="BG1109" s="15"/>
      <c r="BI1109" s="15"/>
      <c r="BJ1109" s="15"/>
      <c r="BL1109" s="15"/>
      <c r="BM1109" s="15"/>
      <c r="BO1109" s="15"/>
      <c r="BP1109" s="15"/>
      <c r="BR1109" s="15"/>
      <c r="BS1109" s="15"/>
      <c r="BU1109" s="15"/>
      <c r="BW1109" s="15"/>
      <c r="BX1109" s="15"/>
      <c r="BZ1109" s="15"/>
      <c r="CA1109" s="15"/>
      <c r="CC1109" s="15"/>
      <c r="CD1109" s="15"/>
      <c r="CF1109" s="15"/>
      <c r="CG1109" s="15"/>
      <c r="CI1109" s="15"/>
      <c r="CJ1109" s="15"/>
    </row>
    <row r="1110" spans="2:88">
      <c r="B1110" s="15"/>
      <c r="D1110" s="15"/>
      <c r="F1110" s="15"/>
      <c r="H1110" s="15"/>
      <c r="J1110" s="15"/>
      <c r="L1110" s="15"/>
      <c r="N1110" s="15"/>
      <c r="P1110" s="15"/>
      <c r="R1110" s="15"/>
      <c r="T1110" s="15"/>
      <c r="W1110" s="15"/>
      <c r="X1110" s="15"/>
      <c r="Z1110" s="15"/>
      <c r="AA1110" s="15"/>
      <c r="AC1110" s="15"/>
      <c r="AD1110" s="15"/>
      <c r="AF1110" s="15"/>
      <c r="AG1110" s="15"/>
      <c r="AI1110" s="15"/>
      <c r="AJ1110" s="15"/>
      <c r="AL1110" s="15"/>
      <c r="AM1110" s="15"/>
      <c r="AO1110" s="15"/>
      <c r="AP1110" s="15"/>
      <c r="AQ1110" s="15"/>
      <c r="AS1110" s="15"/>
      <c r="AT1110" s="15"/>
      <c r="AV1110" s="15"/>
      <c r="AW1110" s="15"/>
      <c r="AY1110" s="15"/>
      <c r="AZ1110" s="15"/>
      <c r="BB1110" s="15"/>
      <c r="BD1110" s="15"/>
      <c r="BF1110" s="15"/>
      <c r="BG1110" s="15"/>
      <c r="BI1110" s="15"/>
      <c r="BJ1110" s="15"/>
      <c r="BL1110" s="15"/>
      <c r="BM1110" s="15"/>
      <c r="BO1110" s="15"/>
      <c r="BP1110" s="15"/>
      <c r="BR1110" s="15"/>
      <c r="BS1110" s="15"/>
      <c r="BU1110" s="15"/>
      <c r="BW1110" s="15"/>
      <c r="BX1110" s="15"/>
      <c r="BZ1110" s="15"/>
      <c r="CA1110" s="15"/>
      <c r="CC1110" s="15"/>
      <c r="CD1110" s="15"/>
      <c r="CF1110" s="15"/>
      <c r="CG1110" s="15"/>
      <c r="CI1110" s="15"/>
      <c r="CJ1110" s="15"/>
    </row>
    <row r="1111" spans="2:88">
      <c r="B1111" s="15"/>
      <c r="D1111" s="15"/>
      <c r="F1111" s="15"/>
      <c r="H1111" s="15"/>
      <c r="J1111" s="15"/>
      <c r="L1111" s="15"/>
      <c r="N1111" s="15"/>
      <c r="P1111" s="15"/>
      <c r="R1111" s="15"/>
      <c r="T1111" s="15"/>
      <c r="W1111" s="15"/>
      <c r="X1111" s="15"/>
      <c r="Z1111" s="15"/>
      <c r="AA1111" s="15"/>
      <c r="AC1111" s="15"/>
      <c r="AD1111" s="15"/>
      <c r="AF1111" s="15"/>
      <c r="AG1111" s="15"/>
      <c r="AI1111" s="15"/>
      <c r="AJ1111" s="15"/>
      <c r="AL1111" s="15"/>
      <c r="AM1111" s="15"/>
      <c r="AO1111" s="15"/>
      <c r="AP1111" s="15"/>
      <c r="AQ1111" s="15"/>
      <c r="AS1111" s="15"/>
      <c r="AT1111" s="15"/>
      <c r="AV1111" s="15"/>
      <c r="AW1111" s="15"/>
      <c r="AY1111" s="15"/>
      <c r="AZ1111" s="15"/>
      <c r="BB1111" s="15"/>
      <c r="BD1111" s="15"/>
      <c r="BF1111" s="15"/>
      <c r="BG1111" s="15"/>
      <c r="BI1111" s="15"/>
      <c r="BJ1111" s="15"/>
      <c r="BL1111" s="15"/>
      <c r="BM1111" s="15"/>
      <c r="BO1111" s="15"/>
      <c r="BP1111" s="15"/>
      <c r="BR1111" s="15"/>
      <c r="BS1111" s="15"/>
      <c r="BU1111" s="15"/>
      <c r="BW1111" s="15"/>
      <c r="BX1111" s="15"/>
      <c r="BZ1111" s="15"/>
      <c r="CA1111" s="15"/>
      <c r="CC1111" s="15"/>
      <c r="CD1111" s="15"/>
      <c r="CF1111" s="15"/>
      <c r="CG1111" s="15"/>
      <c r="CI1111" s="15"/>
      <c r="CJ1111" s="15"/>
    </row>
    <row r="1112" spans="2:88">
      <c r="B1112" s="15"/>
      <c r="D1112" s="15"/>
      <c r="F1112" s="15"/>
      <c r="H1112" s="15"/>
      <c r="J1112" s="15"/>
      <c r="L1112" s="15"/>
      <c r="N1112" s="15"/>
      <c r="P1112" s="15"/>
      <c r="R1112" s="15"/>
      <c r="T1112" s="15"/>
      <c r="W1112" s="15"/>
      <c r="X1112" s="15"/>
      <c r="Z1112" s="15"/>
      <c r="AA1112" s="15"/>
      <c r="AC1112" s="15"/>
      <c r="AD1112" s="15"/>
      <c r="AF1112" s="15"/>
      <c r="AG1112" s="15"/>
      <c r="AI1112" s="15"/>
      <c r="AJ1112" s="15"/>
      <c r="AL1112" s="15"/>
      <c r="AM1112" s="15"/>
      <c r="AO1112" s="15"/>
      <c r="AP1112" s="15"/>
      <c r="AQ1112" s="15"/>
      <c r="AS1112" s="15"/>
      <c r="AT1112" s="15"/>
      <c r="AV1112" s="15"/>
      <c r="AW1112" s="15"/>
      <c r="AY1112" s="15"/>
      <c r="AZ1112" s="15"/>
      <c r="BB1112" s="15"/>
      <c r="BD1112" s="15"/>
      <c r="BF1112" s="15"/>
      <c r="BG1112" s="15"/>
      <c r="BI1112" s="15"/>
      <c r="BJ1112" s="15"/>
      <c r="BL1112" s="15"/>
      <c r="BM1112" s="15"/>
      <c r="BO1112" s="15"/>
      <c r="BP1112" s="15"/>
      <c r="BR1112" s="15"/>
      <c r="BS1112" s="15"/>
      <c r="BU1112" s="15"/>
      <c r="BW1112" s="15"/>
      <c r="BX1112" s="15"/>
      <c r="BZ1112" s="15"/>
      <c r="CA1112" s="15"/>
      <c r="CC1112" s="15"/>
      <c r="CD1112" s="15"/>
      <c r="CF1112" s="15"/>
      <c r="CG1112" s="15"/>
      <c r="CI1112" s="15"/>
      <c r="CJ1112" s="15"/>
    </row>
    <row r="1113" spans="2:88">
      <c r="B1113" s="15"/>
      <c r="D1113" s="15"/>
      <c r="F1113" s="15"/>
      <c r="H1113" s="15"/>
      <c r="J1113" s="15"/>
      <c r="L1113" s="15"/>
      <c r="N1113" s="15"/>
      <c r="P1113" s="15"/>
      <c r="R1113" s="15"/>
      <c r="T1113" s="15"/>
      <c r="W1113" s="15"/>
      <c r="X1113" s="15"/>
      <c r="Z1113" s="15"/>
      <c r="AA1113" s="15"/>
      <c r="AC1113" s="15"/>
      <c r="AD1113" s="15"/>
      <c r="AF1113" s="15"/>
      <c r="AG1113" s="15"/>
      <c r="AI1113" s="15"/>
      <c r="AJ1113" s="15"/>
      <c r="AL1113" s="15"/>
      <c r="AM1113" s="15"/>
      <c r="AO1113" s="15"/>
      <c r="AP1113" s="15"/>
      <c r="AQ1113" s="15"/>
      <c r="AS1113" s="15"/>
      <c r="AT1113" s="15"/>
      <c r="AV1113" s="15"/>
      <c r="AW1113" s="15"/>
      <c r="AY1113" s="15"/>
      <c r="AZ1113" s="15"/>
      <c r="BB1113" s="15"/>
      <c r="BD1113" s="15"/>
      <c r="BF1113" s="15"/>
      <c r="BG1113" s="15"/>
      <c r="BI1113" s="15"/>
      <c r="BJ1113" s="15"/>
      <c r="BL1113" s="15"/>
      <c r="BM1113" s="15"/>
      <c r="BO1113" s="15"/>
      <c r="BP1113" s="15"/>
      <c r="BR1113" s="15"/>
      <c r="BS1113" s="15"/>
      <c r="BU1113" s="15"/>
      <c r="BW1113" s="15"/>
      <c r="BX1113" s="15"/>
      <c r="BZ1113" s="15"/>
      <c r="CA1113" s="15"/>
      <c r="CC1113" s="15"/>
      <c r="CD1113" s="15"/>
      <c r="CF1113" s="15"/>
      <c r="CG1113" s="15"/>
      <c r="CI1113" s="15"/>
      <c r="CJ1113" s="15"/>
    </row>
    <row r="1114" spans="2:88">
      <c r="B1114" s="15"/>
      <c r="D1114" s="15"/>
      <c r="F1114" s="15"/>
      <c r="H1114" s="15"/>
      <c r="J1114" s="15"/>
      <c r="L1114" s="15"/>
      <c r="N1114" s="15"/>
      <c r="P1114" s="15"/>
      <c r="R1114" s="15"/>
      <c r="T1114" s="15"/>
      <c r="W1114" s="15"/>
      <c r="X1114" s="15"/>
      <c r="Z1114" s="15"/>
      <c r="AA1114" s="15"/>
      <c r="AC1114" s="15"/>
      <c r="AD1114" s="15"/>
      <c r="AF1114" s="15"/>
      <c r="AG1114" s="15"/>
      <c r="AI1114" s="15"/>
      <c r="AJ1114" s="15"/>
      <c r="AL1114" s="15"/>
      <c r="AM1114" s="15"/>
      <c r="AO1114" s="15"/>
      <c r="AP1114" s="15"/>
      <c r="AQ1114" s="15"/>
      <c r="AS1114" s="15"/>
      <c r="AT1114" s="15"/>
      <c r="AV1114" s="15"/>
      <c r="AW1114" s="15"/>
      <c r="AY1114" s="15"/>
      <c r="AZ1114" s="15"/>
      <c r="BB1114" s="15"/>
      <c r="BD1114" s="15"/>
      <c r="BF1114" s="15"/>
      <c r="BG1114" s="15"/>
      <c r="BI1114" s="15"/>
      <c r="BJ1114" s="15"/>
      <c r="BL1114" s="15"/>
      <c r="BM1114" s="15"/>
      <c r="BO1114" s="15"/>
      <c r="BP1114" s="15"/>
      <c r="BR1114" s="15"/>
      <c r="BS1114" s="15"/>
      <c r="BU1114" s="15"/>
      <c r="BW1114" s="15"/>
      <c r="BX1114" s="15"/>
      <c r="BZ1114" s="15"/>
      <c r="CA1114" s="15"/>
      <c r="CC1114" s="15"/>
      <c r="CD1114" s="15"/>
      <c r="CF1114" s="15"/>
      <c r="CG1114" s="15"/>
      <c r="CI1114" s="15"/>
      <c r="CJ1114" s="15"/>
    </row>
    <row r="1115" spans="2:88">
      <c r="B1115" s="15"/>
      <c r="D1115" s="15"/>
      <c r="F1115" s="15"/>
      <c r="H1115" s="15"/>
      <c r="J1115" s="15"/>
      <c r="L1115" s="15"/>
      <c r="N1115" s="15"/>
      <c r="P1115" s="15"/>
      <c r="R1115" s="15"/>
      <c r="T1115" s="15"/>
      <c r="W1115" s="15"/>
      <c r="X1115" s="15"/>
      <c r="Z1115" s="15"/>
      <c r="AA1115" s="15"/>
      <c r="AC1115" s="15"/>
      <c r="AD1115" s="15"/>
      <c r="AF1115" s="15"/>
      <c r="AG1115" s="15"/>
      <c r="AI1115" s="15"/>
      <c r="AJ1115" s="15"/>
      <c r="AL1115" s="15"/>
      <c r="AM1115" s="15"/>
      <c r="AO1115" s="15"/>
      <c r="AP1115" s="15"/>
      <c r="AQ1115" s="15"/>
      <c r="AS1115" s="15"/>
      <c r="AT1115" s="15"/>
      <c r="AV1115" s="15"/>
      <c r="AW1115" s="15"/>
      <c r="AY1115" s="15"/>
      <c r="AZ1115" s="15"/>
      <c r="BB1115" s="15"/>
      <c r="BD1115" s="15"/>
      <c r="BF1115" s="15"/>
      <c r="BG1115" s="15"/>
      <c r="BI1115" s="15"/>
      <c r="BJ1115" s="15"/>
      <c r="BL1115" s="15"/>
      <c r="BM1115" s="15"/>
      <c r="BO1115" s="15"/>
      <c r="BP1115" s="15"/>
      <c r="BR1115" s="15"/>
      <c r="BS1115" s="15"/>
      <c r="BU1115" s="15"/>
      <c r="BW1115" s="15"/>
      <c r="BX1115" s="15"/>
      <c r="BZ1115" s="15"/>
      <c r="CA1115" s="15"/>
      <c r="CC1115" s="15"/>
      <c r="CD1115" s="15"/>
      <c r="CF1115" s="15"/>
      <c r="CG1115" s="15"/>
      <c r="CI1115" s="15"/>
      <c r="CJ1115" s="15"/>
    </row>
    <row r="1116" spans="2:88">
      <c r="B1116" s="15"/>
      <c r="D1116" s="15"/>
      <c r="F1116" s="15"/>
      <c r="H1116" s="15"/>
      <c r="J1116" s="15"/>
      <c r="L1116" s="15"/>
      <c r="N1116" s="15"/>
      <c r="P1116" s="15"/>
      <c r="R1116" s="15"/>
      <c r="T1116" s="15"/>
      <c r="W1116" s="15"/>
      <c r="X1116" s="15"/>
      <c r="Z1116" s="15"/>
      <c r="AA1116" s="15"/>
      <c r="AC1116" s="15"/>
      <c r="AD1116" s="15"/>
      <c r="AF1116" s="15"/>
      <c r="AG1116" s="15"/>
      <c r="AI1116" s="15"/>
      <c r="AJ1116" s="15"/>
      <c r="AL1116" s="15"/>
      <c r="AM1116" s="15"/>
      <c r="AO1116" s="15"/>
      <c r="AP1116" s="15"/>
      <c r="AQ1116" s="15"/>
      <c r="AS1116" s="15"/>
      <c r="AT1116" s="15"/>
      <c r="AV1116" s="15"/>
      <c r="AW1116" s="15"/>
      <c r="AY1116" s="15"/>
      <c r="AZ1116" s="15"/>
      <c r="BB1116" s="15"/>
      <c r="BD1116" s="15"/>
      <c r="BF1116" s="15"/>
      <c r="BG1116" s="15"/>
      <c r="BI1116" s="15"/>
      <c r="BJ1116" s="15"/>
      <c r="BL1116" s="15"/>
      <c r="BM1116" s="15"/>
      <c r="BO1116" s="15"/>
      <c r="BP1116" s="15"/>
      <c r="BR1116" s="15"/>
      <c r="BS1116" s="15"/>
      <c r="BU1116" s="15"/>
      <c r="BW1116" s="15"/>
      <c r="BX1116" s="15"/>
      <c r="BZ1116" s="15"/>
      <c r="CA1116" s="15"/>
      <c r="CC1116" s="15"/>
      <c r="CD1116" s="15"/>
      <c r="CF1116" s="15"/>
      <c r="CG1116" s="15"/>
      <c r="CI1116" s="15"/>
      <c r="CJ1116" s="15"/>
    </row>
    <row r="1117" spans="2:88">
      <c r="B1117" s="15"/>
      <c r="D1117" s="15"/>
      <c r="F1117" s="15"/>
      <c r="H1117" s="15"/>
      <c r="J1117" s="15"/>
      <c r="L1117" s="15"/>
      <c r="N1117" s="15"/>
      <c r="P1117" s="15"/>
      <c r="R1117" s="15"/>
      <c r="T1117" s="15"/>
      <c r="W1117" s="15"/>
      <c r="X1117" s="15"/>
      <c r="Z1117" s="15"/>
      <c r="AA1117" s="15"/>
      <c r="AC1117" s="15"/>
      <c r="AD1117" s="15"/>
      <c r="AF1117" s="15"/>
      <c r="AG1117" s="15"/>
      <c r="AI1117" s="15"/>
      <c r="AJ1117" s="15"/>
      <c r="AL1117" s="15"/>
      <c r="AM1117" s="15"/>
      <c r="AO1117" s="15"/>
      <c r="AP1117" s="15"/>
      <c r="AQ1117" s="15"/>
      <c r="AS1117" s="15"/>
      <c r="AT1117" s="15"/>
      <c r="AV1117" s="15"/>
      <c r="AW1117" s="15"/>
      <c r="AY1117" s="15"/>
      <c r="AZ1117" s="15"/>
      <c r="BB1117" s="15"/>
      <c r="BD1117" s="15"/>
      <c r="BF1117" s="15"/>
      <c r="BG1117" s="15"/>
      <c r="BI1117" s="15"/>
      <c r="BJ1117" s="15"/>
      <c r="BL1117" s="15"/>
      <c r="BM1117" s="15"/>
      <c r="BO1117" s="15"/>
      <c r="BP1117" s="15"/>
      <c r="BR1117" s="15"/>
      <c r="BS1117" s="15"/>
      <c r="BU1117" s="15"/>
      <c r="BW1117" s="15"/>
      <c r="BX1117" s="15"/>
      <c r="BZ1117" s="15"/>
      <c r="CA1117" s="15"/>
      <c r="CC1117" s="15"/>
      <c r="CD1117" s="15"/>
      <c r="CF1117" s="15"/>
      <c r="CG1117" s="15"/>
      <c r="CI1117" s="15"/>
      <c r="CJ1117" s="15"/>
    </row>
    <row r="1118" spans="2:88">
      <c r="B1118" s="15"/>
      <c r="D1118" s="15"/>
      <c r="F1118" s="15"/>
      <c r="H1118" s="15"/>
      <c r="J1118" s="15"/>
      <c r="L1118" s="15"/>
      <c r="N1118" s="15"/>
      <c r="P1118" s="15"/>
      <c r="R1118" s="15"/>
      <c r="T1118" s="15"/>
      <c r="W1118" s="15"/>
      <c r="X1118" s="15"/>
      <c r="Z1118" s="15"/>
      <c r="AA1118" s="15"/>
      <c r="AC1118" s="15"/>
      <c r="AD1118" s="15"/>
      <c r="AF1118" s="15"/>
      <c r="AG1118" s="15"/>
      <c r="AI1118" s="15"/>
      <c r="AJ1118" s="15"/>
      <c r="AL1118" s="15"/>
      <c r="AM1118" s="15"/>
      <c r="AO1118" s="15"/>
      <c r="AP1118" s="15"/>
      <c r="AQ1118" s="15"/>
      <c r="AS1118" s="15"/>
      <c r="AT1118" s="15"/>
      <c r="AV1118" s="15"/>
      <c r="AW1118" s="15"/>
      <c r="AY1118" s="15"/>
      <c r="AZ1118" s="15"/>
      <c r="BB1118" s="15"/>
      <c r="BD1118" s="15"/>
      <c r="BF1118" s="15"/>
      <c r="BG1118" s="15"/>
      <c r="BI1118" s="15"/>
      <c r="BJ1118" s="15"/>
      <c r="BL1118" s="15"/>
      <c r="BM1118" s="15"/>
      <c r="BO1118" s="15"/>
      <c r="BP1118" s="15"/>
      <c r="BR1118" s="15"/>
      <c r="BS1118" s="15"/>
      <c r="BU1118" s="15"/>
      <c r="BW1118" s="15"/>
      <c r="BX1118" s="15"/>
      <c r="BZ1118" s="15"/>
      <c r="CA1118" s="15"/>
      <c r="CC1118" s="15"/>
      <c r="CD1118" s="15"/>
      <c r="CF1118" s="15"/>
      <c r="CG1118" s="15"/>
      <c r="CI1118" s="15"/>
      <c r="CJ1118" s="15"/>
    </row>
    <row r="1119" spans="2:88">
      <c r="B1119" s="15"/>
      <c r="D1119" s="15"/>
      <c r="F1119" s="15"/>
      <c r="H1119" s="15"/>
      <c r="J1119" s="15"/>
      <c r="L1119" s="15"/>
      <c r="N1119" s="15"/>
      <c r="P1119" s="15"/>
      <c r="R1119" s="15"/>
      <c r="T1119" s="15"/>
      <c r="W1119" s="15"/>
      <c r="X1119" s="15"/>
      <c r="Z1119" s="15"/>
      <c r="AA1119" s="15"/>
      <c r="AC1119" s="15"/>
      <c r="AD1119" s="15"/>
      <c r="AF1119" s="15"/>
      <c r="AG1119" s="15"/>
      <c r="AI1119" s="15"/>
      <c r="AJ1119" s="15"/>
      <c r="AL1119" s="15"/>
      <c r="AM1119" s="15"/>
      <c r="AO1119" s="15"/>
      <c r="AP1119" s="15"/>
      <c r="AQ1119" s="15"/>
      <c r="AS1119" s="15"/>
      <c r="AT1119" s="15"/>
      <c r="AV1119" s="15"/>
      <c r="AW1119" s="15"/>
      <c r="AY1119" s="15"/>
      <c r="AZ1119" s="15"/>
      <c r="BB1119" s="15"/>
      <c r="BD1119" s="15"/>
      <c r="BF1119" s="15"/>
      <c r="BG1119" s="15"/>
      <c r="BI1119" s="15"/>
      <c r="BJ1119" s="15"/>
      <c r="BL1119" s="15"/>
      <c r="BM1119" s="15"/>
      <c r="BO1119" s="15"/>
      <c r="BP1119" s="15"/>
      <c r="BR1119" s="15"/>
      <c r="BS1119" s="15"/>
      <c r="BU1119" s="15"/>
      <c r="BW1119" s="15"/>
      <c r="BX1119" s="15"/>
      <c r="BZ1119" s="15"/>
      <c r="CA1119" s="15"/>
      <c r="CC1119" s="15"/>
      <c r="CD1119" s="15"/>
      <c r="CF1119" s="15"/>
      <c r="CG1119" s="15"/>
      <c r="CI1119" s="15"/>
      <c r="CJ1119" s="15"/>
    </row>
    <row r="1120" spans="2:88">
      <c r="B1120" s="15"/>
      <c r="D1120" s="15"/>
      <c r="F1120" s="15"/>
      <c r="H1120" s="15"/>
      <c r="J1120" s="15"/>
      <c r="L1120" s="15"/>
      <c r="N1120" s="15"/>
      <c r="P1120" s="15"/>
      <c r="R1120" s="15"/>
      <c r="T1120" s="15"/>
      <c r="W1120" s="15"/>
      <c r="X1120" s="15"/>
      <c r="Z1120" s="15"/>
      <c r="AA1120" s="15"/>
      <c r="AC1120" s="15"/>
      <c r="AD1120" s="15"/>
      <c r="AF1120" s="15"/>
      <c r="AG1120" s="15"/>
      <c r="AI1120" s="15"/>
      <c r="AJ1120" s="15"/>
      <c r="AL1120" s="15"/>
      <c r="AM1120" s="15"/>
      <c r="AO1120" s="15"/>
      <c r="AP1120" s="15"/>
      <c r="AQ1120" s="15"/>
      <c r="AS1120" s="15"/>
      <c r="AT1120" s="15"/>
      <c r="AV1120" s="15"/>
      <c r="AW1120" s="15"/>
      <c r="AY1120" s="15"/>
      <c r="AZ1120" s="15"/>
      <c r="BB1120" s="15"/>
      <c r="BD1120" s="15"/>
      <c r="BF1120" s="15"/>
      <c r="BG1120" s="15"/>
      <c r="BI1120" s="15"/>
      <c r="BJ1120" s="15"/>
      <c r="BL1120" s="15"/>
      <c r="BM1120" s="15"/>
      <c r="BO1120" s="15"/>
      <c r="BP1120" s="15"/>
      <c r="BR1120" s="15"/>
      <c r="BS1120" s="15"/>
      <c r="BU1120" s="15"/>
      <c r="BW1120" s="15"/>
      <c r="BX1120" s="15"/>
      <c r="BZ1120" s="15"/>
      <c r="CA1120" s="15"/>
      <c r="CC1120" s="15"/>
      <c r="CD1120" s="15"/>
      <c r="CF1120" s="15"/>
      <c r="CG1120" s="15"/>
      <c r="CI1120" s="15"/>
      <c r="CJ1120" s="15"/>
    </row>
    <row r="1121" spans="2:88">
      <c r="B1121" s="15"/>
      <c r="D1121" s="15"/>
      <c r="F1121" s="15"/>
      <c r="H1121" s="15"/>
      <c r="J1121" s="15"/>
      <c r="L1121" s="15"/>
      <c r="N1121" s="15"/>
      <c r="P1121" s="15"/>
      <c r="R1121" s="15"/>
      <c r="T1121" s="15"/>
      <c r="W1121" s="15"/>
      <c r="X1121" s="15"/>
      <c r="Z1121" s="15"/>
      <c r="AA1121" s="15"/>
      <c r="AC1121" s="15"/>
      <c r="AD1121" s="15"/>
      <c r="AF1121" s="15"/>
      <c r="AG1121" s="15"/>
      <c r="AI1121" s="15"/>
      <c r="AJ1121" s="15"/>
      <c r="AL1121" s="15"/>
      <c r="AM1121" s="15"/>
      <c r="AO1121" s="15"/>
      <c r="AP1121" s="15"/>
      <c r="AQ1121" s="15"/>
      <c r="AS1121" s="15"/>
      <c r="AT1121" s="15"/>
      <c r="AV1121" s="15"/>
      <c r="AW1121" s="15"/>
      <c r="AY1121" s="15"/>
      <c r="AZ1121" s="15"/>
      <c r="BB1121" s="15"/>
      <c r="BD1121" s="15"/>
      <c r="BF1121" s="15"/>
      <c r="BG1121" s="15"/>
      <c r="BI1121" s="15"/>
      <c r="BJ1121" s="15"/>
      <c r="BL1121" s="15"/>
      <c r="BM1121" s="15"/>
      <c r="BO1121" s="15"/>
      <c r="BP1121" s="15"/>
      <c r="BR1121" s="15"/>
      <c r="BS1121" s="15"/>
      <c r="BU1121" s="15"/>
      <c r="BW1121" s="15"/>
      <c r="BX1121" s="15"/>
      <c r="BZ1121" s="15"/>
      <c r="CA1121" s="15"/>
      <c r="CC1121" s="15"/>
      <c r="CD1121" s="15"/>
      <c r="CF1121" s="15"/>
      <c r="CG1121" s="15"/>
      <c r="CI1121" s="15"/>
      <c r="CJ1121" s="15"/>
    </row>
    <row r="1122" spans="2:88">
      <c r="B1122" s="15"/>
      <c r="D1122" s="15"/>
      <c r="F1122" s="15"/>
      <c r="H1122" s="15"/>
      <c r="J1122" s="15"/>
      <c r="L1122" s="15"/>
      <c r="N1122" s="15"/>
      <c r="P1122" s="15"/>
      <c r="R1122" s="15"/>
      <c r="T1122" s="15"/>
      <c r="W1122" s="15"/>
      <c r="X1122" s="15"/>
      <c r="Z1122" s="15"/>
      <c r="AA1122" s="15"/>
      <c r="AC1122" s="15"/>
      <c r="AD1122" s="15"/>
      <c r="AF1122" s="15"/>
      <c r="AG1122" s="15"/>
      <c r="AI1122" s="15"/>
      <c r="AJ1122" s="15"/>
      <c r="AL1122" s="15"/>
      <c r="AM1122" s="15"/>
      <c r="AO1122" s="15"/>
      <c r="AP1122" s="15"/>
      <c r="AQ1122" s="15"/>
      <c r="AS1122" s="15"/>
      <c r="AT1122" s="15"/>
      <c r="AV1122" s="15"/>
      <c r="AW1122" s="15"/>
      <c r="AY1122" s="15"/>
      <c r="AZ1122" s="15"/>
      <c r="BB1122" s="15"/>
      <c r="BD1122" s="15"/>
      <c r="BF1122" s="15"/>
      <c r="BG1122" s="15"/>
      <c r="BI1122" s="15"/>
      <c r="BJ1122" s="15"/>
      <c r="BL1122" s="15"/>
      <c r="BM1122" s="15"/>
      <c r="BO1122" s="15"/>
      <c r="BP1122" s="15"/>
      <c r="BR1122" s="15"/>
      <c r="BS1122" s="15"/>
      <c r="BU1122" s="15"/>
      <c r="BW1122" s="15"/>
      <c r="BX1122" s="15"/>
      <c r="BZ1122" s="15"/>
      <c r="CA1122" s="15"/>
      <c r="CC1122" s="15"/>
      <c r="CD1122" s="15"/>
      <c r="CF1122" s="15"/>
      <c r="CG1122" s="15"/>
      <c r="CI1122" s="15"/>
      <c r="CJ1122" s="15"/>
    </row>
    <row r="1123" spans="2:88">
      <c r="B1123" s="15"/>
      <c r="D1123" s="15"/>
      <c r="F1123" s="15"/>
      <c r="H1123" s="15"/>
      <c r="J1123" s="15"/>
      <c r="L1123" s="15"/>
      <c r="N1123" s="15"/>
      <c r="P1123" s="15"/>
      <c r="R1123" s="15"/>
      <c r="T1123" s="15"/>
      <c r="W1123" s="15"/>
      <c r="X1123" s="15"/>
      <c r="Z1123" s="15"/>
      <c r="AA1123" s="15"/>
      <c r="AC1123" s="15"/>
      <c r="AD1123" s="15"/>
      <c r="AF1123" s="15"/>
      <c r="AG1123" s="15"/>
      <c r="AI1123" s="15"/>
      <c r="AJ1123" s="15"/>
      <c r="AL1123" s="15"/>
      <c r="AM1123" s="15"/>
      <c r="AO1123" s="15"/>
      <c r="AP1123" s="15"/>
      <c r="AQ1123" s="15"/>
      <c r="AS1123" s="15"/>
      <c r="AT1123" s="15"/>
      <c r="AV1123" s="15"/>
      <c r="AW1123" s="15"/>
      <c r="AY1123" s="15"/>
      <c r="AZ1123" s="15"/>
      <c r="BB1123" s="15"/>
      <c r="BD1123" s="15"/>
      <c r="BF1123" s="15"/>
      <c r="BG1123" s="15"/>
      <c r="BI1123" s="15"/>
      <c r="BJ1123" s="15"/>
      <c r="BL1123" s="15"/>
      <c r="BM1123" s="15"/>
      <c r="BO1123" s="15"/>
      <c r="BP1123" s="15"/>
      <c r="BR1123" s="15"/>
      <c r="BS1123" s="15"/>
      <c r="BU1123" s="15"/>
      <c r="BW1123" s="15"/>
      <c r="BX1123" s="15"/>
      <c r="BZ1123" s="15"/>
      <c r="CA1123" s="15"/>
      <c r="CC1123" s="15"/>
      <c r="CD1123" s="15"/>
      <c r="CF1123" s="15"/>
      <c r="CG1123" s="15"/>
      <c r="CI1123" s="15"/>
      <c r="CJ1123" s="15"/>
    </row>
    <row r="1124" spans="2:88">
      <c r="B1124" s="15"/>
      <c r="D1124" s="15"/>
      <c r="F1124" s="15"/>
      <c r="H1124" s="15"/>
      <c r="J1124" s="15"/>
      <c r="L1124" s="15"/>
      <c r="N1124" s="15"/>
      <c r="P1124" s="15"/>
      <c r="R1124" s="15"/>
      <c r="T1124" s="15"/>
      <c r="W1124" s="15"/>
      <c r="X1124" s="15"/>
      <c r="Z1124" s="15"/>
      <c r="AA1124" s="15"/>
      <c r="AC1124" s="15"/>
      <c r="AD1124" s="15"/>
      <c r="AF1124" s="15"/>
      <c r="AG1124" s="15"/>
      <c r="AI1124" s="15"/>
      <c r="AJ1124" s="15"/>
      <c r="AL1124" s="15"/>
      <c r="AM1124" s="15"/>
      <c r="AO1124" s="15"/>
      <c r="AP1124" s="15"/>
      <c r="AQ1124" s="15"/>
      <c r="AS1124" s="15"/>
      <c r="AT1124" s="15"/>
      <c r="AV1124" s="15"/>
      <c r="AW1124" s="15"/>
      <c r="AY1124" s="15"/>
      <c r="AZ1124" s="15"/>
      <c r="BB1124" s="15"/>
      <c r="BD1124" s="15"/>
      <c r="BF1124" s="15"/>
      <c r="BG1124" s="15"/>
      <c r="BI1124" s="15"/>
      <c r="BJ1124" s="15"/>
      <c r="BL1124" s="15"/>
      <c r="BM1124" s="15"/>
      <c r="BO1124" s="15"/>
      <c r="BP1124" s="15"/>
      <c r="BR1124" s="15"/>
      <c r="BS1124" s="15"/>
      <c r="BU1124" s="15"/>
      <c r="BW1124" s="15"/>
      <c r="BX1124" s="15"/>
      <c r="BZ1124" s="15"/>
      <c r="CA1124" s="15"/>
      <c r="CC1124" s="15"/>
      <c r="CD1124" s="15"/>
      <c r="CF1124" s="15"/>
      <c r="CG1124" s="15"/>
      <c r="CI1124" s="15"/>
      <c r="CJ1124" s="15"/>
    </row>
    <row r="1125" spans="2:88">
      <c r="B1125" s="15"/>
      <c r="D1125" s="15"/>
      <c r="F1125" s="15"/>
      <c r="H1125" s="15"/>
      <c r="J1125" s="15"/>
      <c r="L1125" s="15"/>
      <c r="N1125" s="15"/>
      <c r="P1125" s="15"/>
      <c r="R1125" s="15"/>
      <c r="T1125" s="15"/>
      <c r="W1125" s="15"/>
      <c r="X1125" s="15"/>
      <c r="Z1125" s="15"/>
      <c r="AA1125" s="15"/>
      <c r="AC1125" s="15"/>
      <c r="AD1125" s="15"/>
      <c r="AF1125" s="15"/>
      <c r="AG1125" s="15"/>
      <c r="AI1125" s="15"/>
      <c r="AJ1125" s="15"/>
      <c r="AL1125" s="15"/>
      <c r="AM1125" s="15"/>
      <c r="AO1125" s="15"/>
      <c r="AP1125" s="15"/>
      <c r="AQ1125" s="15"/>
      <c r="AS1125" s="15"/>
      <c r="AT1125" s="15"/>
      <c r="AV1125" s="15"/>
      <c r="AW1125" s="15"/>
      <c r="AY1125" s="15"/>
      <c r="AZ1125" s="15"/>
      <c r="BB1125" s="15"/>
      <c r="BD1125" s="15"/>
      <c r="BF1125" s="15"/>
      <c r="BG1125" s="15"/>
      <c r="BI1125" s="15"/>
      <c r="BJ1125" s="15"/>
      <c r="BL1125" s="15"/>
      <c r="BM1125" s="15"/>
      <c r="BO1125" s="15"/>
      <c r="BP1125" s="15"/>
      <c r="BR1125" s="15"/>
      <c r="BS1125" s="15"/>
      <c r="BU1125" s="15"/>
      <c r="BW1125" s="15"/>
      <c r="BX1125" s="15"/>
      <c r="BZ1125" s="15"/>
      <c r="CA1125" s="15"/>
      <c r="CC1125" s="15"/>
      <c r="CD1125" s="15"/>
      <c r="CF1125" s="15"/>
      <c r="CG1125" s="15"/>
      <c r="CI1125" s="15"/>
      <c r="CJ1125" s="15"/>
    </row>
    <row r="1126" spans="2:88">
      <c r="B1126" s="15"/>
      <c r="D1126" s="15"/>
      <c r="F1126" s="15"/>
      <c r="H1126" s="15"/>
      <c r="J1126" s="15"/>
      <c r="L1126" s="15"/>
      <c r="N1126" s="15"/>
      <c r="P1126" s="15"/>
      <c r="R1126" s="15"/>
      <c r="T1126" s="15"/>
      <c r="W1126" s="15"/>
      <c r="X1126" s="15"/>
      <c r="Z1126" s="15"/>
      <c r="AA1126" s="15"/>
      <c r="AC1126" s="15"/>
      <c r="AD1126" s="15"/>
      <c r="AF1126" s="15"/>
      <c r="AG1126" s="15"/>
      <c r="AI1126" s="15"/>
      <c r="AJ1126" s="15"/>
      <c r="AL1126" s="15"/>
      <c r="AM1126" s="15"/>
      <c r="AO1126" s="15"/>
      <c r="AP1126" s="15"/>
      <c r="AQ1126" s="15"/>
      <c r="AS1126" s="15"/>
      <c r="AT1126" s="15"/>
      <c r="AV1126" s="15"/>
      <c r="AW1126" s="15"/>
      <c r="AY1126" s="15"/>
      <c r="AZ1126" s="15"/>
      <c r="BB1126" s="15"/>
      <c r="BD1126" s="15"/>
      <c r="BF1126" s="15"/>
      <c r="BG1126" s="15"/>
      <c r="BI1126" s="15"/>
      <c r="BJ1126" s="15"/>
      <c r="BL1126" s="15"/>
      <c r="BM1126" s="15"/>
      <c r="BO1126" s="15"/>
      <c r="BP1126" s="15"/>
      <c r="BR1126" s="15"/>
      <c r="BS1126" s="15"/>
      <c r="BU1126" s="15"/>
      <c r="BW1126" s="15"/>
      <c r="BX1126" s="15"/>
      <c r="BZ1126" s="15"/>
      <c r="CA1126" s="15"/>
      <c r="CC1126" s="15"/>
      <c r="CD1126" s="15"/>
      <c r="CF1126" s="15"/>
      <c r="CG1126" s="15"/>
      <c r="CI1126" s="15"/>
      <c r="CJ1126" s="15"/>
    </row>
    <row r="1127" spans="2:88">
      <c r="B1127" s="15"/>
      <c r="D1127" s="15"/>
      <c r="F1127" s="15"/>
      <c r="H1127" s="15"/>
      <c r="J1127" s="15"/>
      <c r="L1127" s="15"/>
      <c r="N1127" s="15"/>
      <c r="P1127" s="15"/>
      <c r="R1127" s="15"/>
      <c r="T1127" s="15"/>
      <c r="W1127" s="15"/>
      <c r="X1127" s="15"/>
      <c r="Z1127" s="15"/>
      <c r="AA1127" s="15"/>
      <c r="AC1127" s="15"/>
      <c r="AD1127" s="15"/>
      <c r="AF1127" s="15"/>
      <c r="AG1127" s="15"/>
      <c r="AI1127" s="15"/>
      <c r="AJ1127" s="15"/>
      <c r="AL1127" s="15"/>
      <c r="AM1127" s="15"/>
      <c r="AO1127" s="15"/>
      <c r="AP1127" s="15"/>
      <c r="AQ1127" s="15"/>
      <c r="AS1127" s="15"/>
      <c r="AT1127" s="15"/>
      <c r="AV1127" s="15"/>
      <c r="AW1127" s="15"/>
      <c r="AY1127" s="15"/>
      <c r="AZ1127" s="15"/>
      <c r="BB1127" s="15"/>
      <c r="BD1127" s="15"/>
      <c r="BF1127" s="15"/>
      <c r="BG1127" s="15"/>
      <c r="BI1127" s="15"/>
      <c r="BJ1127" s="15"/>
      <c r="BL1127" s="15"/>
      <c r="BM1127" s="15"/>
      <c r="BO1127" s="15"/>
      <c r="BP1127" s="15"/>
      <c r="BR1127" s="15"/>
      <c r="BS1127" s="15"/>
      <c r="BU1127" s="15"/>
      <c r="BW1127" s="15"/>
      <c r="BX1127" s="15"/>
      <c r="BZ1127" s="15"/>
      <c r="CA1127" s="15"/>
      <c r="CC1127" s="15"/>
      <c r="CD1127" s="15"/>
      <c r="CF1127" s="15"/>
      <c r="CG1127" s="15"/>
      <c r="CI1127" s="15"/>
      <c r="CJ1127" s="15"/>
    </row>
    <row r="1128" spans="2:88">
      <c r="B1128" s="15"/>
      <c r="D1128" s="15"/>
      <c r="F1128" s="15"/>
      <c r="H1128" s="15"/>
      <c r="J1128" s="15"/>
      <c r="L1128" s="15"/>
      <c r="N1128" s="15"/>
      <c r="P1128" s="15"/>
      <c r="R1128" s="15"/>
      <c r="T1128" s="15"/>
      <c r="W1128" s="15"/>
      <c r="X1128" s="15"/>
      <c r="Z1128" s="15"/>
      <c r="AA1128" s="15"/>
      <c r="AC1128" s="15"/>
      <c r="AD1128" s="15"/>
      <c r="AF1128" s="15"/>
      <c r="AG1128" s="15"/>
      <c r="AI1128" s="15"/>
      <c r="AJ1128" s="15"/>
      <c r="AL1128" s="15"/>
      <c r="AM1128" s="15"/>
      <c r="AO1128" s="15"/>
      <c r="AP1128" s="15"/>
      <c r="AQ1128" s="15"/>
      <c r="AS1128" s="15"/>
      <c r="AT1128" s="15"/>
      <c r="AV1128" s="15"/>
      <c r="AW1128" s="15"/>
      <c r="AY1128" s="15"/>
      <c r="AZ1128" s="15"/>
      <c r="BB1128" s="15"/>
      <c r="BD1128" s="15"/>
      <c r="BF1128" s="15"/>
      <c r="BG1128" s="15"/>
      <c r="BI1128" s="15"/>
      <c r="BJ1128" s="15"/>
      <c r="BL1128" s="15"/>
      <c r="BM1128" s="15"/>
      <c r="BO1128" s="15"/>
      <c r="BP1128" s="15"/>
      <c r="BR1128" s="15"/>
      <c r="BS1128" s="15"/>
      <c r="BU1128" s="15"/>
      <c r="BW1128" s="15"/>
      <c r="BX1128" s="15"/>
      <c r="BZ1128" s="15"/>
      <c r="CA1128" s="15"/>
      <c r="CC1128" s="15"/>
      <c r="CD1128" s="15"/>
      <c r="CF1128" s="15"/>
      <c r="CG1128" s="15"/>
      <c r="CI1128" s="15"/>
      <c r="CJ1128" s="15"/>
    </row>
    <row r="1129" spans="2:88">
      <c r="B1129" s="15"/>
      <c r="D1129" s="15"/>
      <c r="F1129" s="15"/>
      <c r="H1129" s="15"/>
      <c r="J1129" s="15"/>
      <c r="L1129" s="15"/>
      <c r="N1129" s="15"/>
      <c r="P1129" s="15"/>
      <c r="R1129" s="15"/>
      <c r="T1129" s="15"/>
      <c r="W1129" s="15"/>
      <c r="X1129" s="15"/>
      <c r="Z1129" s="15"/>
      <c r="AA1129" s="15"/>
      <c r="AC1129" s="15"/>
      <c r="AD1129" s="15"/>
      <c r="AF1129" s="15"/>
      <c r="AG1129" s="15"/>
      <c r="AI1129" s="15"/>
      <c r="AJ1129" s="15"/>
      <c r="AL1129" s="15"/>
      <c r="AM1129" s="15"/>
      <c r="AO1129" s="15"/>
      <c r="AP1129" s="15"/>
      <c r="AQ1129" s="15"/>
      <c r="AS1129" s="15"/>
      <c r="AT1129" s="15"/>
      <c r="AV1129" s="15"/>
      <c r="AW1129" s="15"/>
      <c r="AY1129" s="15"/>
      <c r="AZ1129" s="15"/>
      <c r="BB1129" s="15"/>
      <c r="BD1129" s="15"/>
      <c r="BF1129" s="15"/>
      <c r="BG1129" s="15"/>
      <c r="BI1129" s="15"/>
      <c r="BJ1129" s="15"/>
      <c r="BL1129" s="15"/>
      <c r="BM1129" s="15"/>
      <c r="BO1129" s="15"/>
      <c r="BP1129" s="15"/>
      <c r="BR1129" s="15"/>
      <c r="BS1129" s="15"/>
      <c r="BU1129" s="15"/>
      <c r="BW1129" s="15"/>
      <c r="BX1129" s="15"/>
      <c r="BZ1129" s="15"/>
      <c r="CA1129" s="15"/>
      <c r="CC1129" s="15"/>
      <c r="CD1129" s="15"/>
      <c r="CF1129" s="15"/>
      <c r="CG1129" s="15"/>
      <c r="CI1129" s="15"/>
      <c r="CJ1129" s="15"/>
    </row>
    <row r="1130" spans="2:88">
      <c r="B1130" s="15"/>
      <c r="D1130" s="15"/>
      <c r="F1130" s="15"/>
      <c r="H1130" s="15"/>
      <c r="J1130" s="15"/>
      <c r="L1130" s="15"/>
      <c r="N1130" s="15"/>
      <c r="P1130" s="15"/>
      <c r="R1130" s="15"/>
      <c r="T1130" s="15"/>
      <c r="W1130" s="15"/>
      <c r="X1130" s="15"/>
      <c r="Z1130" s="15"/>
      <c r="AA1130" s="15"/>
      <c r="AC1130" s="15"/>
      <c r="AD1130" s="15"/>
      <c r="AF1130" s="15"/>
      <c r="AG1130" s="15"/>
      <c r="AI1130" s="15"/>
      <c r="AJ1130" s="15"/>
      <c r="AL1130" s="15"/>
      <c r="AM1130" s="15"/>
      <c r="AO1130" s="15"/>
      <c r="AP1130" s="15"/>
      <c r="AQ1130" s="15"/>
      <c r="AS1130" s="15"/>
      <c r="AT1130" s="15"/>
      <c r="AV1130" s="15"/>
      <c r="AW1130" s="15"/>
      <c r="AY1130" s="15"/>
      <c r="AZ1130" s="15"/>
      <c r="BB1130" s="15"/>
      <c r="BD1130" s="15"/>
      <c r="BF1130" s="15"/>
      <c r="BG1130" s="15"/>
      <c r="BI1130" s="15"/>
      <c r="BJ1130" s="15"/>
      <c r="BL1130" s="15"/>
      <c r="BM1130" s="15"/>
      <c r="BO1130" s="15"/>
      <c r="BP1130" s="15"/>
      <c r="BR1130" s="15"/>
      <c r="BS1130" s="15"/>
      <c r="BU1130" s="15"/>
      <c r="BW1130" s="15"/>
      <c r="BX1130" s="15"/>
      <c r="BZ1130" s="15"/>
      <c r="CA1130" s="15"/>
      <c r="CC1130" s="15"/>
      <c r="CD1130" s="15"/>
      <c r="CF1130" s="15"/>
      <c r="CG1130" s="15"/>
      <c r="CI1130" s="15"/>
      <c r="CJ1130" s="15"/>
    </row>
    <row r="1131" spans="2:88">
      <c r="B1131" s="15"/>
      <c r="D1131" s="15"/>
      <c r="F1131" s="15"/>
      <c r="H1131" s="15"/>
      <c r="J1131" s="15"/>
      <c r="L1131" s="15"/>
      <c r="N1131" s="15"/>
      <c r="P1131" s="15"/>
      <c r="R1131" s="15"/>
      <c r="T1131" s="15"/>
      <c r="W1131" s="15"/>
      <c r="X1131" s="15"/>
      <c r="Z1131" s="15"/>
      <c r="AA1131" s="15"/>
      <c r="AC1131" s="15"/>
      <c r="AD1131" s="15"/>
      <c r="AF1131" s="15"/>
      <c r="AG1131" s="15"/>
      <c r="AI1131" s="15"/>
      <c r="AJ1131" s="15"/>
      <c r="AL1131" s="15"/>
      <c r="AM1131" s="15"/>
      <c r="AO1131" s="15"/>
      <c r="AP1131" s="15"/>
      <c r="AQ1131" s="15"/>
      <c r="AS1131" s="15"/>
      <c r="AT1131" s="15"/>
      <c r="AV1131" s="15"/>
      <c r="AW1131" s="15"/>
      <c r="AY1131" s="15"/>
      <c r="AZ1131" s="15"/>
      <c r="BB1131" s="15"/>
      <c r="BD1131" s="15"/>
      <c r="BF1131" s="15"/>
      <c r="BG1131" s="15"/>
      <c r="BI1131" s="15"/>
      <c r="BJ1131" s="15"/>
      <c r="BL1131" s="15"/>
      <c r="BM1131" s="15"/>
      <c r="BO1131" s="15"/>
      <c r="BP1131" s="15"/>
      <c r="BR1131" s="15"/>
      <c r="BS1131" s="15"/>
      <c r="BU1131" s="15"/>
      <c r="BW1131" s="15"/>
      <c r="BX1131" s="15"/>
      <c r="BZ1131" s="15"/>
      <c r="CA1131" s="15"/>
      <c r="CC1131" s="15"/>
      <c r="CD1131" s="15"/>
      <c r="CF1131" s="15"/>
      <c r="CG1131" s="15"/>
      <c r="CI1131" s="15"/>
      <c r="CJ1131" s="15"/>
    </row>
    <row r="1132" spans="2:88">
      <c r="B1132" s="15"/>
      <c r="D1132" s="15"/>
      <c r="F1132" s="15"/>
      <c r="H1132" s="15"/>
      <c r="J1132" s="15"/>
      <c r="L1132" s="15"/>
      <c r="N1132" s="15"/>
      <c r="P1132" s="15"/>
      <c r="R1132" s="15"/>
      <c r="T1132" s="15"/>
      <c r="W1132" s="15"/>
      <c r="X1132" s="15"/>
      <c r="Z1132" s="15"/>
      <c r="AA1132" s="15"/>
      <c r="AC1132" s="15"/>
      <c r="AD1132" s="15"/>
      <c r="AF1132" s="15"/>
      <c r="AG1132" s="15"/>
      <c r="AI1132" s="15"/>
      <c r="AJ1132" s="15"/>
      <c r="AL1132" s="15"/>
      <c r="AM1132" s="15"/>
      <c r="AO1132" s="15"/>
      <c r="AP1132" s="15"/>
      <c r="AQ1132" s="15"/>
      <c r="AS1132" s="15"/>
      <c r="AT1132" s="15"/>
      <c r="AV1132" s="15"/>
      <c r="AW1132" s="15"/>
      <c r="AY1132" s="15"/>
      <c r="AZ1132" s="15"/>
      <c r="BB1132" s="15"/>
      <c r="BD1132" s="15"/>
      <c r="BF1132" s="15"/>
      <c r="BG1132" s="15"/>
      <c r="BI1132" s="15"/>
      <c r="BJ1132" s="15"/>
      <c r="BL1132" s="15"/>
      <c r="BM1132" s="15"/>
      <c r="BO1132" s="15"/>
      <c r="BP1132" s="15"/>
      <c r="BR1132" s="15"/>
      <c r="BS1132" s="15"/>
      <c r="BU1132" s="15"/>
      <c r="BW1132" s="15"/>
      <c r="BX1132" s="15"/>
      <c r="BZ1132" s="15"/>
      <c r="CA1132" s="15"/>
      <c r="CC1132" s="15"/>
      <c r="CD1132" s="15"/>
      <c r="CF1132" s="15"/>
      <c r="CG1132" s="15"/>
      <c r="CI1132" s="15"/>
      <c r="CJ1132" s="15"/>
    </row>
    <row r="1133" spans="2:88">
      <c r="B1133" s="15"/>
      <c r="D1133" s="15"/>
      <c r="F1133" s="15"/>
      <c r="H1133" s="15"/>
      <c r="J1133" s="15"/>
      <c r="L1133" s="15"/>
      <c r="N1133" s="15"/>
      <c r="P1133" s="15"/>
      <c r="R1133" s="15"/>
      <c r="T1133" s="15"/>
      <c r="W1133" s="15"/>
      <c r="X1133" s="15"/>
      <c r="Z1133" s="15"/>
      <c r="AA1133" s="15"/>
      <c r="AC1133" s="15"/>
      <c r="AD1133" s="15"/>
      <c r="AF1133" s="15"/>
      <c r="AG1133" s="15"/>
      <c r="AI1133" s="15"/>
      <c r="AJ1133" s="15"/>
      <c r="AL1133" s="15"/>
      <c r="AM1133" s="15"/>
      <c r="AO1133" s="15"/>
      <c r="AP1133" s="15"/>
      <c r="AQ1133" s="15"/>
      <c r="AS1133" s="15"/>
      <c r="AT1133" s="15"/>
      <c r="AV1133" s="15"/>
      <c r="AW1133" s="15"/>
      <c r="AY1133" s="15"/>
      <c r="AZ1133" s="15"/>
      <c r="BB1133" s="15"/>
      <c r="BD1133" s="15"/>
      <c r="BF1133" s="15"/>
      <c r="BG1133" s="15"/>
      <c r="BI1133" s="15"/>
      <c r="BJ1133" s="15"/>
      <c r="BL1133" s="15"/>
      <c r="BM1133" s="15"/>
      <c r="BO1133" s="15"/>
      <c r="BP1133" s="15"/>
      <c r="BR1133" s="15"/>
      <c r="BS1133" s="15"/>
      <c r="BU1133" s="15"/>
      <c r="BW1133" s="15"/>
      <c r="BX1133" s="15"/>
      <c r="BZ1133" s="15"/>
      <c r="CA1133" s="15"/>
      <c r="CC1133" s="15"/>
      <c r="CD1133" s="15"/>
      <c r="CF1133" s="15"/>
      <c r="CG1133" s="15"/>
      <c r="CI1133" s="15"/>
      <c r="CJ1133" s="15"/>
    </row>
    <row r="1134" spans="2:88">
      <c r="B1134" s="15"/>
      <c r="D1134" s="15"/>
      <c r="F1134" s="15"/>
      <c r="H1134" s="15"/>
      <c r="J1134" s="15"/>
      <c r="L1134" s="15"/>
      <c r="N1134" s="15"/>
      <c r="P1134" s="15"/>
      <c r="R1134" s="15"/>
      <c r="T1134" s="15"/>
      <c r="W1134" s="15"/>
      <c r="X1134" s="15"/>
      <c r="Z1134" s="15"/>
      <c r="AA1134" s="15"/>
      <c r="AC1134" s="15"/>
      <c r="AD1134" s="15"/>
      <c r="AF1134" s="15"/>
      <c r="AG1134" s="15"/>
      <c r="AI1134" s="15"/>
      <c r="AJ1134" s="15"/>
      <c r="AL1134" s="15"/>
      <c r="AM1134" s="15"/>
      <c r="AO1134" s="15"/>
      <c r="AP1134" s="15"/>
      <c r="AQ1134" s="15"/>
      <c r="AS1134" s="15"/>
      <c r="AT1134" s="15"/>
      <c r="AV1134" s="15"/>
      <c r="AW1134" s="15"/>
      <c r="AY1134" s="15"/>
      <c r="AZ1134" s="15"/>
      <c r="BB1134" s="15"/>
      <c r="BD1134" s="15"/>
      <c r="BF1134" s="15"/>
      <c r="BG1134" s="15"/>
      <c r="BI1134" s="15"/>
      <c r="BJ1134" s="15"/>
      <c r="BL1134" s="15"/>
      <c r="BM1134" s="15"/>
      <c r="BO1134" s="15"/>
      <c r="BP1134" s="15"/>
      <c r="BR1134" s="15"/>
      <c r="BS1134" s="15"/>
      <c r="BU1134" s="15"/>
      <c r="BW1134" s="15"/>
      <c r="BX1134" s="15"/>
      <c r="BZ1134" s="15"/>
      <c r="CA1134" s="15"/>
      <c r="CC1134" s="15"/>
      <c r="CD1134" s="15"/>
      <c r="CF1134" s="15"/>
      <c r="CG1134" s="15"/>
      <c r="CI1134" s="15"/>
      <c r="CJ1134" s="15"/>
    </row>
    <row r="1135" spans="2:88">
      <c r="B1135" s="15"/>
      <c r="D1135" s="15"/>
      <c r="F1135" s="15"/>
      <c r="H1135" s="15"/>
      <c r="J1135" s="15"/>
      <c r="L1135" s="15"/>
      <c r="N1135" s="15"/>
      <c r="P1135" s="15"/>
      <c r="R1135" s="15"/>
      <c r="T1135" s="15"/>
      <c r="W1135" s="15"/>
      <c r="X1135" s="15"/>
      <c r="Z1135" s="15"/>
      <c r="AA1135" s="15"/>
      <c r="AC1135" s="15"/>
      <c r="AD1135" s="15"/>
      <c r="AF1135" s="15"/>
      <c r="AG1135" s="15"/>
      <c r="AI1135" s="15"/>
      <c r="AJ1135" s="15"/>
      <c r="AL1135" s="15"/>
      <c r="AM1135" s="15"/>
      <c r="AO1135" s="15"/>
      <c r="AP1135" s="15"/>
      <c r="AQ1135" s="15"/>
      <c r="AS1135" s="15"/>
      <c r="AT1135" s="15"/>
      <c r="AV1135" s="15"/>
      <c r="AW1135" s="15"/>
      <c r="AY1135" s="15"/>
      <c r="AZ1135" s="15"/>
      <c r="BB1135" s="15"/>
      <c r="BD1135" s="15"/>
      <c r="BF1135" s="15"/>
      <c r="BG1135" s="15"/>
      <c r="BI1135" s="15"/>
      <c r="BJ1135" s="15"/>
      <c r="BL1135" s="15"/>
      <c r="BM1135" s="15"/>
      <c r="BO1135" s="15"/>
      <c r="BP1135" s="15"/>
      <c r="BR1135" s="15"/>
      <c r="BS1135" s="15"/>
      <c r="BU1135" s="15"/>
      <c r="BW1135" s="15"/>
      <c r="BX1135" s="15"/>
      <c r="BZ1135" s="15"/>
      <c r="CA1135" s="15"/>
      <c r="CC1135" s="15"/>
      <c r="CD1135" s="15"/>
      <c r="CF1135" s="15"/>
      <c r="CG1135" s="15"/>
      <c r="CI1135" s="15"/>
      <c r="CJ1135" s="15"/>
    </row>
    <row r="1136" spans="2:88">
      <c r="B1136" s="15"/>
      <c r="D1136" s="15"/>
      <c r="F1136" s="15"/>
      <c r="H1136" s="15"/>
      <c r="J1136" s="15"/>
      <c r="L1136" s="15"/>
      <c r="N1136" s="15"/>
      <c r="P1136" s="15"/>
      <c r="R1136" s="15"/>
      <c r="T1136" s="15"/>
      <c r="W1136" s="15"/>
      <c r="X1136" s="15"/>
      <c r="Z1136" s="15"/>
      <c r="AA1136" s="15"/>
      <c r="AC1136" s="15"/>
      <c r="AD1136" s="15"/>
      <c r="AF1136" s="15"/>
      <c r="AG1136" s="15"/>
      <c r="AI1136" s="15"/>
      <c r="AJ1136" s="15"/>
      <c r="AL1136" s="15"/>
      <c r="AM1136" s="15"/>
      <c r="AO1136" s="15"/>
      <c r="AP1136" s="15"/>
      <c r="AQ1136" s="15"/>
      <c r="AS1136" s="15"/>
      <c r="AT1136" s="15"/>
      <c r="AV1136" s="15"/>
      <c r="AW1136" s="15"/>
      <c r="AY1136" s="15"/>
      <c r="AZ1136" s="15"/>
      <c r="BB1136" s="15"/>
      <c r="BD1136" s="15"/>
      <c r="BF1136" s="15"/>
      <c r="BG1136" s="15"/>
      <c r="BI1136" s="15"/>
      <c r="BJ1136" s="15"/>
      <c r="BL1136" s="15"/>
      <c r="BM1136" s="15"/>
      <c r="BO1136" s="15"/>
      <c r="BP1136" s="15"/>
      <c r="BR1136" s="15"/>
      <c r="BS1136" s="15"/>
      <c r="BU1136" s="15"/>
      <c r="BW1136" s="15"/>
      <c r="BX1136" s="15"/>
      <c r="BZ1136" s="15"/>
      <c r="CA1136" s="15"/>
      <c r="CC1136" s="15"/>
      <c r="CD1136" s="15"/>
      <c r="CF1136" s="15"/>
      <c r="CG1136" s="15"/>
      <c r="CI1136" s="15"/>
      <c r="CJ1136" s="15"/>
    </row>
    <row r="1137" spans="2:88">
      <c r="B1137" s="15"/>
      <c r="D1137" s="15"/>
      <c r="F1137" s="15"/>
      <c r="H1137" s="15"/>
      <c r="J1137" s="15"/>
      <c r="L1137" s="15"/>
      <c r="N1137" s="15"/>
      <c r="P1137" s="15"/>
      <c r="R1137" s="15"/>
      <c r="T1137" s="15"/>
      <c r="W1137" s="15"/>
      <c r="X1137" s="15"/>
      <c r="Z1137" s="15"/>
      <c r="AA1137" s="15"/>
      <c r="AC1137" s="15"/>
      <c r="AD1137" s="15"/>
      <c r="AF1137" s="15"/>
      <c r="AG1137" s="15"/>
      <c r="AI1137" s="15"/>
      <c r="AJ1137" s="15"/>
      <c r="AL1137" s="15"/>
      <c r="AM1137" s="15"/>
      <c r="AO1137" s="15"/>
      <c r="AP1137" s="15"/>
      <c r="AQ1137" s="15"/>
      <c r="AS1137" s="15"/>
      <c r="AT1137" s="15"/>
      <c r="AV1137" s="15"/>
      <c r="AW1137" s="15"/>
      <c r="AY1137" s="15"/>
      <c r="AZ1137" s="15"/>
      <c r="BB1137" s="15"/>
      <c r="BD1137" s="15"/>
      <c r="BF1137" s="15"/>
      <c r="BG1137" s="15"/>
      <c r="BI1137" s="15"/>
      <c r="BJ1137" s="15"/>
      <c r="BL1137" s="15"/>
      <c r="BM1137" s="15"/>
      <c r="BO1137" s="15"/>
      <c r="BP1137" s="15"/>
      <c r="BR1137" s="15"/>
      <c r="BS1137" s="15"/>
      <c r="BU1137" s="15"/>
      <c r="BW1137" s="15"/>
      <c r="BX1137" s="15"/>
      <c r="BZ1137" s="15"/>
      <c r="CA1137" s="15"/>
      <c r="CC1137" s="15"/>
      <c r="CD1137" s="15"/>
      <c r="CF1137" s="15"/>
      <c r="CG1137" s="15"/>
      <c r="CI1137" s="15"/>
      <c r="CJ1137" s="15"/>
    </row>
    <row r="1138" spans="2:88">
      <c r="B1138" s="15"/>
      <c r="D1138" s="15"/>
      <c r="F1138" s="15"/>
      <c r="H1138" s="15"/>
      <c r="J1138" s="15"/>
      <c r="L1138" s="15"/>
      <c r="N1138" s="15"/>
      <c r="P1138" s="15"/>
      <c r="R1138" s="15"/>
      <c r="T1138" s="15"/>
      <c r="W1138" s="15"/>
      <c r="X1138" s="15"/>
      <c r="Z1138" s="15"/>
      <c r="AA1138" s="15"/>
      <c r="AC1138" s="15"/>
      <c r="AD1138" s="15"/>
      <c r="AF1138" s="15"/>
      <c r="AG1138" s="15"/>
      <c r="AI1138" s="15"/>
      <c r="AJ1138" s="15"/>
      <c r="AL1138" s="15"/>
      <c r="AM1138" s="15"/>
      <c r="AO1138" s="15"/>
      <c r="AP1138" s="15"/>
      <c r="AQ1138" s="15"/>
      <c r="AS1138" s="15"/>
      <c r="AT1138" s="15"/>
      <c r="AV1138" s="15"/>
      <c r="AW1138" s="15"/>
      <c r="AY1138" s="15"/>
      <c r="AZ1138" s="15"/>
      <c r="BB1138" s="15"/>
      <c r="BD1138" s="15"/>
      <c r="BF1138" s="15"/>
      <c r="BG1138" s="15"/>
      <c r="BI1138" s="15"/>
      <c r="BJ1138" s="15"/>
      <c r="BL1138" s="15"/>
      <c r="BM1138" s="15"/>
      <c r="BO1138" s="15"/>
      <c r="BP1138" s="15"/>
      <c r="BR1138" s="15"/>
      <c r="BS1138" s="15"/>
      <c r="BU1138" s="15"/>
      <c r="BW1138" s="15"/>
      <c r="BX1138" s="15"/>
      <c r="BZ1138" s="15"/>
      <c r="CA1138" s="15"/>
      <c r="CC1138" s="15"/>
      <c r="CD1138" s="15"/>
      <c r="CF1138" s="15"/>
      <c r="CG1138" s="15"/>
      <c r="CI1138" s="15"/>
      <c r="CJ1138" s="15"/>
    </row>
    <row r="1139" spans="2:88">
      <c r="B1139" s="15"/>
      <c r="D1139" s="15"/>
      <c r="F1139" s="15"/>
      <c r="H1139" s="15"/>
      <c r="J1139" s="15"/>
      <c r="L1139" s="15"/>
      <c r="N1139" s="15"/>
      <c r="P1139" s="15"/>
      <c r="R1139" s="15"/>
      <c r="T1139" s="15"/>
      <c r="W1139" s="15"/>
      <c r="X1139" s="15"/>
      <c r="Z1139" s="15"/>
      <c r="AA1139" s="15"/>
      <c r="AC1139" s="15"/>
      <c r="AD1139" s="15"/>
      <c r="AF1139" s="15"/>
      <c r="AG1139" s="15"/>
      <c r="AI1139" s="15"/>
      <c r="AJ1139" s="15"/>
      <c r="AL1139" s="15"/>
      <c r="AM1139" s="15"/>
      <c r="AO1139" s="15"/>
      <c r="AP1139" s="15"/>
      <c r="AQ1139" s="15"/>
      <c r="AS1139" s="15"/>
      <c r="AT1139" s="15"/>
      <c r="AV1139" s="15"/>
      <c r="AW1139" s="15"/>
      <c r="AY1139" s="15"/>
      <c r="AZ1139" s="15"/>
      <c r="BB1139" s="15"/>
      <c r="BD1139" s="15"/>
      <c r="BF1139" s="15"/>
      <c r="BG1139" s="15"/>
      <c r="BI1139" s="15"/>
      <c r="BJ1139" s="15"/>
      <c r="BL1139" s="15"/>
      <c r="BM1139" s="15"/>
      <c r="BO1139" s="15"/>
      <c r="BP1139" s="15"/>
      <c r="BR1139" s="15"/>
      <c r="BS1139" s="15"/>
      <c r="BU1139" s="15"/>
      <c r="BW1139" s="15"/>
      <c r="BX1139" s="15"/>
      <c r="BZ1139" s="15"/>
      <c r="CA1139" s="15"/>
      <c r="CC1139" s="15"/>
      <c r="CD1139" s="15"/>
      <c r="CF1139" s="15"/>
      <c r="CG1139" s="15"/>
      <c r="CI1139" s="15"/>
      <c r="CJ1139" s="15"/>
    </row>
    <row r="1140" spans="2:88">
      <c r="B1140" s="15"/>
      <c r="D1140" s="15"/>
      <c r="F1140" s="15"/>
      <c r="H1140" s="15"/>
      <c r="J1140" s="15"/>
      <c r="L1140" s="15"/>
      <c r="N1140" s="15"/>
      <c r="P1140" s="15"/>
      <c r="R1140" s="15"/>
      <c r="T1140" s="15"/>
      <c r="W1140" s="15"/>
      <c r="X1140" s="15"/>
      <c r="Z1140" s="15"/>
      <c r="AA1140" s="15"/>
      <c r="AC1140" s="15"/>
      <c r="AD1140" s="15"/>
      <c r="AF1140" s="15"/>
      <c r="AG1140" s="15"/>
      <c r="AI1140" s="15"/>
      <c r="AJ1140" s="15"/>
      <c r="AL1140" s="15"/>
      <c r="AM1140" s="15"/>
      <c r="AO1140" s="15"/>
      <c r="AP1140" s="15"/>
      <c r="AQ1140" s="15"/>
      <c r="AS1140" s="15"/>
      <c r="AT1140" s="15"/>
      <c r="AV1140" s="15"/>
      <c r="AW1140" s="15"/>
      <c r="AY1140" s="15"/>
      <c r="AZ1140" s="15"/>
      <c r="BB1140" s="15"/>
      <c r="BD1140" s="15"/>
      <c r="BF1140" s="15"/>
      <c r="BG1140" s="15"/>
      <c r="BI1140" s="15"/>
      <c r="BJ1140" s="15"/>
      <c r="BL1140" s="15"/>
      <c r="BM1140" s="15"/>
      <c r="BO1140" s="15"/>
      <c r="BP1140" s="15"/>
      <c r="BR1140" s="15"/>
      <c r="BS1140" s="15"/>
      <c r="BU1140" s="15"/>
      <c r="BW1140" s="15"/>
      <c r="BX1140" s="15"/>
      <c r="BZ1140" s="15"/>
      <c r="CA1140" s="15"/>
      <c r="CC1140" s="15"/>
      <c r="CD1140" s="15"/>
      <c r="CF1140" s="15"/>
      <c r="CG1140" s="15"/>
      <c r="CI1140" s="15"/>
      <c r="CJ1140" s="15"/>
    </row>
    <row r="1141" spans="2:88">
      <c r="B1141" s="15"/>
      <c r="D1141" s="15"/>
      <c r="F1141" s="15"/>
      <c r="H1141" s="15"/>
      <c r="J1141" s="15"/>
      <c r="L1141" s="15"/>
      <c r="N1141" s="15"/>
      <c r="P1141" s="15"/>
      <c r="R1141" s="15"/>
      <c r="T1141" s="15"/>
      <c r="W1141" s="15"/>
      <c r="X1141" s="15"/>
      <c r="Z1141" s="15"/>
      <c r="AA1141" s="15"/>
      <c r="AC1141" s="15"/>
      <c r="AD1141" s="15"/>
      <c r="AF1141" s="15"/>
      <c r="AG1141" s="15"/>
      <c r="AI1141" s="15"/>
      <c r="AJ1141" s="15"/>
      <c r="AL1141" s="15"/>
      <c r="AM1141" s="15"/>
      <c r="AO1141" s="15"/>
      <c r="AP1141" s="15"/>
      <c r="AQ1141" s="15"/>
      <c r="AS1141" s="15"/>
      <c r="AT1141" s="15"/>
      <c r="AV1141" s="15"/>
      <c r="AW1141" s="15"/>
      <c r="AY1141" s="15"/>
      <c r="AZ1141" s="15"/>
      <c r="BB1141" s="15"/>
      <c r="BD1141" s="15"/>
      <c r="BF1141" s="15"/>
      <c r="BG1141" s="15"/>
      <c r="BI1141" s="15"/>
      <c r="BJ1141" s="15"/>
      <c r="BL1141" s="15"/>
      <c r="BM1141" s="15"/>
      <c r="BO1141" s="15"/>
      <c r="BP1141" s="15"/>
      <c r="BR1141" s="15"/>
      <c r="BS1141" s="15"/>
      <c r="BU1141" s="15"/>
      <c r="BW1141" s="15"/>
      <c r="BX1141" s="15"/>
      <c r="BZ1141" s="15"/>
      <c r="CA1141" s="15"/>
      <c r="CC1141" s="15"/>
      <c r="CD1141" s="15"/>
      <c r="CF1141" s="15"/>
      <c r="CG1141" s="15"/>
      <c r="CI1141" s="15"/>
      <c r="CJ1141" s="15"/>
    </row>
    <row r="1142" spans="2:88">
      <c r="B1142" s="15"/>
      <c r="D1142" s="15"/>
      <c r="F1142" s="15"/>
      <c r="H1142" s="15"/>
      <c r="J1142" s="15"/>
      <c r="L1142" s="15"/>
      <c r="N1142" s="15"/>
      <c r="P1142" s="15"/>
      <c r="R1142" s="15"/>
      <c r="T1142" s="15"/>
      <c r="W1142" s="15"/>
      <c r="X1142" s="15"/>
      <c r="Z1142" s="15"/>
      <c r="AA1142" s="15"/>
      <c r="AC1142" s="15"/>
      <c r="AD1142" s="15"/>
      <c r="AF1142" s="15"/>
      <c r="AG1142" s="15"/>
      <c r="AI1142" s="15"/>
      <c r="AJ1142" s="15"/>
      <c r="AL1142" s="15"/>
      <c r="AM1142" s="15"/>
      <c r="AO1142" s="15"/>
      <c r="AP1142" s="15"/>
      <c r="AQ1142" s="15"/>
      <c r="AS1142" s="15"/>
      <c r="AT1142" s="15"/>
      <c r="AV1142" s="15"/>
      <c r="AW1142" s="15"/>
      <c r="AY1142" s="15"/>
      <c r="AZ1142" s="15"/>
      <c r="BB1142" s="15"/>
      <c r="BD1142" s="15"/>
      <c r="BF1142" s="15"/>
      <c r="BG1142" s="15"/>
      <c r="BI1142" s="15"/>
      <c r="BJ1142" s="15"/>
      <c r="BL1142" s="15"/>
      <c r="BM1142" s="15"/>
      <c r="BO1142" s="15"/>
      <c r="BP1142" s="15"/>
      <c r="BR1142" s="15"/>
      <c r="BS1142" s="15"/>
      <c r="BU1142" s="15"/>
      <c r="BW1142" s="15"/>
      <c r="BX1142" s="15"/>
      <c r="BZ1142" s="15"/>
      <c r="CA1142" s="15"/>
      <c r="CC1142" s="15"/>
      <c r="CD1142" s="15"/>
      <c r="CF1142" s="15"/>
      <c r="CG1142" s="15"/>
      <c r="CI1142" s="15"/>
      <c r="CJ1142" s="15"/>
    </row>
    <row r="1143" spans="2:88">
      <c r="B1143" s="15"/>
      <c r="D1143" s="15"/>
      <c r="F1143" s="15"/>
      <c r="H1143" s="15"/>
      <c r="J1143" s="15"/>
      <c r="L1143" s="15"/>
      <c r="N1143" s="15"/>
      <c r="P1143" s="15"/>
      <c r="R1143" s="15"/>
      <c r="T1143" s="15"/>
      <c r="W1143" s="15"/>
      <c r="X1143" s="15"/>
      <c r="Z1143" s="15"/>
      <c r="AA1143" s="15"/>
      <c r="AC1143" s="15"/>
      <c r="AD1143" s="15"/>
      <c r="AF1143" s="15"/>
      <c r="AG1143" s="15"/>
      <c r="AI1143" s="15"/>
      <c r="AJ1143" s="15"/>
      <c r="AL1143" s="15"/>
      <c r="AM1143" s="15"/>
      <c r="AO1143" s="15"/>
      <c r="AP1143" s="15"/>
      <c r="AQ1143" s="15"/>
      <c r="AS1143" s="15"/>
      <c r="AT1143" s="15"/>
      <c r="AV1143" s="15"/>
      <c r="AW1143" s="15"/>
      <c r="AY1143" s="15"/>
      <c r="AZ1143" s="15"/>
      <c r="BB1143" s="15"/>
      <c r="BD1143" s="15"/>
      <c r="BF1143" s="15"/>
      <c r="BG1143" s="15"/>
      <c r="BI1143" s="15"/>
      <c r="BJ1143" s="15"/>
      <c r="BL1143" s="15"/>
      <c r="BM1143" s="15"/>
      <c r="BO1143" s="15"/>
      <c r="BP1143" s="15"/>
      <c r="BR1143" s="15"/>
      <c r="BS1143" s="15"/>
      <c r="BU1143" s="15"/>
      <c r="BW1143" s="15"/>
      <c r="BX1143" s="15"/>
      <c r="BZ1143" s="15"/>
      <c r="CA1143" s="15"/>
      <c r="CC1143" s="15"/>
      <c r="CD1143" s="15"/>
      <c r="CF1143" s="15"/>
      <c r="CG1143" s="15"/>
      <c r="CI1143" s="15"/>
      <c r="CJ1143" s="15"/>
    </row>
    <row r="1144" spans="2:88">
      <c r="B1144" s="15"/>
      <c r="D1144" s="15"/>
      <c r="F1144" s="15"/>
      <c r="H1144" s="15"/>
      <c r="J1144" s="15"/>
      <c r="L1144" s="15"/>
      <c r="N1144" s="15"/>
      <c r="P1144" s="15"/>
      <c r="R1144" s="15"/>
      <c r="T1144" s="15"/>
      <c r="W1144" s="15"/>
      <c r="X1144" s="15"/>
      <c r="Z1144" s="15"/>
      <c r="AA1144" s="15"/>
      <c r="AC1144" s="15"/>
      <c r="AD1144" s="15"/>
      <c r="AF1144" s="15"/>
      <c r="AG1144" s="15"/>
      <c r="AI1144" s="15"/>
      <c r="AJ1144" s="15"/>
      <c r="AL1144" s="15"/>
      <c r="AM1144" s="15"/>
      <c r="AO1144" s="15"/>
      <c r="AP1144" s="15"/>
      <c r="AQ1144" s="15"/>
      <c r="AS1144" s="15"/>
      <c r="AT1144" s="15"/>
      <c r="AV1144" s="15"/>
      <c r="AW1144" s="15"/>
      <c r="AY1144" s="15"/>
      <c r="AZ1144" s="15"/>
      <c r="BB1144" s="15"/>
      <c r="BD1144" s="15"/>
      <c r="BF1144" s="15"/>
      <c r="BG1144" s="15"/>
      <c r="BI1144" s="15"/>
      <c r="BJ1144" s="15"/>
      <c r="BL1144" s="15"/>
      <c r="BM1144" s="15"/>
      <c r="BO1144" s="15"/>
      <c r="BP1144" s="15"/>
      <c r="BR1144" s="15"/>
      <c r="BS1144" s="15"/>
      <c r="BU1144" s="15"/>
      <c r="BW1144" s="15"/>
      <c r="BX1144" s="15"/>
      <c r="BZ1144" s="15"/>
      <c r="CA1144" s="15"/>
      <c r="CC1144" s="15"/>
      <c r="CD1144" s="15"/>
      <c r="CF1144" s="15"/>
      <c r="CG1144" s="15"/>
      <c r="CI1144" s="15"/>
      <c r="CJ1144" s="15"/>
    </row>
    <row r="1145" spans="2:88">
      <c r="B1145" s="15"/>
      <c r="D1145" s="15"/>
      <c r="F1145" s="15"/>
      <c r="H1145" s="15"/>
      <c r="J1145" s="15"/>
      <c r="L1145" s="15"/>
      <c r="N1145" s="15"/>
      <c r="P1145" s="15"/>
      <c r="R1145" s="15"/>
      <c r="T1145" s="15"/>
      <c r="W1145" s="15"/>
      <c r="X1145" s="15"/>
      <c r="Z1145" s="15"/>
      <c r="AA1145" s="15"/>
      <c r="AC1145" s="15"/>
      <c r="AD1145" s="15"/>
      <c r="AF1145" s="15"/>
      <c r="AG1145" s="15"/>
      <c r="AI1145" s="15"/>
      <c r="AJ1145" s="15"/>
      <c r="AL1145" s="15"/>
      <c r="AM1145" s="15"/>
      <c r="AO1145" s="15"/>
      <c r="AP1145" s="15"/>
      <c r="AQ1145" s="15"/>
      <c r="AS1145" s="15"/>
      <c r="AT1145" s="15"/>
      <c r="AV1145" s="15"/>
      <c r="AW1145" s="15"/>
      <c r="AY1145" s="15"/>
      <c r="AZ1145" s="15"/>
      <c r="BB1145" s="15"/>
      <c r="BD1145" s="15"/>
      <c r="BF1145" s="15"/>
      <c r="BG1145" s="15"/>
      <c r="BI1145" s="15"/>
      <c r="BJ1145" s="15"/>
      <c r="BL1145" s="15"/>
      <c r="BM1145" s="15"/>
      <c r="BO1145" s="15"/>
      <c r="BP1145" s="15"/>
      <c r="BR1145" s="15"/>
      <c r="BS1145" s="15"/>
      <c r="BU1145" s="15"/>
      <c r="BW1145" s="15"/>
      <c r="BX1145" s="15"/>
      <c r="BZ1145" s="15"/>
      <c r="CA1145" s="15"/>
      <c r="CC1145" s="15"/>
      <c r="CD1145" s="15"/>
      <c r="CF1145" s="15"/>
      <c r="CG1145" s="15"/>
      <c r="CI1145" s="15"/>
      <c r="CJ1145" s="15"/>
    </row>
    <row r="1146" spans="2:88">
      <c r="B1146" s="15"/>
      <c r="D1146" s="15"/>
      <c r="F1146" s="15"/>
      <c r="H1146" s="15"/>
      <c r="J1146" s="15"/>
      <c r="L1146" s="15"/>
      <c r="N1146" s="15"/>
      <c r="P1146" s="15"/>
      <c r="R1146" s="15"/>
      <c r="T1146" s="15"/>
      <c r="W1146" s="15"/>
      <c r="X1146" s="15"/>
      <c r="Z1146" s="15"/>
      <c r="AA1146" s="15"/>
      <c r="AC1146" s="15"/>
      <c r="AD1146" s="15"/>
      <c r="AF1146" s="15"/>
      <c r="AG1146" s="15"/>
      <c r="AI1146" s="15"/>
      <c r="AJ1146" s="15"/>
      <c r="AL1146" s="15"/>
      <c r="AM1146" s="15"/>
      <c r="AO1146" s="15"/>
      <c r="AP1146" s="15"/>
      <c r="AQ1146" s="15"/>
      <c r="AS1146" s="15"/>
      <c r="AT1146" s="15"/>
      <c r="AV1146" s="15"/>
      <c r="AW1146" s="15"/>
      <c r="AY1146" s="15"/>
      <c r="AZ1146" s="15"/>
      <c r="BB1146" s="15"/>
      <c r="BD1146" s="15"/>
      <c r="BF1146" s="15"/>
      <c r="BG1146" s="15"/>
      <c r="BI1146" s="15"/>
      <c r="BJ1146" s="15"/>
      <c r="BL1146" s="15"/>
      <c r="BM1146" s="15"/>
      <c r="BO1146" s="15"/>
      <c r="BP1146" s="15"/>
      <c r="BR1146" s="15"/>
      <c r="BS1146" s="15"/>
      <c r="BU1146" s="15"/>
      <c r="BW1146" s="15"/>
      <c r="BX1146" s="15"/>
      <c r="BZ1146" s="15"/>
      <c r="CA1146" s="15"/>
      <c r="CC1146" s="15"/>
      <c r="CD1146" s="15"/>
      <c r="CF1146" s="15"/>
      <c r="CG1146" s="15"/>
      <c r="CI1146" s="15"/>
      <c r="CJ1146" s="15"/>
    </row>
    <row r="1147" spans="2:88">
      <c r="B1147" s="15"/>
      <c r="D1147" s="15"/>
      <c r="F1147" s="15"/>
      <c r="H1147" s="15"/>
      <c r="J1147" s="15"/>
      <c r="L1147" s="15"/>
      <c r="N1147" s="15"/>
      <c r="P1147" s="15"/>
      <c r="R1147" s="15"/>
      <c r="T1147" s="15"/>
      <c r="W1147" s="15"/>
      <c r="X1147" s="15"/>
      <c r="Z1147" s="15"/>
      <c r="AA1147" s="15"/>
      <c r="AC1147" s="15"/>
      <c r="AD1147" s="15"/>
      <c r="AF1147" s="15"/>
      <c r="AG1147" s="15"/>
      <c r="AI1147" s="15"/>
      <c r="AJ1147" s="15"/>
      <c r="AL1147" s="15"/>
      <c r="AM1147" s="15"/>
      <c r="AO1147" s="15"/>
      <c r="AP1147" s="15"/>
      <c r="AQ1147" s="15"/>
      <c r="AS1147" s="15"/>
      <c r="AT1147" s="15"/>
      <c r="AV1147" s="15"/>
      <c r="AW1147" s="15"/>
      <c r="AY1147" s="15"/>
      <c r="AZ1147" s="15"/>
      <c r="BB1147" s="15"/>
      <c r="BD1147" s="15"/>
      <c r="BF1147" s="15"/>
      <c r="BG1147" s="15"/>
      <c r="BI1147" s="15"/>
      <c r="BJ1147" s="15"/>
      <c r="BL1147" s="15"/>
      <c r="BM1147" s="15"/>
      <c r="BO1147" s="15"/>
      <c r="BP1147" s="15"/>
      <c r="BR1147" s="15"/>
      <c r="BS1147" s="15"/>
      <c r="BU1147" s="15"/>
      <c r="BW1147" s="15"/>
      <c r="BX1147" s="15"/>
      <c r="BZ1147" s="15"/>
      <c r="CA1147" s="15"/>
      <c r="CC1147" s="15"/>
      <c r="CD1147" s="15"/>
      <c r="CF1147" s="15"/>
      <c r="CG1147" s="15"/>
      <c r="CI1147" s="15"/>
      <c r="CJ1147" s="15"/>
    </row>
    <row r="1148" spans="2:88">
      <c r="B1148" s="15"/>
      <c r="D1148" s="15"/>
      <c r="F1148" s="15"/>
      <c r="H1148" s="15"/>
      <c r="J1148" s="15"/>
      <c r="L1148" s="15"/>
      <c r="N1148" s="15"/>
      <c r="P1148" s="15"/>
      <c r="R1148" s="15"/>
      <c r="T1148" s="15"/>
      <c r="W1148" s="15"/>
      <c r="X1148" s="15"/>
      <c r="Z1148" s="15"/>
      <c r="AA1148" s="15"/>
      <c r="AC1148" s="15"/>
      <c r="AD1148" s="15"/>
      <c r="AF1148" s="15"/>
      <c r="AG1148" s="15"/>
      <c r="AI1148" s="15"/>
      <c r="AJ1148" s="15"/>
      <c r="AL1148" s="15"/>
      <c r="AM1148" s="15"/>
      <c r="AO1148" s="15"/>
      <c r="AP1148" s="15"/>
      <c r="AQ1148" s="15"/>
      <c r="AS1148" s="15"/>
      <c r="AT1148" s="15"/>
      <c r="AV1148" s="15"/>
      <c r="AW1148" s="15"/>
      <c r="AY1148" s="15"/>
      <c r="AZ1148" s="15"/>
      <c r="BB1148" s="15"/>
      <c r="BD1148" s="15"/>
      <c r="BF1148" s="15"/>
      <c r="BG1148" s="15"/>
      <c r="BI1148" s="15"/>
      <c r="BJ1148" s="15"/>
      <c r="BL1148" s="15"/>
      <c r="BM1148" s="15"/>
      <c r="BO1148" s="15"/>
      <c r="BP1148" s="15"/>
      <c r="BR1148" s="15"/>
      <c r="BS1148" s="15"/>
      <c r="BU1148" s="15"/>
      <c r="BW1148" s="15"/>
      <c r="BX1148" s="15"/>
      <c r="BZ1148" s="15"/>
      <c r="CA1148" s="15"/>
      <c r="CC1148" s="15"/>
      <c r="CD1148" s="15"/>
      <c r="CF1148" s="15"/>
      <c r="CG1148" s="15"/>
      <c r="CI1148" s="15"/>
      <c r="CJ1148" s="15"/>
    </row>
    <row r="1149" spans="2:88">
      <c r="B1149" s="15"/>
      <c r="D1149" s="15"/>
      <c r="F1149" s="15"/>
      <c r="H1149" s="15"/>
      <c r="J1149" s="15"/>
      <c r="L1149" s="15"/>
      <c r="N1149" s="15"/>
      <c r="P1149" s="15"/>
      <c r="R1149" s="15"/>
      <c r="T1149" s="15"/>
      <c r="W1149" s="15"/>
      <c r="X1149" s="15"/>
      <c r="Z1149" s="15"/>
      <c r="AA1149" s="15"/>
      <c r="AC1149" s="15"/>
      <c r="AD1149" s="15"/>
      <c r="AF1149" s="15"/>
      <c r="AG1149" s="15"/>
      <c r="AI1149" s="15"/>
      <c r="AJ1149" s="15"/>
      <c r="AL1149" s="15"/>
      <c r="AM1149" s="15"/>
      <c r="AO1149" s="15"/>
      <c r="AP1149" s="15"/>
      <c r="AQ1149" s="15"/>
      <c r="AS1149" s="15"/>
      <c r="AT1149" s="15"/>
      <c r="AV1149" s="15"/>
      <c r="AW1149" s="15"/>
      <c r="AY1149" s="15"/>
      <c r="AZ1149" s="15"/>
      <c r="BB1149" s="15"/>
      <c r="BD1149" s="15"/>
      <c r="BF1149" s="15"/>
      <c r="BG1149" s="15"/>
      <c r="BI1149" s="15"/>
      <c r="BJ1149" s="15"/>
      <c r="BL1149" s="15"/>
      <c r="BM1149" s="15"/>
      <c r="BO1149" s="15"/>
      <c r="BP1149" s="15"/>
      <c r="BR1149" s="15"/>
      <c r="BS1149" s="15"/>
      <c r="BU1149" s="15"/>
      <c r="BW1149" s="15"/>
      <c r="BX1149" s="15"/>
      <c r="BZ1149" s="15"/>
      <c r="CA1149" s="15"/>
      <c r="CC1149" s="15"/>
      <c r="CD1149" s="15"/>
      <c r="CF1149" s="15"/>
      <c r="CG1149" s="15"/>
      <c r="CI1149" s="15"/>
      <c r="CJ1149" s="15"/>
    </row>
    <row r="1150" spans="2:88">
      <c r="B1150" s="15"/>
      <c r="D1150" s="15"/>
      <c r="F1150" s="15"/>
      <c r="H1150" s="15"/>
      <c r="J1150" s="15"/>
      <c r="L1150" s="15"/>
      <c r="N1150" s="15"/>
      <c r="P1150" s="15"/>
      <c r="R1150" s="15"/>
      <c r="T1150" s="15"/>
      <c r="W1150" s="15"/>
      <c r="X1150" s="15"/>
      <c r="Z1150" s="15"/>
      <c r="AA1150" s="15"/>
      <c r="AC1150" s="15"/>
      <c r="AD1150" s="15"/>
      <c r="AF1150" s="15"/>
      <c r="AG1150" s="15"/>
      <c r="AI1150" s="15"/>
      <c r="AJ1150" s="15"/>
      <c r="AL1150" s="15"/>
      <c r="AM1150" s="15"/>
      <c r="AO1150" s="15"/>
      <c r="AP1150" s="15"/>
      <c r="AQ1150" s="15"/>
      <c r="AS1150" s="15"/>
      <c r="AT1150" s="15"/>
      <c r="AV1150" s="15"/>
      <c r="AW1150" s="15"/>
      <c r="AY1150" s="15"/>
      <c r="AZ1150" s="15"/>
      <c r="BB1150" s="15"/>
      <c r="BD1150" s="15"/>
      <c r="BF1150" s="15"/>
      <c r="BG1150" s="15"/>
      <c r="BI1150" s="15"/>
      <c r="BJ1150" s="15"/>
      <c r="BL1150" s="15"/>
      <c r="BM1150" s="15"/>
      <c r="BO1150" s="15"/>
      <c r="BP1150" s="15"/>
      <c r="BR1150" s="15"/>
      <c r="BS1150" s="15"/>
      <c r="BU1150" s="15"/>
      <c r="BW1150" s="15"/>
      <c r="BX1150" s="15"/>
      <c r="BZ1150" s="15"/>
      <c r="CA1150" s="15"/>
      <c r="CC1150" s="15"/>
      <c r="CD1150" s="15"/>
      <c r="CF1150" s="15"/>
      <c r="CG1150" s="15"/>
      <c r="CI1150" s="15"/>
      <c r="CJ1150" s="15"/>
    </row>
    <row r="1151" spans="2:88">
      <c r="B1151" s="15"/>
      <c r="D1151" s="15"/>
      <c r="F1151" s="15"/>
      <c r="H1151" s="15"/>
      <c r="J1151" s="15"/>
      <c r="L1151" s="15"/>
      <c r="N1151" s="15"/>
      <c r="P1151" s="15"/>
      <c r="R1151" s="15"/>
      <c r="T1151" s="15"/>
      <c r="W1151" s="15"/>
      <c r="X1151" s="15"/>
      <c r="Z1151" s="15"/>
      <c r="AA1151" s="15"/>
      <c r="AC1151" s="15"/>
      <c r="AD1151" s="15"/>
      <c r="AF1151" s="15"/>
      <c r="AG1151" s="15"/>
      <c r="AI1151" s="15"/>
      <c r="AJ1151" s="15"/>
      <c r="AL1151" s="15"/>
      <c r="AM1151" s="15"/>
      <c r="AO1151" s="15"/>
      <c r="AP1151" s="15"/>
      <c r="AQ1151" s="15"/>
      <c r="AS1151" s="15"/>
      <c r="AT1151" s="15"/>
      <c r="AV1151" s="15"/>
      <c r="AW1151" s="15"/>
      <c r="AY1151" s="15"/>
      <c r="AZ1151" s="15"/>
      <c r="BB1151" s="15"/>
      <c r="BD1151" s="15"/>
      <c r="BF1151" s="15"/>
      <c r="BG1151" s="15"/>
      <c r="BI1151" s="15"/>
      <c r="BJ1151" s="15"/>
      <c r="BL1151" s="15"/>
      <c r="BM1151" s="15"/>
      <c r="BO1151" s="15"/>
      <c r="BP1151" s="15"/>
      <c r="BR1151" s="15"/>
      <c r="BS1151" s="15"/>
      <c r="BU1151" s="15"/>
      <c r="BW1151" s="15"/>
      <c r="BX1151" s="15"/>
      <c r="BZ1151" s="15"/>
      <c r="CA1151" s="15"/>
      <c r="CC1151" s="15"/>
      <c r="CD1151" s="15"/>
      <c r="CF1151" s="15"/>
      <c r="CG1151" s="15"/>
      <c r="CI1151" s="15"/>
      <c r="CJ1151" s="15"/>
    </row>
    <row r="1152" spans="2:88">
      <c r="B1152" s="15"/>
      <c r="D1152" s="15"/>
      <c r="F1152" s="15"/>
      <c r="H1152" s="15"/>
      <c r="J1152" s="15"/>
      <c r="L1152" s="15"/>
      <c r="N1152" s="15"/>
      <c r="P1152" s="15"/>
      <c r="R1152" s="15"/>
      <c r="T1152" s="15"/>
      <c r="W1152" s="15"/>
      <c r="X1152" s="15"/>
      <c r="Z1152" s="15"/>
      <c r="AA1152" s="15"/>
      <c r="AC1152" s="15"/>
      <c r="AD1152" s="15"/>
      <c r="AF1152" s="15"/>
      <c r="AG1152" s="15"/>
      <c r="AI1152" s="15"/>
      <c r="AJ1152" s="15"/>
      <c r="AL1152" s="15"/>
      <c r="AM1152" s="15"/>
      <c r="AO1152" s="15"/>
      <c r="AP1152" s="15"/>
      <c r="AQ1152" s="15"/>
      <c r="AS1152" s="15"/>
      <c r="AT1152" s="15"/>
      <c r="AV1152" s="15"/>
      <c r="AW1152" s="15"/>
      <c r="AY1152" s="15"/>
      <c r="AZ1152" s="15"/>
      <c r="BB1152" s="15"/>
      <c r="BD1152" s="15"/>
      <c r="BF1152" s="15"/>
      <c r="BG1152" s="15"/>
      <c r="BI1152" s="15"/>
      <c r="BJ1152" s="15"/>
      <c r="BL1152" s="15"/>
      <c r="BM1152" s="15"/>
      <c r="BO1152" s="15"/>
      <c r="BP1152" s="15"/>
      <c r="BR1152" s="15"/>
      <c r="BS1152" s="15"/>
      <c r="BU1152" s="15"/>
      <c r="BW1152" s="15"/>
      <c r="BX1152" s="15"/>
      <c r="BZ1152" s="15"/>
      <c r="CA1152" s="15"/>
      <c r="CC1152" s="15"/>
      <c r="CD1152" s="15"/>
      <c r="CF1152" s="15"/>
      <c r="CG1152" s="15"/>
      <c r="CI1152" s="15"/>
      <c r="CJ1152" s="15"/>
    </row>
    <row r="1153" spans="2:88">
      <c r="B1153" s="15"/>
      <c r="D1153" s="15"/>
      <c r="F1153" s="15"/>
      <c r="H1153" s="15"/>
      <c r="J1153" s="15"/>
      <c r="L1153" s="15"/>
      <c r="N1153" s="15"/>
      <c r="P1153" s="15"/>
      <c r="R1153" s="15"/>
      <c r="T1153" s="15"/>
      <c r="W1153" s="15"/>
      <c r="X1153" s="15"/>
      <c r="Z1153" s="15"/>
      <c r="AA1153" s="15"/>
      <c r="AC1153" s="15"/>
      <c r="AD1153" s="15"/>
      <c r="AF1153" s="15"/>
      <c r="AG1153" s="15"/>
      <c r="AI1153" s="15"/>
      <c r="AJ1153" s="15"/>
      <c r="AL1153" s="15"/>
      <c r="AM1153" s="15"/>
      <c r="AO1153" s="15"/>
      <c r="AP1153" s="15"/>
      <c r="AQ1153" s="15"/>
      <c r="AS1153" s="15"/>
      <c r="AT1153" s="15"/>
      <c r="AV1153" s="15"/>
      <c r="AW1153" s="15"/>
      <c r="AY1153" s="15"/>
      <c r="AZ1153" s="15"/>
      <c r="BB1153" s="15"/>
      <c r="BD1153" s="15"/>
      <c r="BF1153" s="15"/>
      <c r="BG1153" s="15"/>
      <c r="BI1153" s="15"/>
      <c r="BJ1153" s="15"/>
      <c r="BL1153" s="15"/>
      <c r="BM1153" s="15"/>
      <c r="BO1153" s="15"/>
      <c r="BP1153" s="15"/>
      <c r="BR1153" s="15"/>
      <c r="BS1153" s="15"/>
      <c r="BU1153" s="15"/>
      <c r="BW1153" s="15"/>
      <c r="BX1153" s="15"/>
      <c r="BZ1153" s="15"/>
      <c r="CA1153" s="15"/>
      <c r="CC1153" s="15"/>
      <c r="CD1153" s="15"/>
      <c r="CF1153" s="15"/>
      <c r="CG1153" s="15"/>
      <c r="CI1153" s="15"/>
      <c r="CJ1153" s="15"/>
    </row>
    <row r="1154" spans="2:88">
      <c r="B1154" s="15"/>
      <c r="D1154" s="15"/>
      <c r="F1154" s="15"/>
      <c r="H1154" s="15"/>
      <c r="J1154" s="15"/>
      <c r="L1154" s="15"/>
      <c r="N1154" s="15"/>
      <c r="P1154" s="15"/>
      <c r="R1154" s="15"/>
      <c r="T1154" s="15"/>
      <c r="W1154" s="15"/>
      <c r="X1154" s="15"/>
      <c r="Z1154" s="15"/>
      <c r="AA1154" s="15"/>
      <c r="AC1154" s="15"/>
      <c r="AD1154" s="15"/>
      <c r="AF1154" s="15"/>
      <c r="AG1154" s="15"/>
      <c r="AI1154" s="15"/>
      <c r="AJ1154" s="15"/>
      <c r="AL1154" s="15"/>
      <c r="AM1154" s="15"/>
      <c r="AO1154" s="15"/>
      <c r="AP1154" s="15"/>
      <c r="AQ1154" s="15"/>
      <c r="AS1154" s="15"/>
      <c r="AT1154" s="15"/>
      <c r="AV1154" s="15"/>
      <c r="AW1154" s="15"/>
      <c r="AY1154" s="15"/>
      <c r="AZ1154" s="15"/>
      <c r="BB1154" s="15"/>
      <c r="BD1154" s="15"/>
      <c r="BF1154" s="15"/>
      <c r="BG1154" s="15"/>
      <c r="BI1154" s="15"/>
      <c r="BJ1154" s="15"/>
      <c r="BL1154" s="15"/>
      <c r="BM1154" s="15"/>
      <c r="BO1154" s="15"/>
      <c r="BP1154" s="15"/>
      <c r="BR1154" s="15"/>
      <c r="BS1154" s="15"/>
      <c r="BU1154" s="15"/>
      <c r="BW1154" s="15"/>
      <c r="BX1154" s="15"/>
      <c r="BZ1154" s="15"/>
      <c r="CA1154" s="15"/>
      <c r="CC1154" s="15"/>
      <c r="CD1154" s="15"/>
      <c r="CF1154" s="15"/>
      <c r="CG1154" s="15"/>
      <c r="CI1154" s="15"/>
      <c r="CJ1154" s="15"/>
    </row>
    <row r="1155" spans="2:88">
      <c r="B1155" s="15"/>
      <c r="D1155" s="15"/>
      <c r="F1155" s="15"/>
      <c r="H1155" s="15"/>
      <c r="J1155" s="15"/>
      <c r="L1155" s="15"/>
      <c r="N1155" s="15"/>
      <c r="P1155" s="15"/>
      <c r="R1155" s="15"/>
      <c r="T1155" s="15"/>
      <c r="W1155" s="15"/>
      <c r="X1155" s="15"/>
      <c r="Z1155" s="15"/>
      <c r="AA1155" s="15"/>
      <c r="AC1155" s="15"/>
      <c r="AD1155" s="15"/>
      <c r="AF1155" s="15"/>
      <c r="AG1155" s="15"/>
      <c r="AI1155" s="15"/>
      <c r="AJ1155" s="15"/>
      <c r="AL1155" s="15"/>
      <c r="AM1155" s="15"/>
      <c r="AO1155" s="15"/>
      <c r="AP1155" s="15"/>
      <c r="AQ1155" s="15"/>
      <c r="AS1155" s="15"/>
      <c r="AT1155" s="15"/>
      <c r="AV1155" s="15"/>
      <c r="AW1155" s="15"/>
      <c r="AY1155" s="15"/>
      <c r="AZ1155" s="15"/>
      <c r="BB1155" s="15"/>
      <c r="BD1155" s="15"/>
      <c r="BF1155" s="15"/>
      <c r="BG1155" s="15"/>
      <c r="BI1155" s="15"/>
      <c r="BJ1155" s="15"/>
      <c r="BL1155" s="15"/>
      <c r="BM1155" s="15"/>
      <c r="BO1155" s="15"/>
      <c r="BP1155" s="15"/>
      <c r="BR1155" s="15"/>
      <c r="BS1155" s="15"/>
      <c r="BU1155" s="15"/>
      <c r="BW1155" s="15"/>
      <c r="BX1155" s="15"/>
      <c r="BZ1155" s="15"/>
      <c r="CA1155" s="15"/>
      <c r="CC1155" s="15"/>
      <c r="CD1155" s="15"/>
      <c r="CF1155" s="15"/>
      <c r="CG1155" s="15"/>
      <c r="CI1155" s="15"/>
      <c r="CJ1155" s="15"/>
    </row>
    <row r="1156" spans="2:88">
      <c r="B1156" s="15"/>
      <c r="D1156" s="15"/>
      <c r="F1156" s="15"/>
      <c r="H1156" s="15"/>
      <c r="J1156" s="15"/>
      <c r="L1156" s="15"/>
      <c r="N1156" s="15"/>
      <c r="P1156" s="15"/>
      <c r="R1156" s="15"/>
      <c r="T1156" s="15"/>
      <c r="W1156" s="15"/>
      <c r="X1156" s="15"/>
      <c r="Z1156" s="15"/>
      <c r="AA1156" s="15"/>
      <c r="AC1156" s="15"/>
      <c r="AD1156" s="15"/>
      <c r="AF1156" s="15"/>
      <c r="AG1156" s="15"/>
      <c r="AI1156" s="15"/>
      <c r="AJ1156" s="15"/>
      <c r="AL1156" s="15"/>
      <c r="AM1156" s="15"/>
      <c r="AO1156" s="15"/>
      <c r="AP1156" s="15"/>
      <c r="AQ1156" s="15"/>
      <c r="AS1156" s="15"/>
      <c r="AT1156" s="15"/>
      <c r="AV1156" s="15"/>
      <c r="AW1156" s="15"/>
      <c r="AY1156" s="15"/>
      <c r="AZ1156" s="15"/>
      <c r="BB1156" s="15"/>
      <c r="BD1156" s="15"/>
      <c r="BF1156" s="15"/>
      <c r="BG1156" s="15"/>
      <c r="BI1156" s="15"/>
      <c r="BJ1156" s="15"/>
      <c r="BL1156" s="15"/>
      <c r="BM1156" s="15"/>
      <c r="BO1156" s="15"/>
      <c r="BP1156" s="15"/>
      <c r="BR1156" s="15"/>
      <c r="BS1156" s="15"/>
      <c r="BU1156" s="15"/>
      <c r="BW1156" s="15"/>
      <c r="BX1156" s="15"/>
      <c r="BZ1156" s="15"/>
      <c r="CA1156" s="15"/>
      <c r="CC1156" s="15"/>
      <c r="CD1156" s="15"/>
      <c r="CF1156" s="15"/>
      <c r="CG1156" s="15"/>
      <c r="CI1156" s="15"/>
      <c r="CJ1156" s="15"/>
    </row>
    <row r="1157" spans="2:88">
      <c r="B1157" s="15"/>
      <c r="D1157" s="15"/>
      <c r="F1157" s="15"/>
      <c r="H1157" s="15"/>
      <c r="J1157" s="15"/>
      <c r="L1157" s="15"/>
      <c r="N1157" s="15"/>
      <c r="P1157" s="15"/>
      <c r="R1157" s="15"/>
      <c r="T1157" s="15"/>
      <c r="W1157" s="15"/>
      <c r="X1157" s="15"/>
      <c r="Z1157" s="15"/>
      <c r="AA1157" s="15"/>
      <c r="AC1157" s="15"/>
      <c r="AD1157" s="15"/>
      <c r="AF1157" s="15"/>
      <c r="AG1157" s="15"/>
      <c r="AI1157" s="15"/>
      <c r="AJ1157" s="15"/>
      <c r="AL1157" s="15"/>
      <c r="AM1157" s="15"/>
      <c r="AO1157" s="15"/>
      <c r="AP1157" s="15"/>
      <c r="AQ1157" s="15"/>
      <c r="AS1157" s="15"/>
      <c r="AT1157" s="15"/>
      <c r="AV1157" s="15"/>
      <c r="AW1157" s="15"/>
      <c r="AY1157" s="15"/>
      <c r="AZ1157" s="15"/>
      <c r="BB1157" s="15"/>
      <c r="BD1157" s="15"/>
      <c r="BF1157" s="15"/>
      <c r="BG1157" s="15"/>
      <c r="BI1157" s="15"/>
      <c r="BJ1157" s="15"/>
      <c r="BL1157" s="15"/>
      <c r="BM1157" s="15"/>
      <c r="BO1157" s="15"/>
      <c r="BP1157" s="15"/>
      <c r="BR1157" s="15"/>
      <c r="BS1157" s="15"/>
      <c r="BU1157" s="15"/>
      <c r="BW1157" s="15"/>
      <c r="BX1157" s="15"/>
      <c r="BZ1157" s="15"/>
      <c r="CA1157" s="15"/>
      <c r="CC1157" s="15"/>
      <c r="CD1157" s="15"/>
      <c r="CF1157" s="15"/>
      <c r="CG1157" s="15"/>
      <c r="CI1157" s="15"/>
      <c r="CJ1157" s="15"/>
    </row>
    <row r="1158" spans="2:88">
      <c r="B1158" s="15"/>
      <c r="D1158" s="15"/>
      <c r="F1158" s="15"/>
      <c r="H1158" s="15"/>
      <c r="J1158" s="15"/>
      <c r="L1158" s="15"/>
      <c r="N1158" s="15"/>
      <c r="P1158" s="15"/>
      <c r="R1158" s="15"/>
      <c r="T1158" s="15"/>
      <c r="W1158" s="15"/>
      <c r="X1158" s="15"/>
      <c r="Z1158" s="15"/>
      <c r="AA1158" s="15"/>
      <c r="AC1158" s="15"/>
      <c r="AD1158" s="15"/>
      <c r="AF1158" s="15"/>
      <c r="AG1158" s="15"/>
      <c r="AI1158" s="15"/>
      <c r="AJ1158" s="15"/>
      <c r="AL1158" s="15"/>
      <c r="AM1158" s="15"/>
      <c r="AO1158" s="15"/>
      <c r="AP1158" s="15"/>
      <c r="AQ1158" s="15"/>
      <c r="AS1158" s="15"/>
      <c r="AT1158" s="15"/>
      <c r="AV1158" s="15"/>
      <c r="AW1158" s="15"/>
      <c r="AY1158" s="15"/>
      <c r="AZ1158" s="15"/>
      <c r="BB1158" s="15"/>
      <c r="BD1158" s="15"/>
      <c r="BF1158" s="15"/>
      <c r="BG1158" s="15"/>
      <c r="BI1158" s="15"/>
      <c r="BJ1158" s="15"/>
      <c r="BL1158" s="15"/>
      <c r="BM1158" s="15"/>
      <c r="BO1158" s="15"/>
      <c r="BP1158" s="15"/>
      <c r="BR1158" s="15"/>
      <c r="BS1158" s="15"/>
      <c r="BU1158" s="15"/>
      <c r="BW1158" s="15"/>
      <c r="BX1158" s="15"/>
      <c r="BZ1158" s="15"/>
      <c r="CA1158" s="15"/>
      <c r="CC1158" s="15"/>
      <c r="CD1158" s="15"/>
      <c r="CF1158" s="15"/>
      <c r="CG1158" s="15"/>
      <c r="CI1158" s="15"/>
      <c r="CJ1158" s="15"/>
    </row>
    <row r="1159" spans="2:88">
      <c r="B1159" s="15"/>
      <c r="D1159" s="15"/>
      <c r="F1159" s="15"/>
      <c r="H1159" s="15"/>
      <c r="J1159" s="15"/>
      <c r="L1159" s="15"/>
      <c r="N1159" s="15"/>
      <c r="P1159" s="15"/>
      <c r="R1159" s="15"/>
      <c r="T1159" s="15"/>
      <c r="W1159" s="15"/>
      <c r="X1159" s="15"/>
      <c r="Z1159" s="15"/>
      <c r="AA1159" s="15"/>
      <c r="AC1159" s="15"/>
      <c r="AD1159" s="15"/>
      <c r="AF1159" s="15"/>
      <c r="AG1159" s="15"/>
      <c r="AI1159" s="15"/>
      <c r="AJ1159" s="15"/>
      <c r="AL1159" s="15"/>
      <c r="AM1159" s="15"/>
      <c r="AO1159" s="15"/>
      <c r="AP1159" s="15"/>
      <c r="AQ1159" s="15"/>
      <c r="AS1159" s="15"/>
      <c r="AT1159" s="15"/>
      <c r="AV1159" s="15"/>
      <c r="AW1159" s="15"/>
      <c r="AY1159" s="15"/>
      <c r="AZ1159" s="15"/>
      <c r="BB1159" s="15"/>
      <c r="BD1159" s="15"/>
      <c r="BF1159" s="15"/>
      <c r="BG1159" s="15"/>
      <c r="BI1159" s="15"/>
      <c r="BJ1159" s="15"/>
      <c r="BL1159" s="15"/>
      <c r="BM1159" s="15"/>
      <c r="BO1159" s="15"/>
      <c r="BP1159" s="15"/>
      <c r="BR1159" s="15"/>
      <c r="BS1159" s="15"/>
      <c r="BU1159" s="15"/>
      <c r="BW1159" s="15"/>
      <c r="BX1159" s="15"/>
      <c r="BZ1159" s="15"/>
      <c r="CA1159" s="15"/>
      <c r="CC1159" s="15"/>
      <c r="CD1159" s="15"/>
      <c r="CF1159" s="15"/>
      <c r="CG1159" s="15"/>
      <c r="CI1159" s="15"/>
      <c r="CJ1159" s="15"/>
    </row>
    <row r="1160" spans="2:88">
      <c r="B1160" s="15"/>
      <c r="D1160" s="15"/>
      <c r="F1160" s="15"/>
      <c r="H1160" s="15"/>
      <c r="J1160" s="15"/>
      <c r="L1160" s="15"/>
      <c r="N1160" s="15"/>
      <c r="P1160" s="15"/>
      <c r="R1160" s="15"/>
      <c r="T1160" s="15"/>
      <c r="W1160" s="15"/>
      <c r="X1160" s="15"/>
      <c r="Z1160" s="15"/>
      <c r="AA1160" s="15"/>
      <c r="AC1160" s="15"/>
      <c r="AD1160" s="15"/>
      <c r="AF1160" s="15"/>
      <c r="AG1160" s="15"/>
      <c r="AI1160" s="15"/>
      <c r="AJ1160" s="15"/>
      <c r="AL1160" s="15"/>
      <c r="AM1160" s="15"/>
      <c r="AO1160" s="15"/>
      <c r="AP1160" s="15"/>
      <c r="AQ1160" s="15"/>
      <c r="AS1160" s="15"/>
      <c r="AT1160" s="15"/>
      <c r="AV1160" s="15"/>
      <c r="AW1160" s="15"/>
      <c r="AY1160" s="15"/>
      <c r="AZ1160" s="15"/>
      <c r="BB1160" s="15"/>
      <c r="BD1160" s="15"/>
      <c r="BF1160" s="15"/>
      <c r="BG1160" s="15"/>
      <c r="BI1160" s="15"/>
      <c r="BJ1160" s="15"/>
      <c r="BL1160" s="15"/>
      <c r="BM1160" s="15"/>
      <c r="BO1160" s="15"/>
      <c r="BP1160" s="15"/>
      <c r="BR1160" s="15"/>
      <c r="BS1160" s="15"/>
      <c r="BU1160" s="15"/>
      <c r="BW1160" s="15"/>
      <c r="BX1160" s="15"/>
      <c r="BZ1160" s="15"/>
      <c r="CA1160" s="15"/>
      <c r="CC1160" s="15"/>
      <c r="CD1160" s="15"/>
      <c r="CF1160" s="15"/>
      <c r="CG1160" s="15"/>
      <c r="CI1160" s="15"/>
      <c r="CJ1160" s="15"/>
    </row>
    <row r="1161" spans="2:88">
      <c r="B1161" s="15"/>
      <c r="D1161" s="15"/>
      <c r="F1161" s="15"/>
      <c r="H1161" s="15"/>
      <c r="J1161" s="15"/>
      <c r="L1161" s="15"/>
      <c r="N1161" s="15"/>
      <c r="P1161" s="15"/>
      <c r="R1161" s="15"/>
      <c r="T1161" s="15"/>
      <c r="W1161" s="15"/>
      <c r="X1161" s="15"/>
      <c r="Z1161" s="15"/>
      <c r="AA1161" s="15"/>
      <c r="AC1161" s="15"/>
      <c r="AD1161" s="15"/>
      <c r="AF1161" s="15"/>
      <c r="AG1161" s="15"/>
      <c r="AI1161" s="15"/>
      <c r="AJ1161" s="15"/>
      <c r="AL1161" s="15"/>
      <c r="AM1161" s="15"/>
      <c r="AO1161" s="15"/>
      <c r="AP1161" s="15"/>
      <c r="AQ1161" s="15"/>
      <c r="AS1161" s="15"/>
      <c r="AT1161" s="15"/>
      <c r="AV1161" s="15"/>
      <c r="AW1161" s="15"/>
      <c r="AY1161" s="15"/>
      <c r="AZ1161" s="15"/>
      <c r="BB1161" s="15"/>
      <c r="BD1161" s="15"/>
      <c r="BF1161" s="15"/>
      <c r="BG1161" s="15"/>
      <c r="BI1161" s="15"/>
      <c r="BJ1161" s="15"/>
      <c r="BL1161" s="15"/>
      <c r="BM1161" s="15"/>
      <c r="BO1161" s="15"/>
      <c r="BP1161" s="15"/>
      <c r="BR1161" s="15"/>
      <c r="BS1161" s="15"/>
      <c r="BU1161" s="15"/>
      <c r="BW1161" s="15"/>
      <c r="BX1161" s="15"/>
      <c r="BZ1161" s="15"/>
      <c r="CA1161" s="15"/>
      <c r="CC1161" s="15"/>
      <c r="CD1161" s="15"/>
      <c r="CF1161" s="15"/>
      <c r="CG1161" s="15"/>
      <c r="CI1161" s="15"/>
      <c r="CJ1161" s="15"/>
    </row>
    <row r="1162" spans="2:88">
      <c r="B1162" s="15"/>
      <c r="D1162" s="15"/>
      <c r="F1162" s="15"/>
      <c r="H1162" s="15"/>
      <c r="J1162" s="15"/>
      <c r="L1162" s="15"/>
      <c r="N1162" s="15"/>
      <c r="P1162" s="15"/>
      <c r="R1162" s="15"/>
      <c r="T1162" s="15"/>
      <c r="W1162" s="15"/>
      <c r="X1162" s="15"/>
      <c r="Z1162" s="15"/>
      <c r="AA1162" s="15"/>
      <c r="AC1162" s="15"/>
      <c r="AD1162" s="15"/>
      <c r="AF1162" s="15"/>
      <c r="AG1162" s="15"/>
      <c r="AI1162" s="15"/>
      <c r="AJ1162" s="15"/>
      <c r="AL1162" s="15"/>
      <c r="AM1162" s="15"/>
      <c r="AO1162" s="15"/>
      <c r="AP1162" s="15"/>
      <c r="AQ1162" s="15"/>
      <c r="AS1162" s="15"/>
      <c r="AT1162" s="15"/>
      <c r="AV1162" s="15"/>
      <c r="AW1162" s="15"/>
      <c r="AY1162" s="15"/>
      <c r="AZ1162" s="15"/>
      <c r="BB1162" s="15"/>
      <c r="BD1162" s="15"/>
      <c r="BF1162" s="15"/>
      <c r="BG1162" s="15"/>
      <c r="BI1162" s="15"/>
      <c r="BJ1162" s="15"/>
      <c r="BL1162" s="15"/>
      <c r="BM1162" s="15"/>
      <c r="BO1162" s="15"/>
      <c r="BP1162" s="15"/>
      <c r="BR1162" s="15"/>
      <c r="BS1162" s="15"/>
      <c r="BU1162" s="15"/>
      <c r="BW1162" s="15"/>
      <c r="BX1162" s="15"/>
      <c r="BZ1162" s="15"/>
      <c r="CA1162" s="15"/>
      <c r="CC1162" s="15"/>
      <c r="CD1162" s="15"/>
      <c r="CF1162" s="15"/>
      <c r="CG1162" s="15"/>
      <c r="CI1162" s="15"/>
      <c r="CJ1162" s="15"/>
    </row>
    <row r="1163" spans="2:88">
      <c r="B1163" s="15"/>
      <c r="D1163" s="15"/>
      <c r="F1163" s="15"/>
      <c r="H1163" s="15"/>
      <c r="J1163" s="15"/>
      <c r="L1163" s="15"/>
      <c r="N1163" s="15"/>
      <c r="P1163" s="15"/>
      <c r="R1163" s="15"/>
      <c r="T1163" s="15"/>
      <c r="W1163" s="15"/>
      <c r="X1163" s="15"/>
      <c r="Z1163" s="15"/>
      <c r="AA1163" s="15"/>
      <c r="AC1163" s="15"/>
      <c r="AD1163" s="15"/>
      <c r="AF1163" s="15"/>
      <c r="AG1163" s="15"/>
      <c r="AI1163" s="15"/>
      <c r="AJ1163" s="15"/>
      <c r="AL1163" s="15"/>
      <c r="AM1163" s="15"/>
      <c r="AO1163" s="15"/>
      <c r="AP1163" s="15"/>
      <c r="AQ1163" s="15"/>
      <c r="AS1163" s="15"/>
      <c r="AT1163" s="15"/>
      <c r="AV1163" s="15"/>
      <c r="AW1163" s="15"/>
      <c r="AY1163" s="15"/>
      <c r="AZ1163" s="15"/>
      <c r="BB1163" s="15"/>
      <c r="BD1163" s="15"/>
      <c r="BF1163" s="15"/>
      <c r="BG1163" s="15"/>
      <c r="BI1163" s="15"/>
      <c r="BJ1163" s="15"/>
      <c r="BL1163" s="15"/>
      <c r="BM1163" s="15"/>
      <c r="BO1163" s="15"/>
      <c r="BP1163" s="15"/>
      <c r="BR1163" s="15"/>
      <c r="BS1163" s="15"/>
      <c r="BU1163" s="15"/>
      <c r="BW1163" s="15"/>
      <c r="BX1163" s="15"/>
      <c r="BZ1163" s="15"/>
      <c r="CA1163" s="15"/>
      <c r="CC1163" s="15"/>
      <c r="CD1163" s="15"/>
      <c r="CF1163" s="15"/>
      <c r="CG1163" s="15"/>
      <c r="CI1163" s="15"/>
      <c r="CJ1163" s="15"/>
    </row>
    <row r="1164" spans="2:88">
      <c r="B1164" s="15"/>
      <c r="D1164" s="15"/>
      <c r="F1164" s="15"/>
      <c r="H1164" s="15"/>
      <c r="J1164" s="15"/>
      <c r="L1164" s="15"/>
      <c r="N1164" s="15"/>
      <c r="P1164" s="15"/>
      <c r="R1164" s="15"/>
      <c r="T1164" s="15"/>
      <c r="W1164" s="15"/>
      <c r="X1164" s="15"/>
      <c r="Z1164" s="15"/>
      <c r="AA1164" s="15"/>
      <c r="AC1164" s="15"/>
      <c r="AD1164" s="15"/>
      <c r="AF1164" s="15"/>
      <c r="AG1164" s="15"/>
      <c r="AI1164" s="15"/>
      <c r="AJ1164" s="15"/>
      <c r="AL1164" s="15"/>
      <c r="AM1164" s="15"/>
      <c r="AO1164" s="15"/>
      <c r="AP1164" s="15"/>
      <c r="AQ1164" s="15"/>
      <c r="AS1164" s="15"/>
      <c r="AT1164" s="15"/>
      <c r="AV1164" s="15"/>
      <c r="AW1164" s="15"/>
      <c r="AY1164" s="15"/>
      <c r="AZ1164" s="15"/>
      <c r="BB1164" s="15"/>
      <c r="BD1164" s="15"/>
      <c r="BF1164" s="15"/>
      <c r="BG1164" s="15"/>
      <c r="BI1164" s="15"/>
      <c r="BJ1164" s="15"/>
      <c r="BL1164" s="15"/>
      <c r="BM1164" s="15"/>
      <c r="BO1164" s="15"/>
      <c r="BP1164" s="15"/>
      <c r="BR1164" s="15"/>
      <c r="BS1164" s="15"/>
      <c r="BU1164" s="15"/>
      <c r="BW1164" s="15"/>
      <c r="BX1164" s="15"/>
      <c r="BZ1164" s="15"/>
      <c r="CA1164" s="15"/>
      <c r="CC1164" s="15"/>
      <c r="CD1164" s="15"/>
      <c r="CF1164" s="15"/>
      <c r="CG1164" s="15"/>
      <c r="CI1164" s="15"/>
      <c r="CJ1164" s="15"/>
    </row>
    <row r="1165" spans="2:88">
      <c r="B1165" s="15"/>
      <c r="D1165" s="15"/>
      <c r="F1165" s="15"/>
      <c r="H1165" s="15"/>
      <c r="J1165" s="15"/>
      <c r="L1165" s="15"/>
      <c r="N1165" s="15"/>
      <c r="P1165" s="15"/>
      <c r="R1165" s="15"/>
      <c r="T1165" s="15"/>
      <c r="W1165" s="15"/>
      <c r="X1165" s="15"/>
      <c r="Z1165" s="15"/>
      <c r="AA1165" s="15"/>
      <c r="AC1165" s="15"/>
      <c r="AD1165" s="15"/>
      <c r="AF1165" s="15"/>
      <c r="AG1165" s="15"/>
      <c r="AI1165" s="15"/>
      <c r="AJ1165" s="15"/>
      <c r="AL1165" s="15"/>
      <c r="AM1165" s="15"/>
      <c r="AO1165" s="15"/>
      <c r="AP1165" s="15"/>
      <c r="AQ1165" s="15"/>
      <c r="AS1165" s="15"/>
      <c r="AT1165" s="15"/>
      <c r="AV1165" s="15"/>
      <c r="AW1165" s="15"/>
      <c r="AY1165" s="15"/>
      <c r="AZ1165" s="15"/>
      <c r="BB1165" s="15"/>
      <c r="BD1165" s="15"/>
      <c r="BF1165" s="15"/>
      <c r="BG1165" s="15"/>
      <c r="BI1165" s="15"/>
      <c r="BJ1165" s="15"/>
      <c r="BL1165" s="15"/>
      <c r="BM1165" s="15"/>
      <c r="BO1165" s="15"/>
      <c r="BP1165" s="15"/>
      <c r="BR1165" s="15"/>
      <c r="BS1165" s="15"/>
      <c r="BU1165" s="15"/>
      <c r="BW1165" s="15"/>
      <c r="BX1165" s="15"/>
      <c r="BZ1165" s="15"/>
      <c r="CA1165" s="15"/>
      <c r="CC1165" s="15"/>
      <c r="CD1165" s="15"/>
      <c r="CF1165" s="15"/>
      <c r="CG1165" s="15"/>
      <c r="CI1165" s="15"/>
      <c r="CJ1165" s="15"/>
    </row>
    <row r="1166" spans="2:88">
      <c r="B1166" s="15"/>
      <c r="D1166" s="15"/>
      <c r="F1166" s="15"/>
      <c r="H1166" s="15"/>
      <c r="J1166" s="15"/>
      <c r="L1166" s="15"/>
      <c r="N1166" s="15"/>
      <c r="P1166" s="15"/>
      <c r="R1166" s="15"/>
      <c r="T1166" s="15"/>
      <c r="W1166" s="15"/>
      <c r="X1166" s="15"/>
      <c r="Z1166" s="15"/>
      <c r="AA1166" s="15"/>
      <c r="AC1166" s="15"/>
      <c r="AD1166" s="15"/>
      <c r="AF1166" s="15"/>
      <c r="AG1166" s="15"/>
      <c r="AI1166" s="15"/>
      <c r="AJ1166" s="15"/>
      <c r="AL1166" s="15"/>
      <c r="AM1166" s="15"/>
      <c r="AO1166" s="15"/>
      <c r="AP1166" s="15"/>
      <c r="AQ1166" s="15"/>
      <c r="AS1166" s="15"/>
      <c r="AT1166" s="15"/>
      <c r="AV1166" s="15"/>
      <c r="AW1166" s="15"/>
      <c r="AY1166" s="15"/>
      <c r="AZ1166" s="15"/>
      <c r="BB1166" s="15"/>
      <c r="BD1166" s="15"/>
      <c r="BF1166" s="15"/>
      <c r="BG1166" s="15"/>
      <c r="BI1166" s="15"/>
      <c r="BJ1166" s="15"/>
      <c r="BL1166" s="15"/>
      <c r="BM1166" s="15"/>
      <c r="BO1166" s="15"/>
      <c r="BP1166" s="15"/>
      <c r="BR1166" s="15"/>
      <c r="BS1166" s="15"/>
      <c r="BU1166" s="15"/>
      <c r="BW1166" s="15"/>
      <c r="BX1166" s="15"/>
      <c r="BZ1166" s="15"/>
      <c r="CA1166" s="15"/>
      <c r="CC1166" s="15"/>
      <c r="CD1166" s="15"/>
      <c r="CF1166" s="15"/>
      <c r="CG1166" s="15"/>
      <c r="CI1166" s="15"/>
      <c r="CJ1166" s="15"/>
    </row>
    <row r="1167" spans="2:88">
      <c r="B1167" s="15"/>
      <c r="D1167" s="15"/>
      <c r="F1167" s="15"/>
      <c r="H1167" s="15"/>
      <c r="J1167" s="15"/>
      <c r="L1167" s="15"/>
      <c r="N1167" s="15"/>
      <c r="P1167" s="15"/>
      <c r="R1167" s="15"/>
      <c r="T1167" s="15"/>
      <c r="W1167" s="15"/>
      <c r="X1167" s="15"/>
      <c r="Z1167" s="15"/>
      <c r="AA1167" s="15"/>
      <c r="AC1167" s="15"/>
      <c r="AD1167" s="15"/>
      <c r="AF1167" s="15"/>
      <c r="AG1167" s="15"/>
      <c r="AI1167" s="15"/>
      <c r="AJ1167" s="15"/>
      <c r="AL1167" s="15"/>
      <c r="AM1167" s="15"/>
      <c r="AO1167" s="15"/>
      <c r="AP1167" s="15"/>
      <c r="AQ1167" s="15"/>
      <c r="AS1167" s="15"/>
      <c r="AT1167" s="15"/>
      <c r="AV1167" s="15"/>
      <c r="AW1167" s="15"/>
      <c r="AY1167" s="15"/>
      <c r="AZ1167" s="15"/>
      <c r="BB1167" s="15"/>
      <c r="BD1167" s="15"/>
      <c r="BF1167" s="15"/>
      <c r="BG1167" s="15"/>
      <c r="BI1167" s="15"/>
      <c r="BJ1167" s="15"/>
      <c r="BL1167" s="15"/>
      <c r="BM1167" s="15"/>
      <c r="BO1167" s="15"/>
      <c r="BP1167" s="15"/>
      <c r="BR1167" s="15"/>
      <c r="BS1167" s="15"/>
      <c r="BU1167" s="15"/>
      <c r="BW1167" s="15"/>
      <c r="BX1167" s="15"/>
      <c r="BZ1167" s="15"/>
      <c r="CA1167" s="15"/>
      <c r="CC1167" s="15"/>
      <c r="CD1167" s="15"/>
      <c r="CF1167" s="15"/>
      <c r="CG1167" s="15"/>
      <c r="CI1167" s="15"/>
      <c r="CJ1167" s="15"/>
    </row>
    <row r="1168" spans="2:88">
      <c r="B1168" s="15"/>
      <c r="D1168" s="15"/>
      <c r="F1168" s="15"/>
      <c r="H1168" s="15"/>
      <c r="J1168" s="15"/>
      <c r="L1168" s="15"/>
      <c r="N1168" s="15"/>
      <c r="P1168" s="15"/>
      <c r="R1168" s="15"/>
      <c r="T1168" s="15"/>
      <c r="W1168" s="15"/>
      <c r="X1168" s="15"/>
      <c r="Z1168" s="15"/>
      <c r="AA1168" s="15"/>
      <c r="AC1168" s="15"/>
      <c r="AD1168" s="15"/>
      <c r="AF1168" s="15"/>
      <c r="AG1168" s="15"/>
      <c r="AI1168" s="15"/>
      <c r="AJ1168" s="15"/>
      <c r="AL1168" s="15"/>
      <c r="AM1168" s="15"/>
      <c r="AO1168" s="15"/>
      <c r="AP1168" s="15"/>
      <c r="AQ1168" s="15"/>
      <c r="AS1168" s="15"/>
      <c r="AT1168" s="15"/>
      <c r="AV1168" s="15"/>
      <c r="AW1168" s="15"/>
      <c r="AY1168" s="15"/>
      <c r="AZ1168" s="15"/>
      <c r="BB1168" s="15"/>
      <c r="BD1168" s="15"/>
      <c r="BF1168" s="15"/>
      <c r="BG1168" s="15"/>
      <c r="BI1168" s="15"/>
      <c r="BJ1168" s="15"/>
      <c r="BL1168" s="15"/>
      <c r="BM1168" s="15"/>
      <c r="BO1168" s="15"/>
      <c r="BP1168" s="15"/>
      <c r="BR1168" s="15"/>
      <c r="BS1168" s="15"/>
      <c r="BU1168" s="15"/>
      <c r="BW1168" s="15"/>
      <c r="BX1168" s="15"/>
      <c r="BZ1168" s="15"/>
      <c r="CA1168" s="15"/>
      <c r="CC1168" s="15"/>
      <c r="CD1168" s="15"/>
      <c r="CF1168" s="15"/>
      <c r="CG1168" s="15"/>
      <c r="CI1168" s="15"/>
      <c r="CJ1168" s="15"/>
    </row>
    <row r="1169" spans="2:88">
      <c r="B1169" s="15"/>
      <c r="D1169" s="15"/>
      <c r="F1169" s="15"/>
      <c r="H1169" s="15"/>
      <c r="J1169" s="15"/>
      <c r="L1169" s="15"/>
      <c r="N1169" s="15"/>
      <c r="P1169" s="15"/>
      <c r="R1169" s="15"/>
      <c r="T1169" s="15"/>
      <c r="W1169" s="15"/>
      <c r="X1169" s="15"/>
      <c r="Z1169" s="15"/>
      <c r="AA1169" s="15"/>
      <c r="AC1169" s="15"/>
      <c r="AD1169" s="15"/>
      <c r="AF1169" s="15"/>
      <c r="AG1169" s="15"/>
      <c r="AI1169" s="15"/>
      <c r="AJ1169" s="15"/>
      <c r="AL1169" s="15"/>
      <c r="AM1169" s="15"/>
      <c r="AO1169" s="15"/>
      <c r="AP1169" s="15"/>
      <c r="AQ1169" s="15"/>
      <c r="AS1169" s="15"/>
      <c r="AT1169" s="15"/>
      <c r="AV1169" s="15"/>
      <c r="AW1169" s="15"/>
      <c r="AY1169" s="15"/>
      <c r="AZ1169" s="15"/>
      <c r="BB1169" s="15"/>
      <c r="BD1169" s="15"/>
      <c r="BF1169" s="15"/>
      <c r="BG1169" s="15"/>
      <c r="BI1169" s="15"/>
      <c r="BJ1169" s="15"/>
      <c r="BL1169" s="15"/>
      <c r="BM1169" s="15"/>
      <c r="BO1169" s="15"/>
      <c r="BP1169" s="15"/>
      <c r="BR1169" s="15"/>
      <c r="BS1169" s="15"/>
      <c r="BU1169" s="15"/>
      <c r="BW1169" s="15"/>
      <c r="BX1169" s="15"/>
      <c r="BZ1169" s="15"/>
      <c r="CA1169" s="15"/>
      <c r="CC1169" s="15"/>
      <c r="CD1169" s="15"/>
      <c r="CF1169" s="15"/>
      <c r="CG1169" s="15"/>
      <c r="CI1169" s="15"/>
      <c r="CJ1169" s="15"/>
    </row>
    <row r="1170" spans="2:88">
      <c r="B1170" s="15"/>
      <c r="D1170" s="15"/>
      <c r="F1170" s="15"/>
      <c r="H1170" s="15"/>
      <c r="J1170" s="15"/>
      <c r="L1170" s="15"/>
      <c r="N1170" s="15"/>
      <c r="P1170" s="15"/>
      <c r="R1170" s="15"/>
      <c r="T1170" s="15"/>
      <c r="W1170" s="15"/>
      <c r="X1170" s="15"/>
      <c r="Z1170" s="15"/>
      <c r="AA1170" s="15"/>
      <c r="AC1170" s="15"/>
      <c r="AD1170" s="15"/>
      <c r="AF1170" s="15"/>
      <c r="AG1170" s="15"/>
      <c r="AI1170" s="15"/>
      <c r="AJ1170" s="15"/>
      <c r="AL1170" s="15"/>
      <c r="AM1170" s="15"/>
      <c r="AO1170" s="15"/>
      <c r="AP1170" s="15"/>
      <c r="AQ1170" s="15"/>
      <c r="AS1170" s="15"/>
      <c r="AT1170" s="15"/>
      <c r="AV1170" s="15"/>
      <c r="AW1170" s="15"/>
      <c r="AY1170" s="15"/>
      <c r="AZ1170" s="15"/>
      <c r="BB1170" s="15"/>
      <c r="BD1170" s="15"/>
      <c r="BF1170" s="15"/>
      <c r="BG1170" s="15"/>
      <c r="BI1170" s="15"/>
      <c r="BJ1170" s="15"/>
      <c r="BL1170" s="15"/>
      <c r="BM1170" s="15"/>
      <c r="BO1170" s="15"/>
      <c r="BP1170" s="15"/>
      <c r="BR1170" s="15"/>
      <c r="BS1170" s="15"/>
      <c r="BU1170" s="15"/>
      <c r="BW1170" s="15"/>
      <c r="BX1170" s="15"/>
      <c r="BZ1170" s="15"/>
      <c r="CA1170" s="15"/>
      <c r="CC1170" s="15"/>
      <c r="CD1170" s="15"/>
      <c r="CF1170" s="15"/>
      <c r="CG1170" s="15"/>
      <c r="CI1170" s="15"/>
      <c r="CJ1170" s="15"/>
    </row>
    <row r="1171" spans="2:88">
      <c r="B1171" s="15"/>
      <c r="D1171" s="15"/>
      <c r="F1171" s="15"/>
      <c r="H1171" s="15"/>
      <c r="J1171" s="15"/>
      <c r="L1171" s="15"/>
      <c r="N1171" s="15"/>
      <c r="P1171" s="15"/>
      <c r="R1171" s="15"/>
      <c r="T1171" s="15"/>
      <c r="W1171" s="15"/>
      <c r="X1171" s="15"/>
      <c r="Z1171" s="15"/>
      <c r="AA1171" s="15"/>
      <c r="AC1171" s="15"/>
      <c r="AD1171" s="15"/>
      <c r="AF1171" s="15"/>
      <c r="AG1171" s="15"/>
      <c r="AI1171" s="15"/>
      <c r="AJ1171" s="15"/>
      <c r="AL1171" s="15"/>
      <c r="AM1171" s="15"/>
      <c r="AO1171" s="15"/>
      <c r="AP1171" s="15"/>
      <c r="AQ1171" s="15"/>
      <c r="AS1171" s="15"/>
      <c r="AT1171" s="15"/>
      <c r="AV1171" s="15"/>
      <c r="AW1171" s="15"/>
      <c r="AY1171" s="15"/>
      <c r="AZ1171" s="15"/>
      <c r="BB1171" s="15"/>
      <c r="BD1171" s="15"/>
      <c r="BF1171" s="15"/>
      <c r="BG1171" s="15"/>
      <c r="BI1171" s="15"/>
      <c r="BJ1171" s="15"/>
      <c r="BL1171" s="15"/>
      <c r="BM1171" s="15"/>
      <c r="BO1171" s="15"/>
      <c r="BP1171" s="15"/>
      <c r="BR1171" s="15"/>
      <c r="BS1171" s="15"/>
      <c r="BU1171" s="15"/>
      <c r="BW1171" s="15"/>
      <c r="BX1171" s="15"/>
      <c r="BZ1171" s="15"/>
      <c r="CA1171" s="15"/>
      <c r="CC1171" s="15"/>
      <c r="CD1171" s="15"/>
      <c r="CF1171" s="15"/>
      <c r="CG1171" s="15"/>
      <c r="CI1171" s="15"/>
      <c r="CJ1171" s="15"/>
    </row>
    <row r="1172" spans="2:88">
      <c r="B1172" s="15"/>
      <c r="D1172" s="15"/>
      <c r="F1172" s="15"/>
      <c r="H1172" s="15"/>
      <c r="J1172" s="15"/>
      <c r="L1172" s="15"/>
      <c r="N1172" s="15"/>
      <c r="P1172" s="15"/>
      <c r="R1172" s="15"/>
      <c r="T1172" s="15"/>
      <c r="W1172" s="15"/>
      <c r="X1172" s="15"/>
      <c r="Z1172" s="15"/>
      <c r="AA1172" s="15"/>
      <c r="AC1172" s="15"/>
      <c r="AD1172" s="15"/>
      <c r="AF1172" s="15"/>
      <c r="AG1172" s="15"/>
      <c r="AI1172" s="15"/>
      <c r="AJ1172" s="15"/>
      <c r="AL1172" s="15"/>
      <c r="AM1172" s="15"/>
      <c r="AO1172" s="15"/>
      <c r="AP1172" s="15"/>
      <c r="AQ1172" s="15"/>
      <c r="AS1172" s="15"/>
      <c r="AT1172" s="15"/>
      <c r="AV1172" s="15"/>
      <c r="AW1172" s="15"/>
      <c r="AY1172" s="15"/>
      <c r="AZ1172" s="15"/>
      <c r="BB1172" s="15"/>
      <c r="BD1172" s="15"/>
      <c r="BF1172" s="15"/>
      <c r="BG1172" s="15"/>
      <c r="BI1172" s="15"/>
      <c r="BJ1172" s="15"/>
      <c r="BL1172" s="15"/>
      <c r="BM1172" s="15"/>
      <c r="BO1172" s="15"/>
      <c r="BP1172" s="15"/>
      <c r="BR1172" s="15"/>
      <c r="BS1172" s="15"/>
      <c r="BU1172" s="15"/>
      <c r="BW1172" s="15"/>
      <c r="BX1172" s="15"/>
      <c r="BZ1172" s="15"/>
      <c r="CA1172" s="15"/>
      <c r="CC1172" s="15"/>
      <c r="CD1172" s="15"/>
      <c r="CF1172" s="15"/>
      <c r="CG1172" s="15"/>
      <c r="CI1172" s="15"/>
      <c r="CJ1172" s="15"/>
    </row>
    <row r="1173" spans="2:88">
      <c r="B1173" s="15"/>
      <c r="D1173" s="15"/>
      <c r="F1173" s="15"/>
      <c r="H1173" s="15"/>
      <c r="J1173" s="15"/>
      <c r="L1173" s="15"/>
      <c r="N1173" s="15"/>
      <c r="P1173" s="15"/>
      <c r="R1173" s="15"/>
      <c r="T1173" s="15"/>
      <c r="W1173" s="15"/>
      <c r="X1173" s="15"/>
      <c r="Z1173" s="15"/>
      <c r="AA1173" s="15"/>
      <c r="AC1173" s="15"/>
      <c r="AD1173" s="15"/>
      <c r="AF1173" s="15"/>
      <c r="AG1173" s="15"/>
      <c r="AI1173" s="15"/>
      <c r="AJ1173" s="15"/>
      <c r="AL1173" s="15"/>
      <c r="AM1173" s="15"/>
      <c r="AO1173" s="15"/>
      <c r="AP1173" s="15"/>
      <c r="AQ1173" s="15"/>
      <c r="AS1173" s="15"/>
      <c r="AT1173" s="15"/>
      <c r="AV1173" s="15"/>
      <c r="AW1173" s="15"/>
      <c r="AY1173" s="15"/>
      <c r="AZ1173" s="15"/>
      <c r="BB1173" s="15"/>
      <c r="BD1173" s="15"/>
      <c r="BF1173" s="15"/>
      <c r="BG1173" s="15"/>
      <c r="BI1173" s="15"/>
      <c r="BJ1173" s="15"/>
      <c r="BL1173" s="15"/>
      <c r="BM1173" s="15"/>
      <c r="BO1173" s="15"/>
      <c r="BP1173" s="15"/>
      <c r="BR1173" s="15"/>
      <c r="BS1173" s="15"/>
      <c r="BU1173" s="15"/>
      <c r="BW1173" s="15"/>
      <c r="BX1173" s="15"/>
      <c r="BZ1173" s="15"/>
      <c r="CA1173" s="15"/>
      <c r="CC1173" s="15"/>
      <c r="CD1173" s="15"/>
      <c r="CF1173" s="15"/>
      <c r="CG1173" s="15"/>
      <c r="CI1173" s="15"/>
      <c r="CJ1173" s="15"/>
    </row>
    <row r="1174" spans="2:88">
      <c r="B1174" s="15"/>
      <c r="D1174" s="15"/>
      <c r="F1174" s="15"/>
      <c r="H1174" s="15"/>
      <c r="J1174" s="15"/>
      <c r="L1174" s="15"/>
      <c r="N1174" s="15"/>
      <c r="P1174" s="15"/>
      <c r="R1174" s="15"/>
      <c r="T1174" s="15"/>
      <c r="W1174" s="15"/>
      <c r="X1174" s="15"/>
      <c r="Z1174" s="15"/>
      <c r="AA1174" s="15"/>
      <c r="AC1174" s="15"/>
      <c r="AD1174" s="15"/>
      <c r="AF1174" s="15"/>
      <c r="AG1174" s="15"/>
      <c r="AI1174" s="15"/>
      <c r="AJ1174" s="15"/>
      <c r="AL1174" s="15"/>
      <c r="AM1174" s="15"/>
      <c r="AO1174" s="15"/>
      <c r="AP1174" s="15"/>
      <c r="AQ1174" s="15"/>
      <c r="AS1174" s="15"/>
      <c r="AT1174" s="15"/>
      <c r="AV1174" s="15"/>
      <c r="AW1174" s="15"/>
      <c r="AY1174" s="15"/>
      <c r="AZ1174" s="15"/>
      <c r="BB1174" s="15"/>
      <c r="BD1174" s="15"/>
      <c r="BF1174" s="15"/>
      <c r="BG1174" s="15"/>
      <c r="BI1174" s="15"/>
      <c r="BJ1174" s="15"/>
      <c r="BL1174" s="15"/>
      <c r="BM1174" s="15"/>
      <c r="BO1174" s="15"/>
      <c r="BP1174" s="15"/>
      <c r="BR1174" s="15"/>
      <c r="BS1174" s="15"/>
      <c r="BU1174" s="15"/>
      <c r="BW1174" s="15"/>
      <c r="BX1174" s="15"/>
      <c r="BZ1174" s="15"/>
      <c r="CA1174" s="15"/>
      <c r="CC1174" s="15"/>
      <c r="CD1174" s="15"/>
      <c r="CF1174" s="15"/>
      <c r="CG1174" s="15"/>
      <c r="CI1174" s="15"/>
      <c r="CJ1174" s="15"/>
    </row>
    <row r="1175" spans="2:88">
      <c r="B1175" s="15"/>
      <c r="D1175" s="15"/>
      <c r="F1175" s="15"/>
      <c r="H1175" s="15"/>
      <c r="J1175" s="15"/>
      <c r="L1175" s="15"/>
      <c r="N1175" s="15"/>
      <c r="P1175" s="15"/>
      <c r="R1175" s="15"/>
      <c r="T1175" s="15"/>
      <c r="W1175" s="15"/>
      <c r="X1175" s="15"/>
      <c r="Z1175" s="15"/>
      <c r="AA1175" s="15"/>
      <c r="AC1175" s="15"/>
      <c r="AD1175" s="15"/>
      <c r="AF1175" s="15"/>
      <c r="AG1175" s="15"/>
      <c r="AI1175" s="15"/>
      <c r="AJ1175" s="15"/>
      <c r="AL1175" s="15"/>
      <c r="AM1175" s="15"/>
      <c r="AO1175" s="15"/>
      <c r="AP1175" s="15"/>
      <c r="AQ1175" s="15"/>
      <c r="AS1175" s="15"/>
      <c r="AT1175" s="15"/>
      <c r="AV1175" s="15"/>
      <c r="AW1175" s="15"/>
      <c r="AY1175" s="15"/>
      <c r="AZ1175" s="15"/>
      <c r="BB1175" s="15"/>
      <c r="BD1175" s="15"/>
      <c r="BF1175" s="15"/>
      <c r="BG1175" s="15"/>
      <c r="BI1175" s="15"/>
      <c r="BJ1175" s="15"/>
      <c r="BL1175" s="15"/>
      <c r="BM1175" s="15"/>
      <c r="BO1175" s="15"/>
      <c r="BP1175" s="15"/>
      <c r="BR1175" s="15"/>
      <c r="BS1175" s="15"/>
      <c r="BU1175" s="15"/>
      <c r="BW1175" s="15"/>
      <c r="BX1175" s="15"/>
      <c r="BZ1175" s="15"/>
      <c r="CA1175" s="15"/>
      <c r="CC1175" s="15"/>
      <c r="CD1175" s="15"/>
      <c r="CF1175" s="15"/>
      <c r="CG1175" s="15"/>
      <c r="CI1175" s="15"/>
      <c r="CJ1175" s="15"/>
    </row>
    <row r="1176" spans="2:88">
      <c r="B1176" s="15"/>
      <c r="D1176" s="15"/>
      <c r="F1176" s="15"/>
      <c r="H1176" s="15"/>
      <c r="J1176" s="15"/>
      <c r="L1176" s="15"/>
      <c r="N1176" s="15"/>
      <c r="P1176" s="15"/>
      <c r="R1176" s="15"/>
      <c r="T1176" s="15"/>
      <c r="W1176" s="15"/>
      <c r="X1176" s="15"/>
      <c r="Z1176" s="15"/>
      <c r="AA1176" s="15"/>
      <c r="AC1176" s="15"/>
      <c r="AD1176" s="15"/>
      <c r="AF1176" s="15"/>
      <c r="AG1176" s="15"/>
      <c r="AI1176" s="15"/>
      <c r="AJ1176" s="15"/>
      <c r="AL1176" s="15"/>
      <c r="AM1176" s="15"/>
      <c r="AO1176" s="15"/>
      <c r="AP1176" s="15"/>
      <c r="AQ1176" s="15"/>
      <c r="AS1176" s="15"/>
      <c r="AT1176" s="15"/>
      <c r="AV1176" s="15"/>
      <c r="AW1176" s="15"/>
      <c r="AY1176" s="15"/>
      <c r="AZ1176" s="15"/>
      <c r="BB1176" s="15"/>
      <c r="BD1176" s="15"/>
      <c r="BF1176" s="15"/>
      <c r="BG1176" s="15"/>
      <c r="BI1176" s="15"/>
      <c r="BJ1176" s="15"/>
      <c r="BL1176" s="15"/>
      <c r="BM1176" s="15"/>
      <c r="BO1176" s="15"/>
      <c r="BP1176" s="15"/>
      <c r="BR1176" s="15"/>
      <c r="BS1176" s="15"/>
      <c r="BU1176" s="15"/>
      <c r="BW1176" s="15"/>
      <c r="BX1176" s="15"/>
      <c r="BZ1176" s="15"/>
      <c r="CA1176" s="15"/>
      <c r="CC1176" s="15"/>
      <c r="CD1176" s="15"/>
      <c r="CF1176" s="15"/>
      <c r="CG1176" s="15"/>
      <c r="CI1176" s="15"/>
      <c r="CJ1176" s="15"/>
    </row>
    <row r="1177" spans="2:88">
      <c r="B1177" s="15"/>
      <c r="D1177" s="15"/>
      <c r="F1177" s="15"/>
      <c r="H1177" s="15"/>
      <c r="J1177" s="15"/>
      <c r="L1177" s="15"/>
      <c r="N1177" s="15"/>
      <c r="P1177" s="15"/>
      <c r="R1177" s="15"/>
      <c r="T1177" s="15"/>
      <c r="W1177" s="15"/>
      <c r="X1177" s="15"/>
      <c r="Z1177" s="15"/>
      <c r="AA1177" s="15"/>
      <c r="AC1177" s="15"/>
      <c r="AD1177" s="15"/>
      <c r="AF1177" s="15"/>
      <c r="AG1177" s="15"/>
      <c r="AI1177" s="15"/>
      <c r="AJ1177" s="15"/>
      <c r="AL1177" s="15"/>
      <c r="AM1177" s="15"/>
      <c r="AO1177" s="15"/>
      <c r="AP1177" s="15"/>
      <c r="AQ1177" s="15"/>
      <c r="AS1177" s="15"/>
      <c r="AT1177" s="15"/>
      <c r="AV1177" s="15"/>
      <c r="AW1177" s="15"/>
      <c r="AY1177" s="15"/>
      <c r="AZ1177" s="15"/>
      <c r="BB1177" s="15"/>
      <c r="BD1177" s="15"/>
      <c r="BF1177" s="15"/>
      <c r="BG1177" s="15"/>
      <c r="BI1177" s="15"/>
      <c r="BJ1177" s="15"/>
      <c r="BL1177" s="15"/>
      <c r="BM1177" s="15"/>
      <c r="BO1177" s="15"/>
      <c r="BP1177" s="15"/>
      <c r="BR1177" s="15"/>
      <c r="BS1177" s="15"/>
      <c r="BU1177" s="15"/>
      <c r="BW1177" s="15"/>
      <c r="BX1177" s="15"/>
      <c r="BZ1177" s="15"/>
      <c r="CA1177" s="15"/>
      <c r="CC1177" s="15"/>
      <c r="CD1177" s="15"/>
      <c r="CF1177" s="15"/>
      <c r="CG1177" s="15"/>
      <c r="CI1177" s="15"/>
      <c r="CJ1177" s="15"/>
    </row>
    <row r="1178" spans="2:88">
      <c r="B1178" s="15"/>
      <c r="D1178" s="15"/>
      <c r="F1178" s="15"/>
      <c r="H1178" s="15"/>
      <c r="J1178" s="15"/>
      <c r="L1178" s="15"/>
      <c r="N1178" s="15"/>
      <c r="P1178" s="15"/>
      <c r="R1178" s="15"/>
      <c r="T1178" s="15"/>
      <c r="W1178" s="15"/>
      <c r="X1178" s="15"/>
      <c r="Z1178" s="15"/>
      <c r="AA1178" s="15"/>
      <c r="AC1178" s="15"/>
      <c r="AD1178" s="15"/>
      <c r="AF1178" s="15"/>
      <c r="AG1178" s="15"/>
      <c r="AI1178" s="15"/>
      <c r="AJ1178" s="15"/>
      <c r="AL1178" s="15"/>
      <c r="AM1178" s="15"/>
      <c r="AO1178" s="15"/>
      <c r="AP1178" s="15"/>
      <c r="AQ1178" s="15"/>
      <c r="AS1178" s="15"/>
      <c r="AT1178" s="15"/>
      <c r="AV1178" s="15"/>
      <c r="AW1178" s="15"/>
      <c r="AY1178" s="15"/>
      <c r="AZ1178" s="15"/>
      <c r="BB1178" s="15"/>
      <c r="BD1178" s="15"/>
      <c r="BF1178" s="15"/>
      <c r="BG1178" s="15"/>
      <c r="BI1178" s="15"/>
      <c r="BJ1178" s="15"/>
      <c r="BL1178" s="15"/>
      <c r="BM1178" s="15"/>
      <c r="BO1178" s="15"/>
      <c r="BP1178" s="15"/>
      <c r="BR1178" s="15"/>
      <c r="BS1178" s="15"/>
      <c r="BU1178" s="15"/>
      <c r="BW1178" s="15"/>
      <c r="BX1178" s="15"/>
      <c r="BZ1178" s="15"/>
      <c r="CA1178" s="15"/>
      <c r="CC1178" s="15"/>
      <c r="CD1178" s="15"/>
      <c r="CF1178" s="15"/>
      <c r="CG1178" s="15"/>
      <c r="CI1178" s="15"/>
      <c r="CJ1178" s="15"/>
    </row>
    <row r="1179" spans="2:88">
      <c r="B1179" s="15"/>
      <c r="D1179" s="15"/>
      <c r="F1179" s="15"/>
      <c r="H1179" s="15"/>
      <c r="J1179" s="15"/>
      <c r="L1179" s="15"/>
      <c r="N1179" s="15"/>
      <c r="P1179" s="15"/>
      <c r="R1179" s="15"/>
      <c r="T1179" s="15"/>
      <c r="W1179" s="15"/>
      <c r="X1179" s="15"/>
      <c r="Z1179" s="15"/>
      <c r="AA1179" s="15"/>
      <c r="AC1179" s="15"/>
      <c r="AD1179" s="15"/>
      <c r="AF1179" s="15"/>
      <c r="AG1179" s="15"/>
      <c r="AI1179" s="15"/>
      <c r="AJ1179" s="15"/>
      <c r="AL1179" s="15"/>
      <c r="AM1179" s="15"/>
      <c r="AO1179" s="15"/>
      <c r="AP1179" s="15"/>
      <c r="AQ1179" s="15"/>
      <c r="AS1179" s="15"/>
      <c r="AT1179" s="15"/>
      <c r="AV1179" s="15"/>
      <c r="AW1179" s="15"/>
      <c r="AY1179" s="15"/>
      <c r="AZ1179" s="15"/>
      <c r="BB1179" s="15"/>
      <c r="BD1179" s="15"/>
      <c r="BF1179" s="15"/>
      <c r="BG1179" s="15"/>
      <c r="BI1179" s="15"/>
      <c r="BJ1179" s="15"/>
      <c r="BL1179" s="15"/>
      <c r="BM1179" s="15"/>
      <c r="BO1179" s="15"/>
      <c r="BP1179" s="15"/>
      <c r="BR1179" s="15"/>
      <c r="BS1179" s="15"/>
      <c r="BU1179" s="15"/>
      <c r="BW1179" s="15"/>
      <c r="BX1179" s="15"/>
      <c r="BZ1179" s="15"/>
      <c r="CA1179" s="15"/>
      <c r="CC1179" s="15"/>
      <c r="CD1179" s="15"/>
      <c r="CF1179" s="15"/>
      <c r="CG1179" s="15"/>
      <c r="CI1179" s="15"/>
      <c r="CJ1179" s="15"/>
    </row>
    <row r="1180" spans="2:88">
      <c r="B1180" s="15"/>
      <c r="D1180" s="15"/>
      <c r="F1180" s="15"/>
      <c r="H1180" s="15"/>
      <c r="J1180" s="15"/>
      <c r="L1180" s="15"/>
      <c r="N1180" s="15"/>
      <c r="P1180" s="15"/>
      <c r="R1180" s="15"/>
      <c r="T1180" s="15"/>
      <c r="W1180" s="15"/>
      <c r="X1180" s="15"/>
      <c r="Z1180" s="15"/>
      <c r="AA1180" s="15"/>
      <c r="AC1180" s="15"/>
      <c r="AD1180" s="15"/>
      <c r="AF1180" s="15"/>
      <c r="AG1180" s="15"/>
      <c r="AI1180" s="15"/>
      <c r="AJ1180" s="15"/>
      <c r="AL1180" s="15"/>
      <c r="AM1180" s="15"/>
      <c r="AO1180" s="15"/>
      <c r="AP1180" s="15"/>
      <c r="AQ1180" s="15"/>
      <c r="AS1180" s="15"/>
      <c r="AT1180" s="15"/>
      <c r="AV1180" s="15"/>
      <c r="AW1180" s="15"/>
      <c r="AY1180" s="15"/>
      <c r="AZ1180" s="15"/>
      <c r="BB1180" s="15"/>
      <c r="BD1180" s="15"/>
      <c r="BF1180" s="15"/>
      <c r="BG1180" s="15"/>
      <c r="BI1180" s="15"/>
      <c r="BJ1180" s="15"/>
      <c r="BL1180" s="15"/>
      <c r="BM1180" s="15"/>
      <c r="BO1180" s="15"/>
      <c r="BP1180" s="15"/>
      <c r="BR1180" s="15"/>
      <c r="BS1180" s="15"/>
      <c r="BU1180" s="15"/>
      <c r="BW1180" s="15"/>
      <c r="BX1180" s="15"/>
      <c r="BZ1180" s="15"/>
      <c r="CA1180" s="15"/>
      <c r="CC1180" s="15"/>
      <c r="CD1180" s="15"/>
      <c r="CF1180" s="15"/>
      <c r="CG1180" s="15"/>
      <c r="CI1180" s="15"/>
      <c r="CJ1180" s="15"/>
    </row>
    <row r="1181" spans="2:88">
      <c r="B1181" s="15"/>
      <c r="D1181" s="15"/>
      <c r="F1181" s="15"/>
      <c r="H1181" s="15"/>
      <c r="J1181" s="15"/>
      <c r="L1181" s="15"/>
      <c r="N1181" s="15"/>
      <c r="P1181" s="15"/>
      <c r="R1181" s="15"/>
      <c r="T1181" s="15"/>
      <c r="W1181" s="15"/>
      <c r="X1181" s="15"/>
      <c r="Z1181" s="15"/>
      <c r="AA1181" s="15"/>
      <c r="AC1181" s="15"/>
      <c r="AD1181" s="15"/>
      <c r="AF1181" s="15"/>
      <c r="AG1181" s="15"/>
      <c r="AI1181" s="15"/>
      <c r="AJ1181" s="15"/>
      <c r="AL1181" s="15"/>
      <c r="AM1181" s="15"/>
      <c r="AO1181" s="15"/>
      <c r="AP1181" s="15"/>
      <c r="AQ1181" s="15"/>
      <c r="AS1181" s="15"/>
      <c r="AT1181" s="15"/>
      <c r="AV1181" s="15"/>
      <c r="AW1181" s="15"/>
      <c r="AY1181" s="15"/>
      <c r="AZ1181" s="15"/>
      <c r="BB1181" s="15"/>
      <c r="BD1181" s="15"/>
      <c r="BF1181" s="15"/>
      <c r="BG1181" s="15"/>
      <c r="BI1181" s="15"/>
      <c r="BJ1181" s="15"/>
      <c r="BL1181" s="15"/>
      <c r="BM1181" s="15"/>
      <c r="BO1181" s="15"/>
      <c r="BP1181" s="15"/>
      <c r="BR1181" s="15"/>
      <c r="BS1181" s="15"/>
      <c r="BU1181" s="15"/>
      <c r="BW1181" s="15"/>
      <c r="BX1181" s="15"/>
      <c r="BZ1181" s="15"/>
      <c r="CA1181" s="15"/>
      <c r="CC1181" s="15"/>
      <c r="CD1181" s="15"/>
      <c r="CF1181" s="15"/>
      <c r="CG1181" s="15"/>
      <c r="CI1181" s="15"/>
      <c r="CJ1181" s="15"/>
    </row>
    <row r="1182" spans="2:88">
      <c r="B1182" s="15"/>
      <c r="D1182" s="15"/>
      <c r="F1182" s="15"/>
      <c r="H1182" s="15"/>
      <c r="J1182" s="15"/>
      <c r="L1182" s="15"/>
      <c r="N1182" s="15"/>
      <c r="P1182" s="15"/>
      <c r="R1182" s="15"/>
      <c r="T1182" s="15"/>
      <c r="W1182" s="15"/>
      <c r="X1182" s="15"/>
      <c r="Z1182" s="15"/>
      <c r="AA1182" s="15"/>
      <c r="AC1182" s="15"/>
      <c r="AD1182" s="15"/>
      <c r="AF1182" s="15"/>
      <c r="AG1182" s="15"/>
      <c r="AI1182" s="15"/>
      <c r="AJ1182" s="15"/>
      <c r="AL1182" s="15"/>
      <c r="AM1182" s="15"/>
      <c r="AO1182" s="15"/>
      <c r="AP1182" s="15"/>
      <c r="AQ1182" s="15"/>
      <c r="AS1182" s="15"/>
      <c r="AT1182" s="15"/>
      <c r="AV1182" s="15"/>
      <c r="AW1182" s="15"/>
      <c r="AY1182" s="15"/>
      <c r="AZ1182" s="15"/>
      <c r="BB1182" s="15"/>
      <c r="BD1182" s="15"/>
      <c r="BF1182" s="15"/>
      <c r="BG1182" s="15"/>
      <c r="BI1182" s="15"/>
      <c r="BJ1182" s="15"/>
      <c r="BL1182" s="15"/>
      <c r="BM1182" s="15"/>
      <c r="BO1182" s="15"/>
      <c r="BP1182" s="15"/>
      <c r="BR1182" s="15"/>
      <c r="BS1182" s="15"/>
      <c r="BU1182" s="15"/>
      <c r="BW1182" s="15"/>
      <c r="BX1182" s="15"/>
      <c r="BZ1182" s="15"/>
      <c r="CA1182" s="15"/>
      <c r="CC1182" s="15"/>
      <c r="CD1182" s="15"/>
      <c r="CF1182" s="15"/>
      <c r="CG1182" s="15"/>
      <c r="CI1182" s="15"/>
      <c r="CJ1182" s="15"/>
    </row>
    <row r="1183" spans="2:88">
      <c r="B1183" s="15"/>
      <c r="D1183" s="15"/>
      <c r="F1183" s="15"/>
      <c r="H1183" s="15"/>
      <c r="J1183" s="15"/>
      <c r="L1183" s="15"/>
      <c r="N1183" s="15"/>
      <c r="P1183" s="15"/>
      <c r="R1183" s="15"/>
      <c r="T1183" s="15"/>
      <c r="W1183" s="15"/>
      <c r="X1183" s="15"/>
      <c r="Z1183" s="15"/>
      <c r="AA1183" s="15"/>
      <c r="AC1183" s="15"/>
      <c r="AD1183" s="15"/>
      <c r="AF1183" s="15"/>
      <c r="AG1183" s="15"/>
      <c r="AI1183" s="15"/>
      <c r="AJ1183" s="15"/>
      <c r="AL1183" s="15"/>
      <c r="AM1183" s="15"/>
      <c r="AO1183" s="15"/>
      <c r="AP1183" s="15"/>
      <c r="AQ1183" s="15"/>
      <c r="AS1183" s="15"/>
      <c r="AT1183" s="15"/>
      <c r="AV1183" s="15"/>
      <c r="AW1183" s="15"/>
      <c r="AY1183" s="15"/>
      <c r="AZ1183" s="15"/>
      <c r="BB1183" s="15"/>
      <c r="BD1183" s="15"/>
      <c r="BF1183" s="15"/>
      <c r="BG1183" s="15"/>
      <c r="BI1183" s="15"/>
      <c r="BJ1183" s="15"/>
      <c r="BL1183" s="15"/>
      <c r="BM1183" s="15"/>
      <c r="BO1183" s="15"/>
      <c r="BP1183" s="15"/>
      <c r="BR1183" s="15"/>
      <c r="BS1183" s="15"/>
      <c r="BU1183" s="15"/>
      <c r="BW1183" s="15"/>
      <c r="BX1183" s="15"/>
      <c r="BZ1183" s="15"/>
      <c r="CA1183" s="15"/>
      <c r="CC1183" s="15"/>
      <c r="CD1183" s="15"/>
      <c r="CF1183" s="15"/>
      <c r="CG1183" s="15"/>
      <c r="CI1183" s="15"/>
      <c r="CJ1183" s="15"/>
    </row>
    <row r="1184" spans="2:88">
      <c r="B1184" s="15"/>
      <c r="D1184" s="15"/>
      <c r="F1184" s="15"/>
      <c r="H1184" s="15"/>
      <c r="J1184" s="15"/>
      <c r="L1184" s="15"/>
      <c r="N1184" s="15"/>
      <c r="P1184" s="15"/>
      <c r="R1184" s="15"/>
      <c r="T1184" s="15"/>
      <c r="W1184" s="15"/>
      <c r="X1184" s="15"/>
      <c r="Z1184" s="15"/>
      <c r="AA1184" s="15"/>
      <c r="AC1184" s="15"/>
      <c r="AD1184" s="15"/>
      <c r="AF1184" s="15"/>
      <c r="AG1184" s="15"/>
      <c r="AI1184" s="15"/>
      <c r="AJ1184" s="15"/>
      <c r="AL1184" s="15"/>
      <c r="AM1184" s="15"/>
      <c r="AO1184" s="15"/>
      <c r="AP1184" s="15"/>
      <c r="AQ1184" s="15"/>
      <c r="AS1184" s="15"/>
      <c r="AT1184" s="15"/>
      <c r="AV1184" s="15"/>
      <c r="AW1184" s="15"/>
      <c r="AY1184" s="15"/>
      <c r="AZ1184" s="15"/>
      <c r="BB1184" s="15"/>
      <c r="BD1184" s="15"/>
      <c r="BF1184" s="15"/>
      <c r="BG1184" s="15"/>
      <c r="BI1184" s="15"/>
      <c r="BJ1184" s="15"/>
      <c r="BL1184" s="15"/>
      <c r="BM1184" s="15"/>
      <c r="BO1184" s="15"/>
      <c r="BP1184" s="15"/>
      <c r="BR1184" s="15"/>
      <c r="BS1184" s="15"/>
      <c r="BU1184" s="15"/>
      <c r="BW1184" s="15"/>
      <c r="BX1184" s="15"/>
      <c r="BZ1184" s="15"/>
      <c r="CA1184" s="15"/>
      <c r="CC1184" s="15"/>
      <c r="CD1184" s="15"/>
      <c r="CF1184" s="15"/>
      <c r="CG1184" s="15"/>
      <c r="CI1184" s="15"/>
      <c r="CJ1184" s="15"/>
    </row>
    <row r="1185" spans="2:88">
      <c r="B1185" s="15"/>
      <c r="D1185" s="15"/>
      <c r="F1185" s="15"/>
      <c r="H1185" s="15"/>
      <c r="J1185" s="15"/>
      <c r="L1185" s="15"/>
      <c r="N1185" s="15"/>
      <c r="P1185" s="15"/>
      <c r="R1185" s="15"/>
      <c r="T1185" s="15"/>
      <c r="W1185" s="15"/>
      <c r="X1185" s="15"/>
      <c r="Z1185" s="15"/>
      <c r="AA1185" s="15"/>
      <c r="AC1185" s="15"/>
      <c r="AD1185" s="15"/>
      <c r="AF1185" s="15"/>
      <c r="AG1185" s="15"/>
      <c r="AI1185" s="15"/>
      <c r="AJ1185" s="15"/>
      <c r="AL1185" s="15"/>
      <c r="AM1185" s="15"/>
      <c r="AO1185" s="15"/>
      <c r="AP1185" s="15"/>
      <c r="AQ1185" s="15"/>
      <c r="AS1185" s="15"/>
      <c r="AT1185" s="15"/>
      <c r="AV1185" s="15"/>
      <c r="AW1185" s="15"/>
      <c r="AY1185" s="15"/>
      <c r="AZ1185" s="15"/>
      <c r="BB1185" s="15"/>
      <c r="BD1185" s="15"/>
      <c r="BF1185" s="15"/>
      <c r="BG1185" s="15"/>
      <c r="BI1185" s="15"/>
      <c r="BJ1185" s="15"/>
      <c r="BL1185" s="15"/>
      <c r="BM1185" s="15"/>
      <c r="BO1185" s="15"/>
      <c r="BP1185" s="15"/>
      <c r="BR1185" s="15"/>
      <c r="BS1185" s="15"/>
      <c r="BU1185" s="15"/>
      <c r="BW1185" s="15"/>
      <c r="BX1185" s="15"/>
      <c r="BZ1185" s="15"/>
      <c r="CA1185" s="15"/>
      <c r="CC1185" s="15"/>
      <c r="CD1185" s="15"/>
      <c r="CF1185" s="15"/>
      <c r="CG1185" s="15"/>
      <c r="CI1185" s="15"/>
      <c r="CJ1185" s="15"/>
    </row>
    <row r="1186" spans="2:88">
      <c r="B1186" s="15"/>
      <c r="D1186" s="15"/>
      <c r="F1186" s="15"/>
      <c r="H1186" s="15"/>
      <c r="J1186" s="15"/>
      <c r="L1186" s="15"/>
      <c r="N1186" s="15"/>
      <c r="P1186" s="15"/>
      <c r="R1186" s="15"/>
      <c r="T1186" s="15"/>
      <c r="W1186" s="15"/>
      <c r="X1186" s="15"/>
      <c r="Z1186" s="15"/>
      <c r="AA1186" s="15"/>
      <c r="AC1186" s="15"/>
      <c r="AD1186" s="15"/>
      <c r="AF1186" s="15"/>
      <c r="AG1186" s="15"/>
      <c r="AI1186" s="15"/>
      <c r="AJ1186" s="15"/>
      <c r="AL1186" s="15"/>
      <c r="AM1186" s="15"/>
      <c r="AO1186" s="15"/>
      <c r="AP1186" s="15"/>
      <c r="AQ1186" s="15"/>
      <c r="AS1186" s="15"/>
      <c r="AT1186" s="15"/>
      <c r="AV1186" s="15"/>
      <c r="AW1186" s="15"/>
      <c r="AY1186" s="15"/>
      <c r="AZ1186" s="15"/>
      <c r="BB1186" s="15"/>
      <c r="BD1186" s="15"/>
      <c r="BF1186" s="15"/>
      <c r="BG1186" s="15"/>
      <c r="BI1186" s="15"/>
      <c r="BJ1186" s="15"/>
      <c r="BL1186" s="15"/>
      <c r="BM1186" s="15"/>
      <c r="BO1186" s="15"/>
      <c r="BP1186" s="15"/>
      <c r="BR1186" s="15"/>
      <c r="BS1186" s="15"/>
      <c r="BU1186" s="15"/>
      <c r="BW1186" s="15"/>
      <c r="BX1186" s="15"/>
      <c r="BZ1186" s="15"/>
      <c r="CA1186" s="15"/>
      <c r="CC1186" s="15"/>
      <c r="CD1186" s="15"/>
      <c r="CF1186" s="15"/>
      <c r="CG1186" s="15"/>
      <c r="CI1186" s="15"/>
      <c r="CJ1186" s="15"/>
    </row>
    <row r="1187" spans="2:88">
      <c r="B1187" s="15"/>
      <c r="D1187" s="15"/>
      <c r="F1187" s="15"/>
      <c r="H1187" s="15"/>
      <c r="J1187" s="15"/>
      <c r="L1187" s="15"/>
      <c r="N1187" s="15"/>
      <c r="P1187" s="15"/>
      <c r="R1187" s="15"/>
      <c r="T1187" s="15"/>
      <c r="W1187" s="15"/>
      <c r="X1187" s="15"/>
      <c r="Z1187" s="15"/>
      <c r="AA1187" s="15"/>
      <c r="AC1187" s="15"/>
      <c r="AD1187" s="15"/>
      <c r="AF1187" s="15"/>
      <c r="AG1187" s="15"/>
      <c r="AI1187" s="15"/>
      <c r="AJ1187" s="15"/>
      <c r="AL1187" s="15"/>
      <c r="AM1187" s="15"/>
      <c r="AO1187" s="15"/>
      <c r="AP1187" s="15"/>
      <c r="AQ1187" s="15"/>
      <c r="AS1187" s="15"/>
      <c r="AT1187" s="15"/>
      <c r="AV1187" s="15"/>
      <c r="AW1187" s="15"/>
      <c r="AY1187" s="15"/>
      <c r="AZ1187" s="15"/>
      <c r="BB1187" s="15"/>
      <c r="BD1187" s="15"/>
      <c r="BF1187" s="15"/>
      <c r="BG1187" s="15"/>
      <c r="BI1187" s="15"/>
      <c r="BJ1187" s="15"/>
      <c r="BL1187" s="15"/>
      <c r="BM1187" s="15"/>
      <c r="BO1187" s="15"/>
      <c r="BP1187" s="15"/>
      <c r="BR1187" s="15"/>
      <c r="BS1187" s="15"/>
      <c r="BU1187" s="15"/>
      <c r="BW1187" s="15"/>
      <c r="BX1187" s="15"/>
      <c r="BZ1187" s="15"/>
      <c r="CA1187" s="15"/>
      <c r="CC1187" s="15"/>
      <c r="CD1187" s="15"/>
      <c r="CF1187" s="15"/>
      <c r="CG1187" s="15"/>
      <c r="CI1187" s="15"/>
      <c r="CJ1187" s="15"/>
    </row>
    <row r="1188" spans="2:88">
      <c r="B1188" s="15"/>
      <c r="D1188" s="15"/>
      <c r="F1188" s="15"/>
      <c r="H1188" s="15"/>
      <c r="J1188" s="15"/>
      <c r="L1188" s="15"/>
      <c r="N1188" s="15"/>
      <c r="P1188" s="15"/>
      <c r="R1188" s="15"/>
      <c r="T1188" s="15"/>
      <c r="W1188" s="15"/>
      <c r="X1188" s="15"/>
      <c r="Z1188" s="15"/>
      <c r="AA1188" s="15"/>
      <c r="AC1188" s="15"/>
      <c r="AD1188" s="15"/>
      <c r="AF1188" s="15"/>
      <c r="AG1188" s="15"/>
      <c r="AI1188" s="15"/>
      <c r="AJ1188" s="15"/>
      <c r="AL1188" s="15"/>
      <c r="AM1188" s="15"/>
      <c r="AO1188" s="15"/>
      <c r="AP1188" s="15"/>
      <c r="AQ1188" s="15"/>
      <c r="AS1188" s="15"/>
      <c r="AT1188" s="15"/>
      <c r="AV1188" s="15"/>
      <c r="AW1188" s="15"/>
      <c r="AY1188" s="15"/>
      <c r="AZ1188" s="15"/>
      <c r="BB1188" s="15"/>
      <c r="BD1188" s="15"/>
      <c r="BF1188" s="15"/>
      <c r="BG1188" s="15"/>
      <c r="BI1188" s="15"/>
      <c r="BJ1188" s="15"/>
      <c r="BL1188" s="15"/>
      <c r="BM1188" s="15"/>
      <c r="BO1188" s="15"/>
      <c r="BP1188" s="15"/>
      <c r="BR1188" s="15"/>
      <c r="BS1188" s="15"/>
      <c r="BU1188" s="15"/>
      <c r="BW1188" s="15"/>
      <c r="BX1188" s="15"/>
      <c r="BZ1188" s="15"/>
      <c r="CA1188" s="15"/>
      <c r="CC1188" s="15"/>
      <c r="CD1188" s="15"/>
      <c r="CF1188" s="15"/>
      <c r="CG1188" s="15"/>
      <c r="CI1188" s="15"/>
      <c r="CJ1188" s="15"/>
    </row>
    <row r="1189" spans="2:88">
      <c r="B1189" s="15"/>
      <c r="D1189" s="15"/>
      <c r="F1189" s="15"/>
      <c r="H1189" s="15"/>
      <c r="J1189" s="15"/>
      <c r="L1189" s="15"/>
      <c r="N1189" s="15"/>
      <c r="P1189" s="15"/>
      <c r="R1189" s="15"/>
      <c r="T1189" s="15"/>
      <c r="W1189" s="15"/>
      <c r="X1189" s="15"/>
      <c r="Z1189" s="15"/>
      <c r="AA1189" s="15"/>
      <c r="AC1189" s="15"/>
      <c r="AD1189" s="15"/>
      <c r="AF1189" s="15"/>
      <c r="AG1189" s="15"/>
      <c r="AI1189" s="15"/>
      <c r="AJ1189" s="15"/>
      <c r="AL1189" s="15"/>
      <c r="AM1189" s="15"/>
      <c r="AO1189" s="15"/>
      <c r="AP1189" s="15"/>
      <c r="AQ1189" s="15"/>
      <c r="AS1189" s="15"/>
      <c r="AT1189" s="15"/>
      <c r="AV1189" s="15"/>
      <c r="AW1189" s="15"/>
      <c r="AY1189" s="15"/>
      <c r="AZ1189" s="15"/>
      <c r="BB1189" s="15"/>
      <c r="BD1189" s="15"/>
      <c r="BF1189" s="15"/>
      <c r="BG1189" s="15"/>
      <c r="BI1189" s="15"/>
      <c r="BJ1189" s="15"/>
      <c r="BL1189" s="15"/>
      <c r="BM1189" s="15"/>
      <c r="BO1189" s="15"/>
      <c r="BP1189" s="15"/>
      <c r="BR1189" s="15"/>
      <c r="BS1189" s="15"/>
      <c r="BU1189" s="15"/>
      <c r="BW1189" s="15"/>
      <c r="BX1189" s="15"/>
      <c r="BZ1189" s="15"/>
      <c r="CA1189" s="15"/>
      <c r="CC1189" s="15"/>
      <c r="CD1189" s="15"/>
      <c r="CF1189" s="15"/>
      <c r="CG1189" s="15"/>
      <c r="CI1189" s="15"/>
      <c r="CJ1189" s="15"/>
    </row>
    <row r="1190" spans="2:88">
      <c r="B1190" s="15"/>
      <c r="D1190" s="15"/>
      <c r="F1190" s="15"/>
      <c r="H1190" s="15"/>
      <c r="J1190" s="15"/>
      <c r="L1190" s="15"/>
      <c r="N1190" s="15"/>
      <c r="P1190" s="15"/>
      <c r="R1190" s="15"/>
      <c r="T1190" s="15"/>
      <c r="W1190" s="15"/>
      <c r="X1190" s="15"/>
      <c r="Z1190" s="15"/>
      <c r="AA1190" s="15"/>
      <c r="AC1190" s="15"/>
      <c r="AD1190" s="15"/>
      <c r="AF1190" s="15"/>
      <c r="AG1190" s="15"/>
      <c r="AI1190" s="15"/>
      <c r="AJ1190" s="15"/>
      <c r="AL1190" s="15"/>
      <c r="AM1190" s="15"/>
      <c r="AO1190" s="15"/>
      <c r="AP1190" s="15"/>
      <c r="AQ1190" s="15"/>
      <c r="AS1190" s="15"/>
      <c r="AT1190" s="15"/>
      <c r="AV1190" s="15"/>
      <c r="AW1190" s="15"/>
      <c r="AY1190" s="15"/>
      <c r="AZ1190" s="15"/>
      <c r="BB1190" s="15"/>
      <c r="BD1190" s="15"/>
      <c r="BF1190" s="15"/>
      <c r="BG1190" s="15"/>
      <c r="BI1190" s="15"/>
      <c r="BJ1190" s="15"/>
      <c r="BL1190" s="15"/>
      <c r="BM1190" s="15"/>
      <c r="BO1190" s="15"/>
      <c r="BP1190" s="15"/>
      <c r="BR1190" s="15"/>
      <c r="BS1190" s="15"/>
      <c r="BU1190" s="15"/>
      <c r="BW1190" s="15"/>
      <c r="BX1190" s="15"/>
      <c r="BZ1190" s="15"/>
      <c r="CA1190" s="15"/>
      <c r="CC1190" s="15"/>
      <c r="CD1190" s="15"/>
      <c r="CF1190" s="15"/>
      <c r="CG1190" s="15"/>
      <c r="CI1190" s="15"/>
      <c r="CJ1190" s="15"/>
    </row>
    <row r="1191" spans="2:88">
      <c r="B1191" s="15"/>
      <c r="D1191" s="15"/>
      <c r="F1191" s="15"/>
      <c r="H1191" s="15"/>
      <c r="J1191" s="15"/>
      <c r="L1191" s="15"/>
      <c r="N1191" s="15"/>
      <c r="P1191" s="15"/>
      <c r="R1191" s="15"/>
      <c r="T1191" s="15"/>
      <c r="W1191" s="15"/>
      <c r="X1191" s="15"/>
      <c r="Z1191" s="15"/>
      <c r="AA1191" s="15"/>
      <c r="AC1191" s="15"/>
      <c r="AD1191" s="15"/>
      <c r="AF1191" s="15"/>
      <c r="AG1191" s="15"/>
      <c r="AI1191" s="15"/>
      <c r="AJ1191" s="15"/>
      <c r="AL1191" s="15"/>
      <c r="AM1191" s="15"/>
      <c r="AO1191" s="15"/>
      <c r="AP1191" s="15"/>
      <c r="AQ1191" s="15"/>
      <c r="AS1191" s="15"/>
      <c r="AT1191" s="15"/>
      <c r="AV1191" s="15"/>
      <c r="AW1191" s="15"/>
      <c r="AY1191" s="15"/>
      <c r="AZ1191" s="15"/>
      <c r="BB1191" s="15"/>
      <c r="BD1191" s="15"/>
      <c r="BF1191" s="15"/>
      <c r="BG1191" s="15"/>
      <c r="BI1191" s="15"/>
      <c r="BJ1191" s="15"/>
      <c r="BL1191" s="15"/>
      <c r="BM1191" s="15"/>
      <c r="BO1191" s="15"/>
      <c r="BP1191" s="15"/>
      <c r="BR1191" s="15"/>
      <c r="BS1191" s="15"/>
      <c r="BU1191" s="15"/>
      <c r="BW1191" s="15"/>
      <c r="BX1191" s="15"/>
      <c r="BZ1191" s="15"/>
      <c r="CA1191" s="15"/>
      <c r="CC1191" s="15"/>
      <c r="CD1191" s="15"/>
      <c r="CF1191" s="15"/>
      <c r="CG1191" s="15"/>
      <c r="CI1191" s="15"/>
      <c r="CJ1191" s="15"/>
    </row>
    <row r="1192" spans="2:88">
      <c r="B1192" s="15"/>
      <c r="D1192" s="15"/>
      <c r="F1192" s="15"/>
      <c r="H1192" s="15"/>
      <c r="J1192" s="15"/>
      <c r="L1192" s="15"/>
      <c r="N1192" s="15"/>
      <c r="P1192" s="15"/>
      <c r="R1192" s="15"/>
      <c r="T1192" s="15"/>
      <c r="W1192" s="15"/>
      <c r="X1192" s="15"/>
      <c r="Z1192" s="15"/>
      <c r="AA1192" s="15"/>
      <c r="AC1192" s="15"/>
      <c r="AD1192" s="15"/>
      <c r="AF1192" s="15"/>
      <c r="AG1192" s="15"/>
      <c r="AI1192" s="15"/>
      <c r="AJ1192" s="15"/>
      <c r="AL1192" s="15"/>
      <c r="AM1192" s="15"/>
      <c r="AO1192" s="15"/>
      <c r="AP1192" s="15"/>
      <c r="AQ1192" s="15"/>
      <c r="AS1192" s="15"/>
      <c r="AT1192" s="15"/>
      <c r="AV1192" s="15"/>
      <c r="AW1192" s="15"/>
      <c r="AY1192" s="15"/>
      <c r="AZ1192" s="15"/>
      <c r="BB1192" s="15"/>
      <c r="BD1192" s="15"/>
      <c r="BF1192" s="15"/>
      <c r="BG1192" s="15"/>
      <c r="BI1192" s="15"/>
      <c r="BJ1192" s="15"/>
      <c r="BL1192" s="15"/>
      <c r="BM1192" s="15"/>
      <c r="BO1192" s="15"/>
      <c r="BP1192" s="15"/>
      <c r="BR1192" s="15"/>
      <c r="BS1192" s="15"/>
      <c r="BU1192" s="15"/>
      <c r="BW1192" s="15"/>
      <c r="BX1192" s="15"/>
      <c r="BZ1192" s="15"/>
      <c r="CA1192" s="15"/>
      <c r="CC1192" s="15"/>
      <c r="CD1192" s="15"/>
      <c r="CF1192" s="15"/>
      <c r="CG1192" s="15"/>
      <c r="CI1192" s="15"/>
      <c r="CJ1192" s="15"/>
    </row>
    <row r="1193" spans="2:88">
      <c r="B1193" s="15"/>
      <c r="D1193" s="15"/>
      <c r="F1193" s="15"/>
      <c r="H1193" s="15"/>
      <c r="J1193" s="15"/>
      <c r="L1193" s="15"/>
      <c r="N1193" s="15"/>
      <c r="P1193" s="15"/>
      <c r="R1193" s="15"/>
      <c r="T1193" s="15"/>
      <c r="W1193" s="15"/>
      <c r="X1193" s="15"/>
      <c r="Z1193" s="15"/>
      <c r="AA1193" s="15"/>
      <c r="AC1193" s="15"/>
      <c r="AD1193" s="15"/>
      <c r="AF1193" s="15"/>
      <c r="AG1193" s="15"/>
      <c r="AI1193" s="15"/>
      <c r="AJ1193" s="15"/>
      <c r="AL1193" s="15"/>
      <c r="AM1193" s="15"/>
      <c r="AO1193" s="15"/>
      <c r="AP1193" s="15"/>
      <c r="AQ1193" s="15"/>
      <c r="AS1193" s="15"/>
      <c r="AT1193" s="15"/>
      <c r="AV1193" s="15"/>
      <c r="AW1193" s="15"/>
      <c r="AY1193" s="15"/>
      <c r="AZ1193" s="15"/>
      <c r="BB1193" s="15"/>
      <c r="BD1193" s="15"/>
      <c r="BF1193" s="15"/>
      <c r="BG1193" s="15"/>
      <c r="BI1193" s="15"/>
      <c r="BJ1193" s="15"/>
      <c r="BL1193" s="15"/>
      <c r="BM1193" s="15"/>
      <c r="BO1193" s="15"/>
      <c r="BP1193" s="15"/>
      <c r="BR1193" s="15"/>
      <c r="BS1193" s="15"/>
      <c r="BU1193" s="15"/>
      <c r="BW1193" s="15"/>
      <c r="BX1193" s="15"/>
      <c r="BZ1193" s="15"/>
      <c r="CA1193" s="15"/>
      <c r="CC1193" s="15"/>
      <c r="CD1193" s="15"/>
      <c r="CF1193" s="15"/>
      <c r="CG1193" s="15"/>
      <c r="CI1193" s="15"/>
      <c r="CJ1193" s="15"/>
    </row>
    <row r="1194" spans="2:88">
      <c r="B1194" s="15"/>
      <c r="D1194" s="15"/>
      <c r="F1194" s="15"/>
      <c r="H1194" s="15"/>
      <c r="J1194" s="15"/>
      <c r="L1194" s="15"/>
      <c r="N1194" s="15"/>
      <c r="P1194" s="15"/>
      <c r="R1194" s="15"/>
      <c r="T1194" s="15"/>
      <c r="W1194" s="15"/>
      <c r="X1194" s="15"/>
      <c r="Z1194" s="15"/>
      <c r="AA1194" s="15"/>
      <c r="AC1194" s="15"/>
      <c r="AD1194" s="15"/>
      <c r="AF1194" s="15"/>
      <c r="AG1194" s="15"/>
      <c r="AI1194" s="15"/>
      <c r="AJ1194" s="15"/>
      <c r="AL1194" s="15"/>
      <c r="AM1194" s="15"/>
      <c r="AO1194" s="15"/>
      <c r="AP1194" s="15"/>
      <c r="AQ1194" s="15"/>
      <c r="AS1194" s="15"/>
      <c r="AT1194" s="15"/>
      <c r="AV1194" s="15"/>
      <c r="AW1194" s="15"/>
      <c r="AY1194" s="15"/>
      <c r="AZ1194" s="15"/>
      <c r="BB1194" s="15"/>
      <c r="BD1194" s="15"/>
      <c r="BF1194" s="15"/>
      <c r="BG1194" s="15"/>
      <c r="BI1194" s="15"/>
      <c r="BJ1194" s="15"/>
      <c r="BL1194" s="15"/>
      <c r="BM1194" s="15"/>
      <c r="BO1194" s="15"/>
      <c r="BP1194" s="15"/>
      <c r="BR1194" s="15"/>
      <c r="BS1194" s="15"/>
      <c r="BU1194" s="15"/>
      <c r="BW1194" s="15"/>
      <c r="BX1194" s="15"/>
      <c r="BZ1194" s="15"/>
      <c r="CA1194" s="15"/>
      <c r="CC1194" s="15"/>
      <c r="CD1194" s="15"/>
      <c r="CF1194" s="15"/>
      <c r="CG1194" s="15"/>
      <c r="CI1194" s="15"/>
      <c r="CJ1194" s="15"/>
    </row>
    <row r="1195" spans="2:88">
      <c r="B1195" s="15"/>
      <c r="D1195" s="15"/>
      <c r="F1195" s="15"/>
      <c r="H1195" s="15"/>
      <c r="J1195" s="15"/>
      <c r="L1195" s="15"/>
      <c r="N1195" s="15"/>
      <c r="P1195" s="15"/>
      <c r="R1195" s="15"/>
      <c r="T1195" s="15"/>
      <c r="W1195" s="15"/>
      <c r="X1195" s="15"/>
      <c r="Z1195" s="15"/>
      <c r="AA1195" s="15"/>
      <c r="AC1195" s="15"/>
      <c r="AD1195" s="15"/>
      <c r="AF1195" s="15"/>
      <c r="AG1195" s="15"/>
      <c r="AI1195" s="15"/>
      <c r="AJ1195" s="15"/>
      <c r="AL1195" s="15"/>
      <c r="AM1195" s="15"/>
      <c r="AO1195" s="15"/>
      <c r="AP1195" s="15"/>
      <c r="AQ1195" s="15"/>
      <c r="AS1195" s="15"/>
      <c r="AT1195" s="15"/>
      <c r="AV1195" s="15"/>
      <c r="AW1195" s="15"/>
      <c r="AY1195" s="15"/>
      <c r="AZ1195" s="15"/>
      <c r="BB1195" s="15"/>
      <c r="BD1195" s="15"/>
      <c r="BF1195" s="15"/>
      <c r="BG1195" s="15"/>
      <c r="BI1195" s="15"/>
      <c r="BJ1195" s="15"/>
      <c r="BL1195" s="15"/>
      <c r="BM1195" s="15"/>
      <c r="BO1195" s="15"/>
      <c r="BP1195" s="15"/>
      <c r="BR1195" s="15"/>
      <c r="BS1195" s="15"/>
      <c r="BU1195" s="15"/>
      <c r="BW1195" s="15"/>
      <c r="BX1195" s="15"/>
      <c r="BZ1195" s="15"/>
      <c r="CA1195" s="15"/>
      <c r="CC1195" s="15"/>
      <c r="CD1195" s="15"/>
      <c r="CF1195" s="15"/>
      <c r="CG1195" s="15"/>
      <c r="CI1195" s="15"/>
      <c r="CJ1195" s="15"/>
    </row>
    <row r="1196" spans="2:88">
      <c r="B1196" s="15"/>
      <c r="D1196" s="15"/>
      <c r="F1196" s="15"/>
      <c r="H1196" s="15"/>
      <c r="J1196" s="15"/>
      <c r="L1196" s="15"/>
      <c r="N1196" s="15"/>
      <c r="P1196" s="15"/>
      <c r="R1196" s="15"/>
      <c r="T1196" s="15"/>
      <c r="W1196" s="15"/>
      <c r="X1196" s="15"/>
      <c r="Z1196" s="15"/>
      <c r="AA1196" s="15"/>
      <c r="AC1196" s="15"/>
      <c r="AD1196" s="15"/>
      <c r="AF1196" s="15"/>
      <c r="AG1196" s="15"/>
      <c r="AI1196" s="15"/>
      <c r="AJ1196" s="15"/>
      <c r="AL1196" s="15"/>
      <c r="AM1196" s="15"/>
      <c r="AO1196" s="15"/>
      <c r="AP1196" s="15"/>
      <c r="AQ1196" s="15"/>
      <c r="AS1196" s="15"/>
      <c r="AT1196" s="15"/>
      <c r="AV1196" s="15"/>
      <c r="AW1196" s="15"/>
      <c r="AY1196" s="15"/>
      <c r="AZ1196" s="15"/>
      <c r="BB1196" s="15"/>
      <c r="BD1196" s="15"/>
      <c r="BF1196" s="15"/>
      <c r="BG1196" s="15"/>
      <c r="BI1196" s="15"/>
      <c r="BJ1196" s="15"/>
      <c r="BL1196" s="15"/>
      <c r="BM1196" s="15"/>
      <c r="BO1196" s="15"/>
      <c r="BP1196" s="15"/>
      <c r="BR1196" s="15"/>
      <c r="BS1196" s="15"/>
      <c r="BU1196" s="15"/>
      <c r="BW1196" s="15"/>
      <c r="BX1196" s="15"/>
      <c r="BZ1196" s="15"/>
      <c r="CA1196" s="15"/>
      <c r="CC1196" s="15"/>
      <c r="CD1196" s="15"/>
      <c r="CF1196" s="15"/>
      <c r="CG1196" s="15"/>
      <c r="CI1196" s="15"/>
      <c r="CJ1196" s="15"/>
    </row>
    <row r="1197" spans="2:88">
      <c r="B1197" s="15"/>
      <c r="D1197" s="15"/>
      <c r="F1197" s="15"/>
      <c r="H1197" s="15"/>
      <c r="J1197" s="15"/>
      <c r="L1197" s="15"/>
      <c r="N1197" s="15"/>
      <c r="P1197" s="15"/>
      <c r="R1197" s="15"/>
      <c r="T1197" s="15"/>
      <c r="W1197" s="15"/>
      <c r="X1197" s="15"/>
      <c r="Z1197" s="15"/>
      <c r="AA1197" s="15"/>
      <c r="AC1197" s="15"/>
      <c r="AD1197" s="15"/>
      <c r="AF1197" s="15"/>
      <c r="AG1197" s="15"/>
      <c r="AI1197" s="15"/>
      <c r="AJ1197" s="15"/>
      <c r="AL1197" s="15"/>
      <c r="AM1197" s="15"/>
      <c r="AO1197" s="15"/>
      <c r="AP1197" s="15"/>
      <c r="AQ1197" s="15"/>
      <c r="AS1197" s="15"/>
      <c r="AT1197" s="15"/>
      <c r="AV1197" s="15"/>
      <c r="AW1197" s="15"/>
      <c r="AY1197" s="15"/>
      <c r="AZ1197" s="15"/>
      <c r="BB1197" s="15"/>
      <c r="BD1197" s="15"/>
      <c r="BF1197" s="15"/>
      <c r="BG1197" s="15"/>
      <c r="BI1197" s="15"/>
      <c r="BJ1197" s="15"/>
      <c r="BL1197" s="15"/>
      <c r="BM1197" s="15"/>
      <c r="BO1197" s="15"/>
      <c r="BP1197" s="15"/>
      <c r="BR1197" s="15"/>
      <c r="BS1197" s="15"/>
      <c r="BU1197" s="15"/>
      <c r="BW1197" s="15"/>
      <c r="BX1197" s="15"/>
      <c r="BZ1197" s="15"/>
      <c r="CA1197" s="15"/>
      <c r="CC1197" s="15"/>
      <c r="CD1197" s="15"/>
      <c r="CF1197" s="15"/>
      <c r="CG1197" s="15"/>
      <c r="CI1197" s="15"/>
      <c r="CJ1197" s="15"/>
    </row>
    <row r="1198" spans="2:88">
      <c r="B1198" s="15"/>
      <c r="D1198" s="15"/>
      <c r="F1198" s="15"/>
      <c r="H1198" s="15"/>
      <c r="J1198" s="15"/>
      <c r="L1198" s="15"/>
      <c r="N1198" s="15"/>
      <c r="P1198" s="15"/>
      <c r="R1198" s="15"/>
      <c r="T1198" s="15"/>
      <c r="W1198" s="15"/>
      <c r="X1198" s="15"/>
      <c r="Z1198" s="15"/>
      <c r="AA1198" s="15"/>
      <c r="AC1198" s="15"/>
      <c r="AD1198" s="15"/>
      <c r="AF1198" s="15"/>
      <c r="AG1198" s="15"/>
      <c r="AI1198" s="15"/>
      <c r="AJ1198" s="15"/>
      <c r="AL1198" s="15"/>
      <c r="AM1198" s="15"/>
      <c r="AO1198" s="15"/>
      <c r="AP1198" s="15"/>
      <c r="AQ1198" s="15"/>
      <c r="AS1198" s="15"/>
      <c r="AT1198" s="15"/>
      <c r="AV1198" s="15"/>
      <c r="AW1198" s="15"/>
      <c r="AY1198" s="15"/>
      <c r="AZ1198" s="15"/>
      <c r="BB1198" s="15"/>
      <c r="BD1198" s="15"/>
      <c r="BF1198" s="15"/>
      <c r="BG1198" s="15"/>
      <c r="BI1198" s="15"/>
      <c r="BJ1198" s="15"/>
      <c r="BL1198" s="15"/>
      <c r="BM1198" s="15"/>
      <c r="BO1198" s="15"/>
      <c r="BP1198" s="15"/>
      <c r="BR1198" s="15"/>
      <c r="BS1198" s="15"/>
      <c r="BU1198" s="15"/>
      <c r="BW1198" s="15"/>
      <c r="BX1198" s="15"/>
      <c r="BZ1198" s="15"/>
      <c r="CA1198" s="15"/>
      <c r="CC1198" s="15"/>
      <c r="CD1198" s="15"/>
      <c r="CF1198" s="15"/>
      <c r="CG1198" s="15"/>
      <c r="CI1198" s="15"/>
      <c r="CJ1198" s="15"/>
    </row>
    <row r="1199" spans="2:88">
      <c r="B1199" s="15"/>
      <c r="D1199" s="15"/>
      <c r="F1199" s="15"/>
      <c r="H1199" s="15"/>
      <c r="J1199" s="15"/>
      <c r="L1199" s="15"/>
      <c r="N1199" s="15"/>
      <c r="P1199" s="15"/>
      <c r="R1199" s="15"/>
      <c r="T1199" s="15"/>
      <c r="W1199" s="15"/>
      <c r="X1199" s="15"/>
      <c r="Z1199" s="15"/>
      <c r="AA1199" s="15"/>
      <c r="AC1199" s="15"/>
      <c r="AD1199" s="15"/>
      <c r="AF1199" s="15"/>
      <c r="AG1199" s="15"/>
      <c r="AI1199" s="15"/>
      <c r="AJ1199" s="15"/>
      <c r="AL1199" s="15"/>
      <c r="AM1199" s="15"/>
      <c r="AO1199" s="15"/>
      <c r="AP1199" s="15"/>
      <c r="AQ1199" s="15"/>
      <c r="AS1199" s="15"/>
      <c r="AT1199" s="15"/>
      <c r="AV1199" s="15"/>
      <c r="AW1199" s="15"/>
      <c r="AY1199" s="15"/>
      <c r="AZ1199" s="15"/>
      <c r="BB1199" s="15"/>
      <c r="BD1199" s="15"/>
      <c r="BF1199" s="15"/>
      <c r="BG1199" s="15"/>
      <c r="BI1199" s="15"/>
      <c r="BJ1199" s="15"/>
      <c r="BL1199" s="15"/>
      <c r="BM1199" s="15"/>
      <c r="BO1199" s="15"/>
      <c r="BP1199" s="15"/>
      <c r="BR1199" s="15"/>
      <c r="BS1199" s="15"/>
      <c r="BU1199" s="15"/>
      <c r="BW1199" s="15"/>
      <c r="BX1199" s="15"/>
      <c r="BZ1199" s="15"/>
      <c r="CA1199" s="15"/>
      <c r="CC1199" s="15"/>
      <c r="CD1199" s="15"/>
      <c r="CF1199" s="15"/>
      <c r="CG1199" s="15"/>
      <c r="CI1199" s="15"/>
      <c r="CJ1199" s="15"/>
    </row>
    <row r="1200" spans="2:88">
      <c r="B1200" s="15"/>
      <c r="D1200" s="15"/>
      <c r="F1200" s="15"/>
      <c r="H1200" s="15"/>
      <c r="J1200" s="15"/>
      <c r="L1200" s="15"/>
      <c r="N1200" s="15"/>
      <c r="P1200" s="15"/>
      <c r="R1200" s="15"/>
      <c r="T1200" s="15"/>
      <c r="W1200" s="15"/>
      <c r="X1200" s="15"/>
      <c r="Z1200" s="15"/>
      <c r="AA1200" s="15"/>
      <c r="AC1200" s="15"/>
      <c r="AD1200" s="15"/>
      <c r="AF1200" s="15"/>
      <c r="AG1200" s="15"/>
      <c r="AI1200" s="15"/>
      <c r="AJ1200" s="15"/>
      <c r="AL1200" s="15"/>
      <c r="AM1200" s="15"/>
      <c r="AO1200" s="15"/>
      <c r="AP1200" s="15"/>
      <c r="AQ1200" s="15"/>
      <c r="AS1200" s="15"/>
      <c r="AT1200" s="15"/>
      <c r="AV1200" s="15"/>
      <c r="AW1200" s="15"/>
      <c r="AY1200" s="15"/>
      <c r="AZ1200" s="15"/>
      <c r="BB1200" s="15"/>
      <c r="BD1200" s="15"/>
      <c r="BF1200" s="15"/>
      <c r="BG1200" s="15"/>
      <c r="BI1200" s="15"/>
      <c r="BJ1200" s="15"/>
      <c r="BL1200" s="15"/>
      <c r="BM1200" s="15"/>
      <c r="BO1200" s="15"/>
      <c r="BP1200" s="15"/>
      <c r="BR1200" s="15"/>
      <c r="BS1200" s="15"/>
      <c r="BU1200" s="15"/>
      <c r="BW1200" s="15"/>
      <c r="BX1200" s="15"/>
      <c r="BZ1200" s="15"/>
      <c r="CA1200" s="15"/>
      <c r="CC1200" s="15"/>
      <c r="CD1200" s="15"/>
      <c r="CF1200" s="15"/>
      <c r="CG1200" s="15"/>
      <c r="CI1200" s="15"/>
      <c r="CJ1200" s="15"/>
    </row>
    <row r="1201" spans="2:88">
      <c r="B1201" s="15"/>
      <c r="D1201" s="15"/>
      <c r="F1201" s="15"/>
      <c r="H1201" s="15"/>
      <c r="J1201" s="15"/>
      <c r="L1201" s="15"/>
      <c r="N1201" s="15"/>
      <c r="P1201" s="15"/>
      <c r="R1201" s="15"/>
      <c r="T1201" s="15"/>
      <c r="W1201" s="15"/>
      <c r="X1201" s="15"/>
      <c r="Z1201" s="15"/>
      <c r="AA1201" s="15"/>
      <c r="AC1201" s="15"/>
      <c r="AD1201" s="15"/>
      <c r="AF1201" s="15"/>
      <c r="AG1201" s="15"/>
      <c r="AI1201" s="15"/>
      <c r="AJ1201" s="15"/>
      <c r="AL1201" s="15"/>
      <c r="AM1201" s="15"/>
      <c r="AO1201" s="15"/>
      <c r="AP1201" s="15"/>
      <c r="AQ1201" s="15"/>
      <c r="AS1201" s="15"/>
      <c r="AT1201" s="15"/>
      <c r="AV1201" s="15"/>
      <c r="AW1201" s="15"/>
      <c r="AY1201" s="15"/>
      <c r="AZ1201" s="15"/>
      <c r="BB1201" s="15"/>
      <c r="BD1201" s="15"/>
      <c r="BF1201" s="15"/>
      <c r="BG1201" s="15"/>
      <c r="BI1201" s="15"/>
      <c r="BJ1201" s="15"/>
      <c r="BL1201" s="15"/>
      <c r="BM1201" s="15"/>
      <c r="BO1201" s="15"/>
      <c r="BP1201" s="15"/>
      <c r="BR1201" s="15"/>
      <c r="BS1201" s="15"/>
      <c r="BU1201" s="15"/>
      <c r="BW1201" s="15"/>
      <c r="BX1201" s="15"/>
      <c r="BZ1201" s="15"/>
      <c r="CA1201" s="15"/>
      <c r="CC1201" s="15"/>
      <c r="CD1201" s="15"/>
      <c r="CF1201" s="15"/>
      <c r="CG1201" s="15"/>
      <c r="CI1201" s="15"/>
      <c r="CJ1201" s="15"/>
    </row>
    <row r="1202" spans="2:88">
      <c r="B1202" s="15"/>
      <c r="D1202" s="15"/>
      <c r="F1202" s="15"/>
      <c r="H1202" s="15"/>
      <c r="J1202" s="15"/>
      <c r="L1202" s="15"/>
      <c r="N1202" s="15"/>
      <c r="P1202" s="15"/>
      <c r="R1202" s="15"/>
      <c r="T1202" s="15"/>
      <c r="W1202" s="15"/>
      <c r="X1202" s="15"/>
      <c r="Z1202" s="15"/>
      <c r="AA1202" s="15"/>
      <c r="AC1202" s="15"/>
      <c r="AD1202" s="15"/>
      <c r="AF1202" s="15"/>
      <c r="AG1202" s="15"/>
      <c r="AI1202" s="15"/>
      <c r="AJ1202" s="15"/>
      <c r="AL1202" s="15"/>
      <c r="AM1202" s="15"/>
      <c r="AO1202" s="15"/>
      <c r="AP1202" s="15"/>
      <c r="AQ1202" s="15"/>
      <c r="AS1202" s="15"/>
      <c r="AT1202" s="15"/>
      <c r="AV1202" s="15"/>
      <c r="AW1202" s="15"/>
      <c r="AY1202" s="15"/>
      <c r="AZ1202" s="15"/>
      <c r="BB1202" s="15"/>
      <c r="BD1202" s="15"/>
      <c r="BF1202" s="15"/>
      <c r="BG1202" s="15"/>
      <c r="BI1202" s="15"/>
      <c r="BJ1202" s="15"/>
      <c r="BL1202" s="15"/>
      <c r="BM1202" s="15"/>
      <c r="BO1202" s="15"/>
      <c r="BP1202" s="15"/>
      <c r="BR1202" s="15"/>
      <c r="BS1202" s="15"/>
      <c r="BU1202" s="15"/>
      <c r="BW1202" s="15"/>
      <c r="BX1202" s="15"/>
      <c r="BZ1202" s="15"/>
      <c r="CA1202" s="15"/>
      <c r="CC1202" s="15"/>
      <c r="CD1202" s="15"/>
      <c r="CF1202" s="15"/>
      <c r="CG1202" s="15"/>
      <c r="CI1202" s="15"/>
      <c r="CJ1202" s="15"/>
    </row>
    <row r="1203" spans="2:88">
      <c r="B1203" s="15"/>
      <c r="D1203" s="15"/>
      <c r="F1203" s="15"/>
      <c r="H1203" s="15"/>
      <c r="J1203" s="15"/>
      <c r="L1203" s="15"/>
      <c r="N1203" s="15"/>
      <c r="P1203" s="15"/>
      <c r="R1203" s="15"/>
      <c r="T1203" s="15"/>
      <c r="W1203" s="15"/>
      <c r="X1203" s="15"/>
      <c r="Z1203" s="15"/>
      <c r="AA1203" s="15"/>
      <c r="AC1203" s="15"/>
      <c r="AD1203" s="15"/>
      <c r="AF1203" s="15"/>
      <c r="AG1203" s="15"/>
      <c r="AI1203" s="15"/>
      <c r="AJ1203" s="15"/>
      <c r="AL1203" s="15"/>
      <c r="AM1203" s="15"/>
      <c r="AO1203" s="15"/>
      <c r="AP1203" s="15"/>
      <c r="AQ1203" s="15"/>
      <c r="AS1203" s="15"/>
      <c r="AT1203" s="15"/>
      <c r="AV1203" s="15"/>
      <c r="AW1203" s="15"/>
      <c r="AY1203" s="15"/>
      <c r="AZ1203" s="15"/>
      <c r="BB1203" s="15"/>
      <c r="BD1203" s="15"/>
      <c r="BF1203" s="15"/>
      <c r="BG1203" s="15"/>
      <c r="BI1203" s="15"/>
      <c r="BJ1203" s="15"/>
      <c r="BL1203" s="15"/>
      <c r="BM1203" s="15"/>
      <c r="BO1203" s="15"/>
      <c r="BP1203" s="15"/>
      <c r="BR1203" s="15"/>
      <c r="BS1203" s="15"/>
      <c r="BU1203" s="15"/>
      <c r="BW1203" s="15"/>
      <c r="BX1203" s="15"/>
      <c r="BZ1203" s="15"/>
      <c r="CA1203" s="15"/>
      <c r="CC1203" s="15"/>
      <c r="CD1203" s="15"/>
      <c r="CF1203" s="15"/>
      <c r="CG1203" s="15"/>
      <c r="CI1203" s="15"/>
      <c r="CJ1203" s="15"/>
    </row>
    <row r="1204" spans="2:88">
      <c r="B1204" s="15"/>
      <c r="D1204" s="15"/>
      <c r="F1204" s="15"/>
      <c r="H1204" s="15"/>
      <c r="J1204" s="15"/>
      <c r="L1204" s="15"/>
      <c r="N1204" s="15"/>
      <c r="P1204" s="15"/>
      <c r="R1204" s="15"/>
      <c r="T1204" s="15"/>
      <c r="W1204" s="15"/>
      <c r="X1204" s="15"/>
      <c r="Z1204" s="15"/>
      <c r="AA1204" s="15"/>
      <c r="AC1204" s="15"/>
      <c r="AD1204" s="15"/>
      <c r="AF1204" s="15"/>
      <c r="AG1204" s="15"/>
      <c r="AI1204" s="15"/>
      <c r="AJ1204" s="15"/>
      <c r="AL1204" s="15"/>
      <c r="AM1204" s="15"/>
      <c r="AO1204" s="15"/>
      <c r="AP1204" s="15"/>
      <c r="AQ1204" s="15"/>
      <c r="AS1204" s="15"/>
      <c r="AT1204" s="15"/>
      <c r="AV1204" s="15"/>
      <c r="AW1204" s="15"/>
      <c r="AY1204" s="15"/>
      <c r="AZ1204" s="15"/>
      <c r="BB1204" s="15"/>
      <c r="BD1204" s="15"/>
      <c r="BF1204" s="15"/>
      <c r="BG1204" s="15"/>
      <c r="BI1204" s="15"/>
      <c r="BJ1204" s="15"/>
      <c r="BL1204" s="15"/>
      <c r="BM1204" s="15"/>
      <c r="BO1204" s="15"/>
      <c r="BP1204" s="15"/>
      <c r="BR1204" s="15"/>
      <c r="BS1204" s="15"/>
      <c r="BU1204" s="15"/>
      <c r="BW1204" s="15"/>
      <c r="BX1204" s="15"/>
      <c r="BZ1204" s="15"/>
      <c r="CA1204" s="15"/>
      <c r="CC1204" s="15"/>
      <c r="CD1204" s="15"/>
      <c r="CF1204" s="15"/>
      <c r="CG1204" s="15"/>
      <c r="CI1204" s="15"/>
      <c r="CJ1204" s="15"/>
    </row>
    <row r="1205" spans="2:88">
      <c r="B1205" s="15"/>
      <c r="D1205" s="15"/>
      <c r="F1205" s="15"/>
      <c r="H1205" s="15"/>
      <c r="J1205" s="15"/>
      <c r="L1205" s="15"/>
      <c r="N1205" s="15"/>
      <c r="P1205" s="15"/>
      <c r="R1205" s="15"/>
      <c r="T1205" s="15"/>
      <c r="W1205" s="15"/>
      <c r="X1205" s="15"/>
      <c r="Z1205" s="15"/>
      <c r="AA1205" s="15"/>
      <c r="AC1205" s="15"/>
      <c r="AD1205" s="15"/>
      <c r="AF1205" s="15"/>
      <c r="AG1205" s="15"/>
      <c r="AI1205" s="15"/>
      <c r="AJ1205" s="15"/>
      <c r="AL1205" s="15"/>
      <c r="AM1205" s="15"/>
      <c r="AO1205" s="15"/>
      <c r="AP1205" s="15"/>
      <c r="AQ1205" s="15"/>
      <c r="AS1205" s="15"/>
      <c r="AT1205" s="15"/>
      <c r="AV1205" s="15"/>
      <c r="AW1205" s="15"/>
      <c r="AY1205" s="15"/>
      <c r="AZ1205" s="15"/>
      <c r="BB1205" s="15"/>
      <c r="BD1205" s="15"/>
      <c r="BF1205" s="15"/>
      <c r="BG1205" s="15"/>
      <c r="BI1205" s="15"/>
      <c r="BJ1205" s="15"/>
      <c r="BL1205" s="15"/>
      <c r="BM1205" s="15"/>
      <c r="BO1205" s="15"/>
      <c r="BP1205" s="15"/>
      <c r="BR1205" s="15"/>
      <c r="BS1205" s="15"/>
      <c r="BU1205" s="15"/>
      <c r="BW1205" s="15"/>
      <c r="BX1205" s="15"/>
      <c r="BZ1205" s="15"/>
      <c r="CA1205" s="15"/>
      <c r="CC1205" s="15"/>
      <c r="CD1205" s="15"/>
      <c r="CF1205" s="15"/>
      <c r="CG1205" s="15"/>
      <c r="CI1205" s="15"/>
      <c r="CJ1205" s="15"/>
    </row>
    <row r="1206" spans="2:88">
      <c r="B1206" s="15"/>
      <c r="D1206" s="15"/>
      <c r="F1206" s="15"/>
      <c r="H1206" s="15"/>
      <c r="J1206" s="15"/>
      <c r="L1206" s="15"/>
      <c r="N1206" s="15"/>
      <c r="P1206" s="15"/>
      <c r="R1206" s="15"/>
      <c r="T1206" s="15"/>
      <c r="W1206" s="15"/>
      <c r="X1206" s="15"/>
      <c r="Z1206" s="15"/>
      <c r="AA1206" s="15"/>
      <c r="AC1206" s="15"/>
      <c r="AD1206" s="15"/>
      <c r="AF1206" s="15"/>
      <c r="AG1206" s="15"/>
      <c r="AI1206" s="15"/>
      <c r="AJ1206" s="15"/>
      <c r="AL1206" s="15"/>
      <c r="AM1206" s="15"/>
      <c r="AO1206" s="15"/>
      <c r="AP1206" s="15"/>
      <c r="AQ1206" s="15"/>
      <c r="AS1206" s="15"/>
      <c r="AT1206" s="15"/>
      <c r="AV1206" s="15"/>
      <c r="AW1206" s="15"/>
      <c r="AY1206" s="15"/>
      <c r="AZ1206" s="15"/>
      <c r="BB1206" s="15"/>
      <c r="BD1206" s="15"/>
      <c r="BF1206" s="15"/>
      <c r="BG1206" s="15"/>
      <c r="BI1206" s="15"/>
      <c r="BJ1206" s="15"/>
      <c r="BL1206" s="15"/>
      <c r="BM1206" s="15"/>
      <c r="BO1206" s="15"/>
      <c r="BP1206" s="15"/>
      <c r="BR1206" s="15"/>
      <c r="BS1206" s="15"/>
      <c r="BU1206" s="15"/>
      <c r="BW1206" s="15"/>
      <c r="BX1206" s="15"/>
      <c r="BZ1206" s="15"/>
      <c r="CA1206" s="15"/>
      <c r="CC1206" s="15"/>
      <c r="CD1206" s="15"/>
      <c r="CF1206" s="15"/>
      <c r="CG1206" s="15"/>
      <c r="CI1206" s="15"/>
      <c r="CJ1206" s="15"/>
    </row>
    <row r="1207" spans="2:88">
      <c r="B1207" s="15"/>
      <c r="D1207" s="15"/>
      <c r="F1207" s="15"/>
      <c r="H1207" s="15"/>
      <c r="J1207" s="15"/>
      <c r="L1207" s="15"/>
      <c r="N1207" s="15"/>
      <c r="P1207" s="15"/>
      <c r="R1207" s="15"/>
      <c r="T1207" s="15"/>
      <c r="W1207" s="15"/>
      <c r="X1207" s="15"/>
      <c r="Z1207" s="15"/>
      <c r="AA1207" s="15"/>
      <c r="AC1207" s="15"/>
      <c r="AD1207" s="15"/>
      <c r="AF1207" s="15"/>
      <c r="AG1207" s="15"/>
      <c r="AI1207" s="15"/>
      <c r="AJ1207" s="15"/>
      <c r="AL1207" s="15"/>
      <c r="AM1207" s="15"/>
      <c r="AO1207" s="15"/>
      <c r="AP1207" s="15"/>
      <c r="AQ1207" s="15"/>
      <c r="AS1207" s="15"/>
      <c r="AT1207" s="15"/>
      <c r="AV1207" s="15"/>
      <c r="AW1207" s="15"/>
      <c r="AY1207" s="15"/>
      <c r="AZ1207" s="15"/>
      <c r="BB1207" s="15"/>
      <c r="BD1207" s="15"/>
      <c r="BF1207" s="15"/>
      <c r="BG1207" s="15"/>
      <c r="BI1207" s="15"/>
      <c r="BJ1207" s="15"/>
      <c r="BL1207" s="15"/>
      <c r="BM1207" s="15"/>
      <c r="BO1207" s="15"/>
      <c r="BP1207" s="15"/>
      <c r="BR1207" s="15"/>
      <c r="BS1207" s="15"/>
      <c r="BU1207" s="15"/>
      <c r="BW1207" s="15"/>
      <c r="BX1207" s="15"/>
      <c r="BZ1207" s="15"/>
      <c r="CA1207" s="15"/>
      <c r="CC1207" s="15"/>
      <c r="CD1207" s="15"/>
      <c r="CF1207" s="15"/>
      <c r="CG1207" s="15"/>
      <c r="CI1207" s="15"/>
      <c r="CJ1207" s="15"/>
    </row>
    <row r="1208" spans="2:88">
      <c r="B1208" s="15"/>
      <c r="D1208" s="15"/>
      <c r="F1208" s="15"/>
      <c r="H1208" s="15"/>
      <c r="J1208" s="15"/>
      <c r="L1208" s="15"/>
      <c r="N1208" s="15"/>
      <c r="P1208" s="15"/>
      <c r="R1208" s="15"/>
      <c r="T1208" s="15"/>
      <c r="W1208" s="15"/>
      <c r="X1208" s="15"/>
      <c r="Z1208" s="15"/>
      <c r="AA1208" s="15"/>
      <c r="AC1208" s="15"/>
      <c r="AD1208" s="15"/>
      <c r="AF1208" s="15"/>
      <c r="AG1208" s="15"/>
      <c r="AI1208" s="15"/>
      <c r="AJ1208" s="15"/>
      <c r="AL1208" s="15"/>
      <c r="AM1208" s="15"/>
      <c r="AO1208" s="15"/>
      <c r="AP1208" s="15"/>
      <c r="AQ1208" s="15"/>
      <c r="AS1208" s="15"/>
      <c r="AT1208" s="15"/>
      <c r="AV1208" s="15"/>
      <c r="AW1208" s="15"/>
      <c r="AY1208" s="15"/>
      <c r="AZ1208" s="15"/>
      <c r="BB1208" s="15"/>
      <c r="BD1208" s="15"/>
      <c r="BF1208" s="15"/>
      <c r="BG1208" s="15"/>
      <c r="BI1208" s="15"/>
      <c r="BJ1208" s="15"/>
      <c r="BL1208" s="15"/>
      <c r="BM1208" s="15"/>
      <c r="BO1208" s="15"/>
      <c r="BP1208" s="15"/>
      <c r="BR1208" s="15"/>
      <c r="BS1208" s="15"/>
      <c r="BU1208" s="15"/>
      <c r="BW1208" s="15"/>
      <c r="BX1208" s="15"/>
      <c r="BZ1208" s="15"/>
      <c r="CA1208" s="15"/>
      <c r="CC1208" s="15"/>
      <c r="CD1208" s="15"/>
      <c r="CF1208" s="15"/>
      <c r="CG1208" s="15"/>
      <c r="CI1208" s="15"/>
      <c r="CJ1208" s="15"/>
    </row>
    <row r="1209" spans="2:88">
      <c r="B1209" s="15"/>
      <c r="D1209" s="15"/>
      <c r="F1209" s="15"/>
      <c r="H1209" s="15"/>
      <c r="J1209" s="15"/>
      <c r="L1209" s="15"/>
      <c r="N1209" s="15"/>
      <c r="P1209" s="15"/>
      <c r="R1209" s="15"/>
      <c r="T1209" s="15"/>
      <c r="W1209" s="15"/>
      <c r="X1209" s="15"/>
      <c r="Z1209" s="15"/>
      <c r="AA1209" s="15"/>
      <c r="AC1209" s="15"/>
      <c r="AD1209" s="15"/>
      <c r="AF1209" s="15"/>
      <c r="AG1209" s="15"/>
      <c r="AI1209" s="15"/>
      <c r="AJ1209" s="15"/>
      <c r="AL1209" s="15"/>
      <c r="AM1209" s="15"/>
      <c r="AO1209" s="15"/>
      <c r="AP1209" s="15"/>
      <c r="AQ1209" s="15"/>
      <c r="AS1209" s="15"/>
      <c r="AT1209" s="15"/>
      <c r="AV1209" s="15"/>
      <c r="AW1209" s="15"/>
      <c r="AY1209" s="15"/>
      <c r="AZ1209" s="15"/>
      <c r="BB1209" s="15"/>
      <c r="BD1209" s="15"/>
      <c r="BF1209" s="15"/>
      <c r="BG1209" s="15"/>
      <c r="BI1209" s="15"/>
      <c r="BJ1209" s="15"/>
      <c r="BL1209" s="15"/>
      <c r="BM1209" s="15"/>
      <c r="BO1209" s="15"/>
      <c r="BP1209" s="15"/>
      <c r="BR1209" s="15"/>
      <c r="BS1209" s="15"/>
      <c r="BU1209" s="15"/>
      <c r="BW1209" s="15"/>
      <c r="BX1209" s="15"/>
      <c r="BZ1209" s="15"/>
      <c r="CA1209" s="15"/>
      <c r="CC1209" s="15"/>
      <c r="CD1209" s="15"/>
      <c r="CF1209" s="15"/>
      <c r="CG1209" s="15"/>
      <c r="CI1209" s="15"/>
      <c r="CJ1209" s="15"/>
    </row>
    <row r="1210" spans="2:88">
      <c r="B1210" s="15"/>
      <c r="D1210" s="15"/>
      <c r="F1210" s="15"/>
      <c r="H1210" s="15"/>
      <c r="J1210" s="15"/>
      <c r="L1210" s="15"/>
      <c r="N1210" s="15"/>
      <c r="P1210" s="15"/>
      <c r="R1210" s="15"/>
      <c r="T1210" s="15"/>
      <c r="W1210" s="15"/>
      <c r="X1210" s="15"/>
      <c r="Z1210" s="15"/>
      <c r="AA1210" s="15"/>
      <c r="AC1210" s="15"/>
      <c r="AD1210" s="15"/>
      <c r="AF1210" s="15"/>
      <c r="AG1210" s="15"/>
      <c r="AI1210" s="15"/>
      <c r="AJ1210" s="15"/>
      <c r="AL1210" s="15"/>
      <c r="AM1210" s="15"/>
      <c r="AO1210" s="15"/>
      <c r="AP1210" s="15"/>
      <c r="AQ1210" s="15"/>
      <c r="AS1210" s="15"/>
      <c r="AT1210" s="15"/>
      <c r="AV1210" s="15"/>
      <c r="AW1210" s="15"/>
      <c r="AY1210" s="15"/>
      <c r="AZ1210" s="15"/>
      <c r="BB1210" s="15"/>
      <c r="BD1210" s="15"/>
      <c r="BF1210" s="15"/>
      <c r="BG1210" s="15"/>
      <c r="BI1210" s="15"/>
      <c r="BJ1210" s="15"/>
      <c r="BL1210" s="15"/>
      <c r="BM1210" s="15"/>
      <c r="BO1210" s="15"/>
      <c r="BP1210" s="15"/>
      <c r="BR1210" s="15"/>
      <c r="BS1210" s="15"/>
      <c r="BU1210" s="15"/>
      <c r="BW1210" s="15"/>
      <c r="BX1210" s="15"/>
      <c r="BZ1210" s="15"/>
      <c r="CA1210" s="15"/>
      <c r="CC1210" s="15"/>
      <c r="CD1210" s="15"/>
      <c r="CF1210" s="15"/>
      <c r="CG1210" s="15"/>
      <c r="CI1210" s="15"/>
      <c r="CJ1210" s="15"/>
    </row>
    <row r="1211" spans="2:88">
      <c r="B1211" s="15"/>
      <c r="D1211" s="15"/>
      <c r="F1211" s="15"/>
      <c r="H1211" s="15"/>
      <c r="J1211" s="15"/>
      <c r="L1211" s="15"/>
      <c r="N1211" s="15"/>
      <c r="P1211" s="15"/>
      <c r="R1211" s="15"/>
      <c r="T1211" s="15"/>
      <c r="W1211" s="15"/>
      <c r="X1211" s="15"/>
      <c r="Z1211" s="15"/>
      <c r="AA1211" s="15"/>
      <c r="AC1211" s="15"/>
      <c r="AD1211" s="15"/>
      <c r="AF1211" s="15"/>
      <c r="AG1211" s="15"/>
      <c r="AI1211" s="15"/>
      <c r="AJ1211" s="15"/>
      <c r="AL1211" s="15"/>
      <c r="AM1211" s="15"/>
      <c r="AO1211" s="15"/>
      <c r="AP1211" s="15"/>
      <c r="AQ1211" s="15"/>
      <c r="AS1211" s="15"/>
      <c r="AT1211" s="15"/>
      <c r="AV1211" s="15"/>
      <c r="AW1211" s="15"/>
      <c r="AY1211" s="15"/>
      <c r="AZ1211" s="15"/>
      <c r="BB1211" s="15"/>
      <c r="BD1211" s="15"/>
      <c r="BF1211" s="15"/>
      <c r="BG1211" s="15"/>
      <c r="BI1211" s="15"/>
      <c r="BJ1211" s="15"/>
      <c r="BL1211" s="15"/>
      <c r="BM1211" s="15"/>
      <c r="BO1211" s="15"/>
      <c r="BP1211" s="15"/>
      <c r="BR1211" s="15"/>
      <c r="BS1211" s="15"/>
      <c r="BU1211" s="15"/>
      <c r="BW1211" s="15"/>
      <c r="BX1211" s="15"/>
      <c r="BZ1211" s="15"/>
      <c r="CA1211" s="15"/>
      <c r="CC1211" s="15"/>
      <c r="CD1211" s="15"/>
      <c r="CF1211" s="15"/>
      <c r="CG1211" s="15"/>
      <c r="CI1211" s="15"/>
      <c r="CJ1211" s="15"/>
    </row>
    <row r="1212" spans="2:88">
      <c r="B1212" s="15"/>
      <c r="D1212" s="15"/>
      <c r="F1212" s="15"/>
      <c r="H1212" s="15"/>
      <c r="J1212" s="15"/>
      <c r="L1212" s="15"/>
      <c r="N1212" s="15"/>
      <c r="P1212" s="15"/>
      <c r="R1212" s="15"/>
      <c r="T1212" s="15"/>
      <c r="W1212" s="15"/>
      <c r="X1212" s="15"/>
      <c r="Z1212" s="15"/>
      <c r="AA1212" s="15"/>
      <c r="AC1212" s="15"/>
      <c r="AD1212" s="15"/>
      <c r="AF1212" s="15"/>
      <c r="AG1212" s="15"/>
      <c r="AI1212" s="15"/>
      <c r="AJ1212" s="15"/>
      <c r="AL1212" s="15"/>
      <c r="AM1212" s="15"/>
      <c r="AO1212" s="15"/>
      <c r="AP1212" s="15"/>
      <c r="AQ1212" s="15"/>
      <c r="AS1212" s="15"/>
      <c r="AT1212" s="15"/>
      <c r="AV1212" s="15"/>
      <c r="AW1212" s="15"/>
      <c r="AY1212" s="15"/>
      <c r="AZ1212" s="15"/>
      <c r="BB1212" s="15"/>
      <c r="BD1212" s="15"/>
      <c r="BF1212" s="15"/>
      <c r="BG1212" s="15"/>
      <c r="BI1212" s="15"/>
      <c r="BJ1212" s="15"/>
      <c r="BL1212" s="15"/>
      <c r="BM1212" s="15"/>
      <c r="BO1212" s="15"/>
      <c r="BP1212" s="15"/>
      <c r="BR1212" s="15"/>
      <c r="BS1212" s="15"/>
      <c r="BU1212" s="15"/>
      <c r="BW1212" s="15"/>
      <c r="BX1212" s="15"/>
      <c r="BZ1212" s="15"/>
      <c r="CA1212" s="15"/>
      <c r="CC1212" s="15"/>
      <c r="CD1212" s="15"/>
      <c r="CF1212" s="15"/>
      <c r="CG1212" s="15"/>
      <c r="CI1212" s="15"/>
      <c r="CJ1212" s="15"/>
    </row>
    <row r="1213" spans="2:88">
      <c r="B1213" s="15"/>
      <c r="D1213" s="15"/>
      <c r="F1213" s="15"/>
      <c r="H1213" s="15"/>
      <c r="J1213" s="15"/>
      <c r="L1213" s="15"/>
      <c r="N1213" s="15"/>
      <c r="P1213" s="15"/>
      <c r="R1213" s="15"/>
      <c r="T1213" s="15"/>
      <c r="W1213" s="15"/>
      <c r="X1213" s="15"/>
      <c r="Z1213" s="15"/>
      <c r="AA1213" s="15"/>
      <c r="AC1213" s="15"/>
      <c r="AD1213" s="15"/>
      <c r="AF1213" s="15"/>
      <c r="AG1213" s="15"/>
      <c r="AI1213" s="15"/>
      <c r="AJ1213" s="15"/>
      <c r="AL1213" s="15"/>
      <c r="AM1213" s="15"/>
      <c r="AO1213" s="15"/>
      <c r="AP1213" s="15"/>
      <c r="AQ1213" s="15"/>
      <c r="AS1213" s="15"/>
      <c r="AT1213" s="15"/>
      <c r="AV1213" s="15"/>
      <c r="AW1213" s="15"/>
      <c r="AY1213" s="15"/>
      <c r="AZ1213" s="15"/>
      <c r="BB1213" s="15"/>
      <c r="BD1213" s="15"/>
      <c r="BF1213" s="15"/>
      <c r="BG1213" s="15"/>
      <c r="BI1213" s="15"/>
      <c r="BJ1213" s="15"/>
      <c r="BL1213" s="15"/>
      <c r="BM1213" s="15"/>
      <c r="BO1213" s="15"/>
      <c r="BP1213" s="15"/>
      <c r="BR1213" s="15"/>
      <c r="BS1213" s="15"/>
      <c r="BU1213" s="15"/>
      <c r="BW1213" s="15"/>
      <c r="BX1213" s="15"/>
      <c r="BZ1213" s="15"/>
      <c r="CA1213" s="15"/>
      <c r="CC1213" s="15"/>
      <c r="CD1213" s="15"/>
      <c r="CF1213" s="15"/>
      <c r="CG1213" s="15"/>
      <c r="CI1213" s="15"/>
      <c r="CJ1213" s="15"/>
    </row>
    <row r="1214" spans="2:88">
      <c r="B1214" s="15"/>
      <c r="D1214" s="15"/>
      <c r="F1214" s="15"/>
      <c r="H1214" s="15"/>
      <c r="J1214" s="15"/>
      <c r="L1214" s="15"/>
      <c r="N1214" s="15"/>
      <c r="P1214" s="15"/>
      <c r="R1214" s="15"/>
      <c r="T1214" s="15"/>
      <c r="W1214" s="15"/>
      <c r="X1214" s="15"/>
      <c r="Z1214" s="15"/>
      <c r="AA1214" s="15"/>
      <c r="AC1214" s="15"/>
      <c r="AD1214" s="15"/>
      <c r="AF1214" s="15"/>
      <c r="AG1214" s="15"/>
      <c r="AI1214" s="15"/>
      <c r="AJ1214" s="15"/>
      <c r="AL1214" s="15"/>
      <c r="AM1214" s="15"/>
      <c r="AO1214" s="15"/>
      <c r="AP1214" s="15"/>
      <c r="AQ1214" s="15"/>
      <c r="AS1214" s="15"/>
      <c r="AT1214" s="15"/>
      <c r="AV1214" s="15"/>
      <c r="AW1214" s="15"/>
      <c r="AY1214" s="15"/>
      <c r="AZ1214" s="15"/>
      <c r="BB1214" s="15"/>
      <c r="BD1214" s="15"/>
      <c r="BF1214" s="15"/>
      <c r="BG1214" s="15"/>
      <c r="BI1214" s="15"/>
      <c r="BJ1214" s="15"/>
      <c r="BL1214" s="15"/>
      <c r="BM1214" s="15"/>
      <c r="BO1214" s="15"/>
      <c r="BP1214" s="15"/>
      <c r="BR1214" s="15"/>
      <c r="BS1214" s="15"/>
      <c r="BU1214" s="15"/>
      <c r="BW1214" s="15"/>
      <c r="BX1214" s="15"/>
      <c r="BZ1214" s="15"/>
      <c r="CA1214" s="15"/>
      <c r="CC1214" s="15"/>
      <c r="CD1214" s="15"/>
      <c r="CF1214" s="15"/>
      <c r="CG1214" s="15"/>
      <c r="CI1214" s="15"/>
      <c r="CJ1214" s="15"/>
    </row>
    <row r="1215" spans="2:88">
      <c r="B1215" s="15"/>
      <c r="D1215" s="15"/>
      <c r="F1215" s="15"/>
      <c r="H1215" s="15"/>
      <c r="J1215" s="15"/>
      <c r="L1215" s="15"/>
      <c r="N1215" s="15"/>
      <c r="P1215" s="15"/>
      <c r="R1215" s="15"/>
      <c r="T1215" s="15"/>
      <c r="W1215" s="15"/>
      <c r="X1215" s="15"/>
      <c r="Z1215" s="15"/>
      <c r="AA1215" s="15"/>
      <c r="AC1215" s="15"/>
      <c r="AD1215" s="15"/>
      <c r="AF1215" s="15"/>
      <c r="AG1215" s="15"/>
      <c r="AI1215" s="15"/>
      <c r="AJ1215" s="15"/>
      <c r="AL1215" s="15"/>
      <c r="AM1215" s="15"/>
      <c r="AO1215" s="15"/>
      <c r="AP1215" s="15"/>
      <c r="AQ1215" s="15"/>
      <c r="AS1215" s="15"/>
      <c r="AT1215" s="15"/>
      <c r="AV1215" s="15"/>
      <c r="AW1215" s="15"/>
      <c r="AY1215" s="15"/>
      <c r="AZ1215" s="15"/>
      <c r="BB1215" s="15"/>
      <c r="BD1215" s="15"/>
      <c r="BF1215" s="15"/>
      <c r="BG1215" s="15"/>
      <c r="BI1215" s="15"/>
      <c r="BJ1215" s="15"/>
      <c r="BL1215" s="15"/>
      <c r="BM1215" s="15"/>
      <c r="BO1215" s="15"/>
      <c r="BP1215" s="15"/>
      <c r="BR1215" s="15"/>
      <c r="BS1215" s="15"/>
      <c r="BU1215" s="15"/>
      <c r="BW1215" s="15"/>
      <c r="BX1215" s="15"/>
      <c r="BZ1215" s="15"/>
      <c r="CA1215" s="15"/>
      <c r="CC1215" s="15"/>
      <c r="CD1215" s="15"/>
      <c r="CF1215" s="15"/>
      <c r="CG1215" s="15"/>
      <c r="CI1215" s="15"/>
      <c r="CJ1215" s="15"/>
    </row>
    <row r="1216" spans="2:88">
      <c r="B1216" s="15"/>
      <c r="D1216" s="15"/>
      <c r="F1216" s="15"/>
      <c r="H1216" s="15"/>
      <c r="J1216" s="15"/>
      <c r="L1216" s="15"/>
      <c r="N1216" s="15"/>
      <c r="P1216" s="15"/>
      <c r="R1216" s="15"/>
      <c r="T1216" s="15"/>
      <c r="W1216" s="15"/>
      <c r="X1216" s="15"/>
      <c r="Z1216" s="15"/>
      <c r="AA1216" s="15"/>
      <c r="AC1216" s="15"/>
      <c r="AD1216" s="15"/>
      <c r="AF1216" s="15"/>
      <c r="AG1216" s="15"/>
      <c r="AI1216" s="15"/>
      <c r="AJ1216" s="15"/>
      <c r="AL1216" s="15"/>
      <c r="AM1216" s="15"/>
      <c r="AO1216" s="15"/>
      <c r="AP1216" s="15"/>
      <c r="AQ1216" s="15"/>
      <c r="AS1216" s="15"/>
      <c r="AT1216" s="15"/>
      <c r="AV1216" s="15"/>
      <c r="AW1216" s="15"/>
      <c r="AY1216" s="15"/>
      <c r="AZ1216" s="15"/>
      <c r="BB1216" s="15"/>
      <c r="BD1216" s="15"/>
      <c r="BF1216" s="15"/>
      <c r="BG1216" s="15"/>
      <c r="BI1216" s="15"/>
      <c r="BJ1216" s="15"/>
      <c r="BL1216" s="15"/>
      <c r="BM1216" s="15"/>
      <c r="BO1216" s="15"/>
      <c r="BP1216" s="15"/>
      <c r="BR1216" s="15"/>
      <c r="BS1216" s="15"/>
      <c r="BU1216" s="15"/>
      <c r="BW1216" s="15"/>
      <c r="BX1216" s="15"/>
      <c r="BZ1216" s="15"/>
      <c r="CA1216" s="15"/>
      <c r="CC1216" s="15"/>
      <c r="CD1216" s="15"/>
      <c r="CF1216" s="15"/>
      <c r="CG1216" s="15"/>
      <c r="CI1216" s="15"/>
      <c r="CJ1216" s="15"/>
    </row>
    <row r="1217" spans="2:88">
      <c r="B1217" s="15"/>
      <c r="D1217" s="15"/>
      <c r="F1217" s="15"/>
      <c r="H1217" s="15"/>
      <c r="J1217" s="15"/>
      <c r="L1217" s="15"/>
      <c r="N1217" s="15"/>
      <c r="P1217" s="15"/>
      <c r="R1217" s="15"/>
      <c r="T1217" s="15"/>
      <c r="W1217" s="15"/>
      <c r="X1217" s="15"/>
      <c r="Z1217" s="15"/>
      <c r="AA1217" s="15"/>
      <c r="AC1217" s="15"/>
      <c r="AD1217" s="15"/>
      <c r="AF1217" s="15"/>
      <c r="AG1217" s="15"/>
      <c r="AI1217" s="15"/>
      <c r="AJ1217" s="15"/>
      <c r="AL1217" s="15"/>
      <c r="AM1217" s="15"/>
      <c r="AO1217" s="15"/>
      <c r="AP1217" s="15"/>
      <c r="AQ1217" s="15"/>
      <c r="AS1217" s="15"/>
      <c r="AT1217" s="15"/>
      <c r="AV1217" s="15"/>
      <c r="AW1217" s="15"/>
      <c r="AY1217" s="15"/>
      <c r="AZ1217" s="15"/>
      <c r="BB1217" s="15"/>
      <c r="BD1217" s="15"/>
      <c r="BF1217" s="15"/>
      <c r="BG1217" s="15"/>
      <c r="BI1217" s="15"/>
      <c r="BJ1217" s="15"/>
      <c r="BL1217" s="15"/>
      <c r="BM1217" s="15"/>
      <c r="BO1217" s="15"/>
      <c r="BP1217" s="15"/>
      <c r="BR1217" s="15"/>
      <c r="BS1217" s="15"/>
      <c r="BU1217" s="15"/>
      <c r="BW1217" s="15"/>
      <c r="BX1217" s="15"/>
      <c r="BZ1217" s="15"/>
      <c r="CA1217" s="15"/>
      <c r="CC1217" s="15"/>
      <c r="CD1217" s="15"/>
      <c r="CF1217" s="15"/>
      <c r="CG1217" s="15"/>
      <c r="CI1217" s="15"/>
      <c r="CJ1217" s="15"/>
    </row>
    <row r="1218" spans="2:88">
      <c r="B1218" s="15"/>
      <c r="D1218" s="15"/>
      <c r="F1218" s="15"/>
      <c r="H1218" s="15"/>
      <c r="J1218" s="15"/>
      <c r="L1218" s="15"/>
      <c r="N1218" s="15"/>
      <c r="P1218" s="15"/>
      <c r="R1218" s="15"/>
      <c r="T1218" s="15"/>
      <c r="W1218" s="15"/>
      <c r="X1218" s="15"/>
      <c r="Z1218" s="15"/>
      <c r="AA1218" s="15"/>
      <c r="AC1218" s="15"/>
      <c r="AD1218" s="15"/>
      <c r="AF1218" s="15"/>
      <c r="AG1218" s="15"/>
      <c r="AI1218" s="15"/>
      <c r="AJ1218" s="15"/>
      <c r="AL1218" s="15"/>
      <c r="AM1218" s="15"/>
      <c r="AO1218" s="15"/>
      <c r="AP1218" s="15"/>
      <c r="AQ1218" s="15"/>
      <c r="AS1218" s="15"/>
      <c r="AT1218" s="15"/>
      <c r="AV1218" s="15"/>
      <c r="AW1218" s="15"/>
      <c r="AY1218" s="15"/>
      <c r="AZ1218" s="15"/>
      <c r="BB1218" s="15"/>
      <c r="BD1218" s="15"/>
      <c r="BF1218" s="15"/>
      <c r="BG1218" s="15"/>
      <c r="BI1218" s="15"/>
      <c r="BJ1218" s="15"/>
      <c r="BL1218" s="15"/>
      <c r="BM1218" s="15"/>
      <c r="BO1218" s="15"/>
      <c r="BP1218" s="15"/>
      <c r="BR1218" s="15"/>
      <c r="BS1218" s="15"/>
      <c r="BU1218" s="15"/>
      <c r="BW1218" s="15"/>
      <c r="BX1218" s="15"/>
      <c r="BZ1218" s="15"/>
      <c r="CA1218" s="15"/>
      <c r="CC1218" s="15"/>
      <c r="CD1218" s="15"/>
      <c r="CF1218" s="15"/>
      <c r="CG1218" s="15"/>
      <c r="CI1218" s="15"/>
      <c r="CJ1218" s="15"/>
    </row>
    <row r="1219" spans="2:88">
      <c r="B1219" s="15"/>
      <c r="D1219" s="15"/>
      <c r="F1219" s="15"/>
      <c r="H1219" s="15"/>
      <c r="J1219" s="15"/>
      <c r="L1219" s="15"/>
      <c r="N1219" s="15"/>
      <c r="P1219" s="15"/>
      <c r="R1219" s="15"/>
      <c r="T1219" s="15"/>
      <c r="W1219" s="15"/>
      <c r="X1219" s="15"/>
      <c r="Z1219" s="15"/>
      <c r="AA1219" s="15"/>
      <c r="AC1219" s="15"/>
      <c r="AD1219" s="15"/>
      <c r="AF1219" s="15"/>
      <c r="AG1219" s="15"/>
      <c r="AI1219" s="15"/>
      <c r="AJ1219" s="15"/>
      <c r="AL1219" s="15"/>
      <c r="AM1219" s="15"/>
      <c r="AO1219" s="15"/>
      <c r="AP1219" s="15"/>
      <c r="AQ1219" s="15"/>
      <c r="AS1219" s="15"/>
      <c r="AT1219" s="15"/>
      <c r="AV1219" s="15"/>
      <c r="AW1219" s="15"/>
      <c r="AY1219" s="15"/>
      <c r="AZ1219" s="15"/>
      <c r="BB1219" s="15"/>
      <c r="BD1219" s="15"/>
      <c r="BF1219" s="15"/>
      <c r="BG1219" s="15"/>
      <c r="BI1219" s="15"/>
      <c r="BJ1219" s="15"/>
      <c r="BL1219" s="15"/>
      <c r="BM1219" s="15"/>
      <c r="BO1219" s="15"/>
      <c r="BP1219" s="15"/>
      <c r="BR1219" s="15"/>
      <c r="BS1219" s="15"/>
      <c r="BU1219" s="15"/>
      <c r="BW1219" s="15"/>
      <c r="BX1219" s="15"/>
      <c r="BZ1219" s="15"/>
      <c r="CA1219" s="15"/>
      <c r="CC1219" s="15"/>
      <c r="CD1219" s="15"/>
      <c r="CF1219" s="15"/>
      <c r="CG1219" s="15"/>
      <c r="CI1219" s="15"/>
      <c r="CJ1219" s="15"/>
    </row>
    <row r="1220" spans="2:88">
      <c r="B1220" s="15"/>
      <c r="D1220" s="15"/>
      <c r="F1220" s="15"/>
      <c r="H1220" s="15"/>
      <c r="J1220" s="15"/>
      <c r="L1220" s="15"/>
      <c r="N1220" s="15"/>
      <c r="P1220" s="15"/>
      <c r="R1220" s="15"/>
      <c r="T1220" s="15"/>
      <c r="W1220" s="15"/>
      <c r="X1220" s="15"/>
      <c r="Z1220" s="15"/>
      <c r="AA1220" s="15"/>
      <c r="AC1220" s="15"/>
      <c r="AD1220" s="15"/>
      <c r="AF1220" s="15"/>
      <c r="AG1220" s="15"/>
      <c r="AI1220" s="15"/>
      <c r="AJ1220" s="15"/>
      <c r="AL1220" s="15"/>
      <c r="AM1220" s="15"/>
      <c r="AO1220" s="15"/>
      <c r="AP1220" s="15"/>
      <c r="AQ1220" s="15"/>
      <c r="AS1220" s="15"/>
      <c r="AT1220" s="15"/>
      <c r="AV1220" s="15"/>
      <c r="AW1220" s="15"/>
      <c r="AY1220" s="15"/>
      <c r="AZ1220" s="15"/>
      <c r="BB1220" s="15"/>
      <c r="BD1220" s="15"/>
      <c r="BF1220" s="15"/>
      <c r="BG1220" s="15"/>
      <c r="BI1220" s="15"/>
      <c r="BJ1220" s="15"/>
      <c r="BL1220" s="15"/>
      <c r="BM1220" s="15"/>
      <c r="BO1220" s="15"/>
      <c r="BP1220" s="15"/>
      <c r="BR1220" s="15"/>
      <c r="BS1220" s="15"/>
      <c r="BU1220" s="15"/>
      <c r="BW1220" s="15"/>
      <c r="BX1220" s="15"/>
      <c r="BZ1220" s="15"/>
      <c r="CA1220" s="15"/>
      <c r="CC1220" s="15"/>
      <c r="CD1220" s="15"/>
      <c r="CF1220" s="15"/>
      <c r="CG1220" s="15"/>
      <c r="CI1220" s="15"/>
      <c r="CJ1220" s="15"/>
    </row>
    <row r="1221" spans="2:88">
      <c r="B1221" s="15"/>
      <c r="D1221" s="15"/>
      <c r="F1221" s="15"/>
      <c r="H1221" s="15"/>
      <c r="J1221" s="15"/>
      <c r="L1221" s="15"/>
      <c r="N1221" s="15"/>
      <c r="P1221" s="15"/>
      <c r="R1221" s="15"/>
      <c r="T1221" s="15"/>
      <c r="W1221" s="15"/>
      <c r="X1221" s="15"/>
      <c r="Z1221" s="15"/>
      <c r="AA1221" s="15"/>
      <c r="AC1221" s="15"/>
      <c r="AD1221" s="15"/>
      <c r="AF1221" s="15"/>
      <c r="AG1221" s="15"/>
      <c r="AI1221" s="15"/>
      <c r="AJ1221" s="15"/>
      <c r="AL1221" s="15"/>
      <c r="AM1221" s="15"/>
      <c r="AO1221" s="15"/>
      <c r="AP1221" s="15"/>
      <c r="AQ1221" s="15"/>
      <c r="AS1221" s="15"/>
      <c r="AT1221" s="15"/>
      <c r="AV1221" s="15"/>
      <c r="AW1221" s="15"/>
      <c r="AY1221" s="15"/>
      <c r="AZ1221" s="15"/>
      <c r="BB1221" s="15"/>
      <c r="BD1221" s="15"/>
      <c r="BF1221" s="15"/>
      <c r="BG1221" s="15"/>
      <c r="BI1221" s="15"/>
      <c r="BJ1221" s="15"/>
      <c r="BL1221" s="15"/>
      <c r="BM1221" s="15"/>
      <c r="BO1221" s="15"/>
      <c r="BP1221" s="15"/>
      <c r="BR1221" s="15"/>
      <c r="BS1221" s="15"/>
      <c r="BU1221" s="15"/>
      <c r="BW1221" s="15"/>
      <c r="BX1221" s="15"/>
      <c r="BZ1221" s="15"/>
      <c r="CA1221" s="15"/>
      <c r="CC1221" s="15"/>
      <c r="CD1221" s="15"/>
      <c r="CF1221" s="15"/>
      <c r="CG1221" s="15"/>
      <c r="CI1221" s="15"/>
      <c r="CJ1221" s="15"/>
    </row>
    <row r="1222" spans="2:88">
      <c r="B1222" s="15"/>
      <c r="D1222" s="15"/>
      <c r="F1222" s="15"/>
      <c r="H1222" s="15"/>
      <c r="J1222" s="15"/>
      <c r="L1222" s="15"/>
      <c r="N1222" s="15"/>
      <c r="P1222" s="15"/>
      <c r="R1222" s="15"/>
      <c r="T1222" s="15"/>
      <c r="W1222" s="15"/>
      <c r="X1222" s="15"/>
      <c r="Z1222" s="15"/>
      <c r="AA1222" s="15"/>
      <c r="AC1222" s="15"/>
      <c r="AD1222" s="15"/>
      <c r="AF1222" s="15"/>
      <c r="AG1222" s="15"/>
      <c r="AI1222" s="15"/>
      <c r="AJ1222" s="15"/>
      <c r="AL1222" s="15"/>
      <c r="AM1222" s="15"/>
      <c r="AO1222" s="15"/>
      <c r="AP1222" s="15"/>
      <c r="AQ1222" s="15"/>
      <c r="AS1222" s="15"/>
      <c r="AT1222" s="15"/>
      <c r="AV1222" s="15"/>
      <c r="AW1222" s="15"/>
      <c r="AY1222" s="15"/>
      <c r="AZ1222" s="15"/>
      <c r="BB1222" s="15"/>
      <c r="BD1222" s="15"/>
      <c r="BF1222" s="15"/>
      <c r="BG1222" s="15"/>
      <c r="BI1222" s="15"/>
      <c r="BJ1222" s="15"/>
      <c r="BL1222" s="15"/>
      <c r="BM1222" s="15"/>
      <c r="BO1222" s="15"/>
      <c r="BP1222" s="15"/>
      <c r="BR1222" s="15"/>
      <c r="BS1222" s="15"/>
      <c r="BU1222" s="15"/>
      <c r="BW1222" s="15"/>
      <c r="BX1222" s="15"/>
      <c r="BZ1222" s="15"/>
      <c r="CA1222" s="15"/>
      <c r="CC1222" s="15"/>
      <c r="CD1222" s="15"/>
      <c r="CF1222" s="15"/>
      <c r="CG1222" s="15"/>
      <c r="CI1222" s="15"/>
      <c r="CJ1222" s="15"/>
    </row>
    <row r="1223" spans="2:88">
      <c r="B1223" s="15"/>
      <c r="D1223" s="15"/>
      <c r="F1223" s="15"/>
      <c r="H1223" s="15"/>
      <c r="J1223" s="15"/>
      <c r="L1223" s="15"/>
      <c r="N1223" s="15"/>
      <c r="P1223" s="15"/>
      <c r="R1223" s="15"/>
      <c r="T1223" s="15"/>
      <c r="W1223" s="15"/>
      <c r="X1223" s="15"/>
      <c r="Z1223" s="15"/>
      <c r="AA1223" s="15"/>
      <c r="AC1223" s="15"/>
      <c r="AD1223" s="15"/>
      <c r="AF1223" s="15"/>
      <c r="AG1223" s="15"/>
      <c r="AI1223" s="15"/>
      <c r="AJ1223" s="15"/>
      <c r="AL1223" s="15"/>
      <c r="AM1223" s="15"/>
      <c r="AO1223" s="15"/>
      <c r="AP1223" s="15"/>
      <c r="AQ1223" s="15"/>
      <c r="AS1223" s="15"/>
      <c r="AT1223" s="15"/>
      <c r="AV1223" s="15"/>
      <c r="AW1223" s="15"/>
      <c r="AY1223" s="15"/>
      <c r="AZ1223" s="15"/>
      <c r="BB1223" s="15"/>
      <c r="BD1223" s="15"/>
      <c r="BF1223" s="15"/>
      <c r="BG1223" s="15"/>
      <c r="BI1223" s="15"/>
      <c r="BJ1223" s="15"/>
      <c r="BL1223" s="15"/>
      <c r="BM1223" s="15"/>
      <c r="BO1223" s="15"/>
      <c r="BP1223" s="15"/>
      <c r="BR1223" s="15"/>
      <c r="BS1223" s="15"/>
      <c r="BU1223" s="15"/>
      <c r="BW1223" s="15"/>
      <c r="BX1223" s="15"/>
      <c r="BZ1223" s="15"/>
      <c r="CA1223" s="15"/>
      <c r="CC1223" s="15"/>
      <c r="CD1223" s="15"/>
      <c r="CF1223" s="15"/>
      <c r="CG1223" s="15"/>
      <c r="CI1223" s="15"/>
      <c r="CJ1223" s="15"/>
    </row>
    <row r="1224" spans="2:88">
      <c r="B1224" s="15"/>
      <c r="D1224" s="15"/>
      <c r="F1224" s="15"/>
      <c r="H1224" s="15"/>
      <c r="J1224" s="15"/>
      <c r="L1224" s="15"/>
      <c r="N1224" s="15"/>
      <c r="P1224" s="15"/>
      <c r="R1224" s="15"/>
      <c r="T1224" s="15"/>
      <c r="W1224" s="15"/>
      <c r="X1224" s="15"/>
      <c r="Z1224" s="15"/>
      <c r="AA1224" s="15"/>
      <c r="AC1224" s="15"/>
      <c r="AD1224" s="15"/>
      <c r="AF1224" s="15"/>
      <c r="AG1224" s="15"/>
      <c r="AI1224" s="15"/>
      <c r="AJ1224" s="15"/>
      <c r="AL1224" s="15"/>
      <c r="AM1224" s="15"/>
      <c r="AO1224" s="15"/>
      <c r="AP1224" s="15"/>
      <c r="AQ1224" s="15"/>
      <c r="AS1224" s="15"/>
      <c r="AT1224" s="15"/>
      <c r="AV1224" s="15"/>
      <c r="AW1224" s="15"/>
      <c r="AY1224" s="15"/>
      <c r="AZ1224" s="15"/>
      <c r="BB1224" s="15"/>
      <c r="BD1224" s="15"/>
      <c r="BF1224" s="15"/>
      <c r="BG1224" s="15"/>
      <c r="BI1224" s="15"/>
      <c r="BJ1224" s="15"/>
      <c r="BL1224" s="15"/>
      <c r="BM1224" s="15"/>
      <c r="BO1224" s="15"/>
      <c r="BP1224" s="15"/>
      <c r="BR1224" s="15"/>
      <c r="BS1224" s="15"/>
      <c r="BU1224" s="15"/>
      <c r="BW1224" s="15"/>
      <c r="BX1224" s="15"/>
      <c r="BZ1224" s="15"/>
      <c r="CA1224" s="15"/>
      <c r="CC1224" s="15"/>
      <c r="CD1224" s="15"/>
      <c r="CF1224" s="15"/>
      <c r="CG1224" s="15"/>
      <c r="CI1224" s="15"/>
      <c r="CJ1224" s="15"/>
    </row>
    <row r="1225" spans="2:88">
      <c r="B1225" s="15"/>
      <c r="D1225" s="15"/>
      <c r="F1225" s="15"/>
      <c r="H1225" s="15"/>
      <c r="J1225" s="15"/>
      <c r="L1225" s="15"/>
      <c r="N1225" s="15"/>
      <c r="P1225" s="15"/>
      <c r="R1225" s="15"/>
      <c r="T1225" s="15"/>
      <c r="W1225" s="15"/>
      <c r="X1225" s="15"/>
      <c r="Z1225" s="15"/>
      <c r="AA1225" s="15"/>
      <c r="AC1225" s="15"/>
      <c r="AD1225" s="15"/>
      <c r="AF1225" s="15"/>
      <c r="AG1225" s="15"/>
      <c r="AI1225" s="15"/>
      <c r="AJ1225" s="15"/>
      <c r="AL1225" s="15"/>
      <c r="AM1225" s="15"/>
      <c r="AO1225" s="15"/>
      <c r="AP1225" s="15"/>
      <c r="AQ1225" s="15"/>
      <c r="AS1225" s="15"/>
      <c r="AT1225" s="15"/>
      <c r="AV1225" s="15"/>
      <c r="AW1225" s="15"/>
      <c r="AY1225" s="15"/>
      <c r="AZ1225" s="15"/>
      <c r="BB1225" s="15"/>
      <c r="BD1225" s="15"/>
      <c r="BF1225" s="15"/>
      <c r="BG1225" s="15"/>
      <c r="BI1225" s="15"/>
      <c r="BJ1225" s="15"/>
      <c r="BL1225" s="15"/>
      <c r="BM1225" s="15"/>
      <c r="BO1225" s="15"/>
      <c r="BP1225" s="15"/>
      <c r="BR1225" s="15"/>
      <c r="BS1225" s="15"/>
      <c r="BU1225" s="15"/>
      <c r="BW1225" s="15"/>
      <c r="BX1225" s="15"/>
      <c r="BZ1225" s="15"/>
      <c r="CA1225" s="15"/>
      <c r="CC1225" s="15"/>
      <c r="CD1225" s="15"/>
      <c r="CF1225" s="15"/>
      <c r="CG1225" s="15"/>
      <c r="CI1225" s="15"/>
      <c r="CJ1225" s="15"/>
    </row>
    <row r="1226" spans="2:88">
      <c r="B1226" s="15"/>
      <c r="D1226" s="15"/>
      <c r="F1226" s="15"/>
      <c r="H1226" s="15"/>
      <c r="J1226" s="15"/>
      <c r="L1226" s="15"/>
      <c r="N1226" s="15"/>
      <c r="P1226" s="15"/>
      <c r="R1226" s="15"/>
      <c r="T1226" s="15"/>
      <c r="W1226" s="15"/>
      <c r="X1226" s="15"/>
      <c r="Z1226" s="15"/>
      <c r="AA1226" s="15"/>
      <c r="AC1226" s="15"/>
      <c r="AD1226" s="15"/>
      <c r="AF1226" s="15"/>
      <c r="AG1226" s="15"/>
      <c r="AI1226" s="15"/>
      <c r="AJ1226" s="15"/>
      <c r="AL1226" s="15"/>
      <c r="AM1226" s="15"/>
      <c r="AO1226" s="15"/>
      <c r="AP1226" s="15"/>
      <c r="AQ1226" s="15"/>
      <c r="AS1226" s="15"/>
      <c r="AT1226" s="15"/>
      <c r="AV1226" s="15"/>
      <c r="AW1226" s="15"/>
      <c r="AY1226" s="15"/>
      <c r="AZ1226" s="15"/>
      <c r="BB1226" s="15"/>
      <c r="BD1226" s="15"/>
      <c r="BF1226" s="15"/>
      <c r="BG1226" s="15"/>
      <c r="BI1226" s="15"/>
      <c r="BJ1226" s="15"/>
      <c r="BL1226" s="15"/>
      <c r="BM1226" s="15"/>
      <c r="BO1226" s="15"/>
      <c r="BP1226" s="15"/>
      <c r="BR1226" s="15"/>
      <c r="BS1226" s="15"/>
      <c r="BU1226" s="15"/>
      <c r="BW1226" s="15"/>
      <c r="BX1226" s="15"/>
      <c r="BZ1226" s="15"/>
      <c r="CA1226" s="15"/>
      <c r="CC1226" s="15"/>
      <c r="CD1226" s="15"/>
      <c r="CF1226" s="15"/>
      <c r="CG1226" s="15"/>
      <c r="CI1226" s="15"/>
      <c r="CJ1226" s="15"/>
    </row>
    <row r="1227" spans="2:88">
      <c r="B1227" s="15"/>
      <c r="D1227" s="15"/>
      <c r="F1227" s="15"/>
      <c r="H1227" s="15"/>
      <c r="J1227" s="15"/>
      <c r="L1227" s="15"/>
      <c r="N1227" s="15"/>
      <c r="P1227" s="15"/>
      <c r="R1227" s="15"/>
      <c r="T1227" s="15"/>
      <c r="W1227" s="15"/>
      <c r="X1227" s="15"/>
      <c r="Z1227" s="15"/>
      <c r="AA1227" s="15"/>
      <c r="AC1227" s="15"/>
      <c r="AD1227" s="15"/>
      <c r="AF1227" s="15"/>
      <c r="AG1227" s="15"/>
      <c r="AI1227" s="15"/>
      <c r="AJ1227" s="15"/>
      <c r="AL1227" s="15"/>
      <c r="AM1227" s="15"/>
      <c r="AO1227" s="15"/>
      <c r="AP1227" s="15"/>
      <c r="AQ1227" s="15"/>
      <c r="AS1227" s="15"/>
      <c r="AT1227" s="15"/>
      <c r="AV1227" s="15"/>
      <c r="AW1227" s="15"/>
      <c r="AY1227" s="15"/>
      <c r="AZ1227" s="15"/>
      <c r="BB1227" s="15"/>
      <c r="BD1227" s="15"/>
      <c r="BF1227" s="15"/>
      <c r="BG1227" s="15"/>
      <c r="BI1227" s="15"/>
      <c r="BJ1227" s="15"/>
      <c r="BL1227" s="15"/>
      <c r="BM1227" s="15"/>
      <c r="BO1227" s="15"/>
      <c r="BP1227" s="15"/>
      <c r="BR1227" s="15"/>
      <c r="BS1227" s="15"/>
      <c r="BU1227" s="15"/>
      <c r="BW1227" s="15"/>
      <c r="BX1227" s="15"/>
      <c r="BZ1227" s="15"/>
      <c r="CA1227" s="15"/>
      <c r="CC1227" s="15"/>
      <c r="CD1227" s="15"/>
      <c r="CF1227" s="15"/>
      <c r="CG1227" s="15"/>
      <c r="CI1227" s="15"/>
      <c r="CJ1227" s="15"/>
    </row>
    <row r="1228" spans="2:88">
      <c r="B1228" s="15"/>
      <c r="D1228" s="15"/>
      <c r="F1228" s="15"/>
      <c r="H1228" s="15"/>
      <c r="J1228" s="15"/>
      <c r="L1228" s="15"/>
      <c r="N1228" s="15"/>
      <c r="P1228" s="15"/>
      <c r="R1228" s="15"/>
      <c r="T1228" s="15"/>
      <c r="W1228" s="15"/>
      <c r="X1228" s="15"/>
      <c r="Z1228" s="15"/>
      <c r="AA1228" s="15"/>
      <c r="AC1228" s="15"/>
      <c r="AD1228" s="15"/>
      <c r="AF1228" s="15"/>
      <c r="AG1228" s="15"/>
      <c r="AI1228" s="15"/>
      <c r="AJ1228" s="15"/>
      <c r="AL1228" s="15"/>
      <c r="AM1228" s="15"/>
      <c r="AO1228" s="15"/>
      <c r="AP1228" s="15"/>
      <c r="AQ1228" s="15"/>
      <c r="AS1228" s="15"/>
      <c r="AT1228" s="15"/>
      <c r="AV1228" s="15"/>
      <c r="AW1228" s="15"/>
      <c r="AY1228" s="15"/>
      <c r="AZ1228" s="15"/>
      <c r="BB1228" s="15"/>
      <c r="BD1228" s="15"/>
      <c r="BF1228" s="15"/>
      <c r="BG1228" s="15"/>
      <c r="BI1228" s="15"/>
      <c r="BJ1228" s="15"/>
      <c r="BL1228" s="15"/>
      <c r="BM1228" s="15"/>
      <c r="BO1228" s="15"/>
      <c r="BP1228" s="15"/>
      <c r="BR1228" s="15"/>
      <c r="BS1228" s="15"/>
      <c r="BU1228" s="15"/>
      <c r="BW1228" s="15"/>
      <c r="BX1228" s="15"/>
      <c r="BZ1228" s="15"/>
      <c r="CA1228" s="15"/>
      <c r="CC1228" s="15"/>
      <c r="CD1228" s="15"/>
      <c r="CF1228" s="15"/>
      <c r="CG1228" s="15"/>
      <c r="CI1228" s="15"/>
      <c r="CJ1228" s="15"/>
    </row>
    <row r="1229" spans="2:88">
      <c r="B1229" s="15"/>
      <c r="D1229" s="15"/>
      <c r="F1229" s="15"/>
      <c r="H1229" s="15"/>
      <c r="J1229" s="15"/>
      <c r="L1229" s="15"/>
      <c r="N1229" s="15"/>
      <c r="P1229" s="15"/>
      <c r="R1229" s="15"/>
      <c r="T1229" s="15"/>
      <c r="W1229" s="15"/>
      <c r="X1229" s="15"/>
      <c r="Z1229" s="15"/>
      <c r="AA1229" s="15"/>
      <c r="AC1229" s="15"/>
      <c r="AD1229" s="15"/>
      <c r="AF1229" s="15"/>
      <c r="AG1229" s="15"/>
      <c r="AI1229" s="15"/>
      <c r="AJ1229" s="15"/>
      <c r="AL1229" s="15"/>
      <c r="AM1229" s="15"/>
      <c r="AO1229" s="15"/>
      <c r="AP1229" s="15"/>
      <c r="AQ1229" s="15"/>
      <c r="AS1229" s="15"/>
      <c r="AT1229" s="15"/>
      <c r="AV1229" s="15"/>
      <c r="AW1229" s="15"/>
      <c r="AY1229" s="15"/>
      <c r="AZ1229" s="15"/>
      <c r="BB1229" s="15"/>
      <c r="BD1229" s="15"/>
      <c r="BF1229" s="15"/>
      <c r="BG1229" s="15"/>
      <c r="BI1229" s="15"/>
      <c r="BJ1229" s="15"/>
      <c r="BL1229" s="15"/>
      <c r="BM1229" s="15"/>
      <c r="BO1229" s="15"/>
      <c r="BP1229" s="15"/>
      <c r="BR1229" s="15"/>
      <c r="BS1229" s="15"/>
      <c r="BU1229" s="15"/>
      <c r="BW1229" s="15"/>
      <c r="BX1229" s="15"/>
      <c r="BZ1229" s="15"/>
      <c r="CA1229" s="15"/>
      <c r="CC1229" s="15"/>
      <c r="CD1229" s="15"/>
      <c r="CF1229" s="15"/>
      <c r="CG1229" s="15"/>
      <c r="CI1229" s="15"/>
      <c r="CJ1229" s="15"/>
    </row>
    <row r="1230" spans="2:88">
      <c r="B1230" s="15"/>
      <c r="D1230" s="15"/>
      <c r="F1230" s="15"/>
      <c r="H1230" s="15"/>
      <c r="J1230" s="15"/>
      <c r="L1230" s="15"/>
      <c r="N1230" s="15"/>
      <c r="P1230" s="15"/>
      <c r="R1230" s="15"/>
      <c r="T1230" s="15"/>
      <c r="W1230" s="15"/>
      <c r="X1230" s="15"/>
      <c r="Z1230" s="15"/>
      <c r="AA1230" s="15"/>
      <c r="AC1230" s="15"/>
      <c r="AD1230" s="15"/>
      <c r="AF1230" s="15"/>
      <c r="AG1230" s="15"/>
      <c r="AI1230" s="15"/>
      <c r="AJ1230" s="15"/>
      <c r="AL1230" s="15"/>
      <c r="AM1230" s="15"/>
      <c r="AO1230" s="15"/>
      <c r="AP1230" s="15"/>
      <c r="AQ1230" s="15"/>
      <c r="AS1230" s="15"/>
      <c r="AT1230" s="15"/>
      <c r="AV1230" s="15"/>
      <c r="AW1230" s="15"/>
      <c r="AY1230" s="15"/>
      <c r="AZ1230" s="15"/>
      <c r="BB1230" s="15"/>
      <c r="BD1230" s="15"/>
      <c r="BF1230" s="15"/>
      <c r="BG1230" s="15"/>
      <c r="BI1230" s="15"/>
      <c r="BJ1230" s="15"/>
      <c r="BL1230" s="15"/>
      <c r="BM1230" s="15"/>
      <c r="BO1230" s="15"/>
      <c r="BP1230" s="15"/>
      <c r="BR1230" s="15"/>
      <c r="BS1230" s="15"/>
      <c r="BU1230" s="15"/>
      <c r="BW1230" s="15"/>
      <c r="BX1230" s="15"/>
      <c r="BZ1230" s="15"/>
      <c r="CA1230" s="15"/>
      <c r="CC1230" s="15"/>
      <c r="CD1230" s="15"/>
      <c r="CF1230" s="15"/>
      <c r="CG1230" s="15"/>
      <c r="CI1230" s="15"/>
      <c r="CJ1230" s="15"/>
    </row>
    <row r="1231" spans="2:88">
      <c r="B1231" s="15"/>
      <c r="D1231" s="15"/>
      <c r="F1231" s="15"/>
      <c r="H1231" s="15"/>
      <c r="J1231" s="15"/>
      <c r="L1231" s="15"/>
      <c r="N1231" s="15"/>
      <c r="P1231" s="15"/>
      <c r="R1231" s="15"/>
      <c r="T1231" s="15"/>
      <c r="W1231" s="15"/>
      <c r="X1231" s="15"/>
      <c r="Z1231" s="15"/>
      <c r="AA1231" s="15"/>
      <c r="AC1231" s="15"/>
      <c r="AD1231" s="15"/>
      <c r="AF1231" s="15"/>
      <c r="AG1231" s="15"/>
      <c r="AI1231" s="15"/>
      <c r="AJ1231" s="15"/>
      <c r="AL1231" s="15"/>
      <c r="AM1231" s="15"/>
      <c r="AO1231" s="15"/>
      <c r="AP1231" s="15"/>
      <c r="AQ1231" s="15"/>
      <c r="AS1231" s="15"/>
      <c r="AT1231" s="15"/>
      <c r="AV1231" s="15"/>
      <c r="AW1231" s="15"/>
      <c r="AY1231" s="15"/>
      <c r="AZ1231" s="15"/>
      <c r="BB1231" s="15"/>
      <c r="BD1231" s="15"/>
      <c r="BF1231" s="15"/>
      <c r="BG1231" s="15"/>
      <c r="BI1231" s="15"/>
      <c r="BJ1231" s="15"/>
      <c r="BL1231" s="15"/>
      <c r="BM1231" s="15"/>
      <c r="BO1231" s="15"/>
      <c r="BP1231" s="15"/>
      <c r="BR1231" s="15"/>
      <c r="BS1231" s="15"/>
      <c r="BU1231" s="15"/>
      <c r="BW1231" s="15"/>
      <c r="BX1231" s="15"/>
      <c r="BZ1231" s="15"/>
      <c r="CA1231" s="15"/>
      <c r="CC1231" s="15"/>
      <c r="CD1231" s="15"/>
      <c r="CF1231" s="15"/>
      <c r="CG1231" s="15"/>
      <c r="CI1231" s="15"/>
      <c r="CJ1231" s="15"/>
    </row>
    <row r="1232" spans="2:88">
      <c r="B1232" s="15"/>
      <c r="D1232" s="15"/>
      <c r="F1232" s="15"/>
      <c r="H1232" s="15"/>
      <c r="J1232" s="15"/>
      <c r="L1232" s="15"/>
      <c r="N1232" s="15"/>
      <c r="P1232" s="15"/>
      <c r="R1232" s="15"/>
      <c r="T1232" s="15"/>
      <c r="W1232" s="15"/>
      <c r="X1232" s="15"/>
      <c r="Z1232" s="15"/>
      <c r="AA1232" s="15"/>
      <c r="AC1232" s="15"/>
      <c r="AD1232" s="15"/>
      <c r="AF1232" s="15"/>
      <c r="AG1232" s="15"/>
      <c r="AI1232" s="15"/>
      <c r="AJ1232" s="15"/>
      <c r="AL1232" s="15"/>
      <c r="AM1232" s="15"/>
      <c r="AO1232" s="15"/>
      <c r="AP1232" s="15"/>
      <c r="AQ1232" s="15"/>
      <c r="AS1232" s="15"/>
      <c r="AT1232" s="15"/>
      <c r="AV1232" s="15"/>
      <c r="AW1232" s="15"/>
      <c r="AY1232" s="15"/>
      <c r="AZ1232" s="15"/>
      <c r="BB1232" s="15"/>
      <c r="BD1232" s="15"/>
      <c r="BF1232" s="15"/>
      <c r="BG1232" s="15"/>
      <c r="BI1232" s="15"/>
      <c r="BJ1232" s="15"/>
      <c r="BL1232" s="15"/>
      <c r="BM1232" s="15"/>
      <c r="BO1232" s="15"/>
      <c r="BP1232" s="15"/>
      <c r="BR1232" s="15"/>
      <c r="BS1232" s="15"/>
      <c r="BU1232" s="15"/>
      <c r="BW1232" s="15"/>
      <c r="BX1232" s="15"/>
      <c r="BZ1232" s="15"/>
      <c r="CA1232" s="15"/>
      <c r="CC1232" s="15"/>
      <c r="CD1232" s="15"/>
      <c r="CF1232" s="15"/>
      <c r="CG1232" s="15"/>
      <c r="CI1232" s="15"/>
      <c r="CJ1232" s="15"/>
    </row>
    <row r="1233" spans="2:88">
      <c r="B1233" s="15"/>
      <c r="D1233" s="15"/>
      <c r="F1233" s="15"/>
      <c r="H1233" s="15"/>
      <c r="J1233" s="15"/>
      <c r="L1233" s="15"/>
      <c r="N1233" s="15"/>
      <c r="P1233" s="15"/>
      <c r="R1233" s="15"/>
      <c r="T1233" s="15"/>
      <c r="W1233" s="15"/>
      <c r="X1233" s="15"/>
      <c r="Z1233" s="15"/>
      <c r="AA1233" s="15"/>
      <c r="AC1233" s="15"/>
      <c r="AD1233" s="15"/>
      <c r="AF1233" s="15"/>
      <c r="AG1233" s="15"/>
      <c r="AI1233" s="15"/>
      <c r="AJ1233" s="15"/>
      <c r="AL1233" s="15"/>
      <c r="AM1233" s="15"/>
      <c r="AO1233" s="15"/>
      <c r="AP1233" s="15"/>
      <c r="AQ1233" s="15"/>
      <c r="AS1233" s="15"/>
      <c r="AT1233" s="15"/>
      <c r="AV1233" s="15"/>
      <c r="AW1233" s="15"/>
      <c r="AY1233" s="15"/>
      <c r="AZ1233" s="15"/>
      <c r="BB1233" s="15"/>
      <c r="BD1233" s="15"/>
      <c r="BF1233" s="15"/>
      <c r="BG1233" s="15"/>
      <c r="BI1233" s="15"/>
      <c r="BJ1233" s="15"/>
      <c r="BL1233" s="15"/>
      <c r="BM1233" s="15"/>
      <c r="BO1233" s="15"/>
      <c r="BP1233" s="15"/>
      <c r="BR1233" s="15"/>
      <c r="BS1233" s="15"/>
      <c r="BU1233" s="15"/>
      <c r="BW1233" s="15"/>
      <c r="BX1233" s="15"/>
      <c r="BZ1233" s="15"/>
      <c r="CA1233" s="15"/>
      <c r="CC1233" s="15"/>
      <c r="CD1233" s="15"/>
      <c r="CF1233" s="15"/>
      <c r="CG1233" s="15"/>
      <c r="CI1233" s="15"/>
      <c r="CJ1233" s="15"/>
    </row>
    <row r="1234" spans="2:88">
      <c r="B1234" s="15"/>
      <c r="D1234" s="15"/>
      <c r="F1234" s="15"/>
      <c r="H1234" s="15"/>
      <c r="J1234" s="15"/>
      <c r="L1234" s="15"/>
      <c r="N1234" s="15"/>
      <c r="P1234" s="15"/>
      <c r="R1234" s="15"/>
      <c r="T1234" s="15"/>
      <c r="W1234" s="15"/>
      <c r="X1234" s="15"/>
      <c r="Z1234" s="15"/>
      <c r="AA1234" s="15"/>
      <c r="AC1234" s="15"/>
      <c r="AD1234" s="15"/>
      <c r="AF1234" s="15"/>
      <c r="AG1234" s="15"/>
      <c r="AI1234" s="15"/>
      <c r="AJ1234" s="15"/>
      <c r="AL1234" s="15"/>
      <c r="AM1234" s="15"/>
      <c r="AO1234" s="15"/>
      <c r="AP1234" s="15"/>
      <c r="AQ1234" s="15"/>
      <c r="AS1234" s="15"/>
      <c r="AT1234" s="15"/>
      <c r="AV1234" s="15"/>
      <c r="AW1234" s="15"/>
      <c r="AY1234" s="15"/>
      <c r="AZ1234" s="15"/>
      <c r="BB1234" s="15"/>
      <c r="BD1234" s="15"/>
      <c r="BF1234" s="15"/>
      <c r="BG1234" s="15"/>
      <c r="BI1234" s="15"/>
      <c r="BJ1234" s="15"/>
      <c r="BL1234" s="15"/>
      <c r="BM1234" s="15"/>
      <c r="BO1234" s="15"/>
      <c r="BP1234" s="15"/>
      <c r="BR1234" s="15"/>
      <c r="BS1234" s="15"/>
      <c r="BU1234" s="15"/>
      <c r="BW1234" s="15"/>
      <c r="BX1234" s="15"/>
      <c r="BZ1234" s="15"/>
      <c r="CA1234" s="15"/>
      <c r="CC1234" s="15"/>
      <c r="CD1234" s="15"/>
      <c r="CF1234" s="15"/>
      <c r="CG1234" s="15"/>
      <c r="CI1234" s="15"/>
      <c r="CJ1234" s="15"/>
    </row>
    <row r="1235" spans="2:88">
      <c r="B1235" s="15"/>
      <c r="D1235" s="15"/>
      <c r="F1235" s="15"/>
      <c r="H1235" s="15"/>
      <c r="J1235" s="15"/>
      <c r="L1235" s="15"/>
      <c r="N1235" s="15"/>
      <c r="P1235" s="15"/>
      <c r="R1235" s="15"/>
      <c r="T1235" s="15"/>
      <c r="W1235" s="15"/>
      <c r="X1235" s="15"/>
      <c r="Z1235" s="15"/>
      <c r="AA1235" s="15"/>
      <c r="AC1235" s="15"/>
      <c r="AD1235" s="15"/>
      <c r="AF1235" s="15"/>
      <c r="AG1235" s="15"/>
      <c r="AI1235" s="15"/>
      <c r="AJ1235" s="15"/>
      <c r="AL1235" s="15"/>
      <c r="AM1235" s="15"/>
      <c r="AO1235" s="15"/>
      <c r="AP1235" s="15"/>
      <c r="AQ1235" s="15"/>
      <c r="AS1235" s="15"/>
      <c r="AT1235" s="15"/>
      <c r="AV1235" s="15"/>
      <c r="AW1235" s="15"/>
      <c r="AY1235" s="15"/>
      <c r="AZ1235" s="15"/>
      <c r="BB1235" s="15"/>
      <c r="BD1235" s="15"/>
      <c r="BF1235" s="15"/>
      <c r="BG1235" s="15"/>
      <c r="BI1235" s="15"/>
      <c r="BJ1235" s="15"/>
      <c r="BL1235" s="15"/>
      <c r="BM1235" s="15"/>
      <c r="BO1235" s="15"/>
      <c r="BP1235" s="15"/>
      <c r="BR1235" s="15"/>
      <c r="BS1235" s="15"/>
      <c r="BU1235" s="15"/>
      <c r="BW1235" s="15"/>
      <c r="BX1235" s="15"/>
      <c r="BZ1235" s="15"/>
      <c r="CA1235" s="15"/>
      <c r="CC1235" s="15"/>
      <c r="CD1235" s="15"/>
      <c r="CF1235" s="15"/>
      <c r="CG1235" s="15"/>
      <c r="CI1235" s="15"/>
      <c r="CJ1235" s="15"/>
    </row>
    <row r="1236" spans="2:88">
      <c r="B1236" s="15"/>
      <c r="D1236" s="15"/>
      <c r="F1236" s="15"/>
      <c r="H1236" s="15"/>
      <c r="J1236" s="15"/>
      <c r="L1236" s="15"/>
      <c r="N1236" s="15"/>
      <c r="P1236" s="15"/>
      <c r="R1236" s="15"/>
      <c r="T1236" s="15"/>
      <c r="W1236" s="15"/>
      <c r="X1236" s="15"/>
      <c r="Z1236" s="15"/>
      <c r="AA1236" s="15"/>
      <c r="AC1236" s="15"/>
      <c r="AD1236" s="15"/>
      <c r="AF1236" s="15"/>
      <c r="AG1236" s="15"/>
      <c r="AI1236" s="15"/>
      <c r="AJ1236" s="15"/>
      <c r="AL1236" s="15"/>
      <c r="AM1236" s="15"/>
      <c r="AO1236" s="15"/>
      <c r="AP1236" s="15"/>
      <c r="AQ1236" s="15"/>
      <c r="AS1236" s="15"/>
      <c r="AT1236" s="15"/>
      <c r="AV1236" s="15"/>
      <c r="AW1236" s="15"/>
      <c r="AY1236" s="15"/>
      <c r="AZ1236" s="15"/>
      <c r="BB1236" s="15"/>
      <c r="BD1236" s="15"/>
      <c r="BF1236" s="15"/>
      <c r="BG1236" s="15"/>
      <c r="BI1236" s="15"/>
      <c r="BJ1236" s="15"/>
      <c r="BL1236" s="15"/>
      <c r="BM1236" s="15"/>
      <c r="BO1236" s="15"/>
      <c r="BP1236" s="15"/>
      <c r="BR1236" s="15"/>
      <c r="BS1236" s="15"/>
      <c r="BU1236" s="15"/>
      <c r="BW1236" s="15"/>
      <c r="BX1236" s="15"/>
      <c r="BZ1236" s="15"/>
      <c r="CA1236" s="15"/>
      <c r="CC1236" s="15"/>
      <c r="CD1236" s="15"/>
      <c r="CF1236" s="15"/>
      <c r="CG1236" s="15"/>
      <c r="CI1236" s="15"/>
      <c r="CJ1236" s="15"/>
    </row>
    <row r="1237" spans="2:88">
      <c r="B1237" s="15"/>
      <c r="D1237" s="15"/>
      <c r="F1237" s="15"/>
      <c r="H1237" s="15"/>
      <c r="J1237" s="15"/>
      <c r="L1237" s="15"/>
      <c r="N1237" s="15"/>
      <c r="P1237" s="15"/>
      <c r="R1237" s="15"/>
      <c r="T1237" s="15"/>
      <c r="W1237" s="15"/>
      <c r="X1237" s="15"/>
      <c r="Z1237" s="15"/>
      <c r="AA1237" s="15"/>
      <c r="AC1237" s="15"/>
      <c r="AD1237" s="15"/>
      <c r="AF1237" s="15"/>
      <c r="AG1237" s="15"/>
      <c r="AI1237" s="15"/>
      <c r="AJ1237" s="15"/>
      <c r="AL1237" s="15"/>
      <c r="AM1237" s="15"/>
      <c r="AO1237" s="15"/>
      <c r="AP1237" s="15"/>
      <c r="AQ1237" s="15"/>
      <c r="AS1237" s="15"/>
      <c r="AT1237" s="15"/>
      <c r="AV1237" s="15"/>
      <c r="AW1237" s="15"/>
      <c r="AY1237" s="15"/>
      <c r="AZ1237" s="15"/>
      <c r="BB1237" s="15"/>
      <c r="BD1237" s="15"/>
      <c r="BF1237" s="15"/>
      <c r="BG1237" s="15"/>
      <c r="BI1237" s="15"/>
      <c r="BJ1237" s="15"/>
      <c r="BL1237" s="15"/>
      <c r="BM1237" s="15"/>
      <c r="BO1237" s="15"/>
      <c r="BP1237" s="15"/>
      <c r="BR1237" s="15"/>
      <c r="BS1237" s="15"/>
      <c r="BU1237" s="15"/>
      <c r="BW1237" s="15"/>
      <c r="BX1237" s="15"/>
      <c r="BZ1237" s="15"/>
      <c r="CA1237" s="15"/>
      <c r="CC1237" s="15"/>
      <c r="CD1237" s="15"/>
      <c r="CF1237" s="15"/>
      <c r="CG1237" s="15"/>
      <c r="CI1237" s="15"/>
      <c r="CJ1237" s="15"/>
    </row>
    <row r="1238" spans="2:88">
      <c r="B1238" s="15"/>
      <c r="D1238" s="15"/>
      <c r="F1238" s="15"/>
      <c r="H1238" s="15"/>
      <c r="J1238" s="15"/>
      <c r="L1238" s="15"/>
      <c r="N1238" s="15"/>
      <c r="P1238" s="15"/>
      <c r="R1238" s="15"/>
      <c r="T1238" s="15"/>
      <c r="W1238" s="15"/>
      <c r="X1238" s="15"/>
      <c r="Z1238" s="15"/>
      <c r="AA1238" s="15"/>
      <c r="AC1238" s="15"/>
      <c r="AD1238" s="15"/>
      <c r="AF1238" s="15"/>
      <c r="AG1238" s="15"/>
      <c r="AI1238" s="15"/>
      <c r="AJ1238" s="15"/>
      <c r="AL1238" s="15"/>
      <c r="AM1238" s="15"/>
      <c r="AO1238" s="15"/>
      <c r="AP1238" s="15"/>
      <c r="AQ1238" s="15"/>
      <c r="AS1238" s="15"/>
      <c r="AT1238" s="15"/>
      <c r="AV1238" s="15"/>
      <c r="AW1238" s="15"/>
      <c r="AY1238" s="15"/>
      <c r="AZ1238" s="15"/>
      <c r="BB1238" s="15"/>
      <c r="BD1238" s="15"/>
      <c r="BF1238" s="15"/>
      <c r="BG1238" s="15"/>
      <c r="BI1238" s="15"/>
      <c r="BJ1238" s="15"/>
      <c r="BL1238" s="15"/>
      <c r="BM1238" s="15"/>
      <c r="BO1238" s="15"/>
      <c r="BP1238" s="15"/>
      <c r="BR1238" s="15"/>
      <c r="BS1238" s="15"/>
      <c r="BU1238" s="15"/>
      <c r="BW1238" s="15"/>
      <c r="BX1238" s="15"/>
      <c r="BZ1238" s="15"/>
      <c r="CA1238" s="15"/>
      <c r="CC1238" s="15"/>
      <c r="CD1238" s="15"/>
      <c r="CF1238" s="15"/>
      <c r="CG1238" s="15"/>
      <c r="CI1238" s="15"/>
      <c r="CJ1238" s="15"/>
    </row>
    <row r="1239" spans="2:88">
      <c r="B1239" s="15"/>
      <c r="D1239" s="15"/>
      <c r="F1239" s="15"/>
      <c r="H1239" s="15"/>
      <c r="J1239" s="15"/>
      <c r="L1239" s="15"/>
      <c r="N1239" s="15"/>
      <c r="P1239" s="15"/>
      <c r="R1239" s="15"/>
      <c r="T1239" s="15"/>
      <c r="W1239" s="15"/>
      <c r="X1239" s="15"/>
      <c r="Z1239" s="15"/>
      <c r="AA1239" s="15"/>
      <c r="AC1239" s="15"/>
      <c r="AD1239" s="15"/>
      <c r="AF1239" s="15"/>
      <c r="AG1239" s="15"/>
      <c r="AI1239" s="15"/>
      <c r="AJ1239" s="15"/>
      <c r="AL1239" s="15"/>
      <c r="AM1239" s="15"/>
      <c r="AO1239" s="15"/>
      <c r="AP1239" s="15"/>
      <c r="AQ1239" s="15"/>
      <c r="AS1239" s="15"/>
      <c r="AT1239" s="15"/>
      <c r="AV1239" s="15"/>
      <c r="AW1239" s="15"/>
      <c r="AY1239" s="15"/>
      <c r="AZ1239" s="15"/>
      <c r="BB1239" s="15"/>
      <c r="BD1239" s="15"/>
      <c r="BF1239" s="15"/>
      <c r="BG1239" s="15"/>
      <c r="BI1239" s="15"/>
      <c r="BJ1239" s="15"/>
      <c r="BL1239" s="15"/>
      <c r="BM1239" s="15"/>
      <c r="BO1239" s="15"/>
      <c r="BP1239" s="15"/>
      <c r="BR1239" s="15"/>
      <c r="BS1239" s="15"/>
      <c r="BU1239" s="15"/>
      <c r="BW1239" s="15"/>
      <c r="BX1239" s="15"/>
      <c r="BZ1239" s="15"/>
      <c r="CA1239" s="15"/>
      <c r="CC1239" s="15"/>
      <c r="CD1239" s="15"/>
      <c r="CF1239" s="15"/>
      <c r="CG1239" s="15"/>
      <c r="CI1239" s="15"/>
      <c r="CJ1239" s="15"/>
    </row>
    <row r="1240" spans="2:88">
      <c r="B1240" s="15"/>
      <c r="D1240" s="15"/>
      <c r="F1240" s="15"/>
      <c r="H1240" s="15"/>
      <c r="J1240" s="15"/>
      <c r="L1240" s="15"/>
      <c r="N1240" s="15"/>
      <c r="P1240" s="15"/>
      <c r="R1240" s="15"/>
      <c r="T1240" s="15"/>
      <c r="W1240" s="15"/>
      <c r="X1240" s="15"/>
      <c r="Z1240" s="15"/>
      <c r="AA1240" s="15"/>
      <c r="AC1240" s="15"/>
      <c r="AD1240" s="15"/>
      <c r="AF1240" s="15"/>
      <c r="AG1240" s="15"/>
      <c r="AI1240" s="15"/>
      <c r="AJ1240" s="15"/>
      <c r="AL1240" s="15"/>
      <c r="AM1240" s="15"/>
      <c r="AO1240" s="15"/>
      <c r="AP1240" s="15"/>
      <c r="AQ1240" s="15"/>
      <c r="AS1240" s="15"/>
      <c r="AT1240" s="15"/>
      <c r="AV1240" s="15"/>
      <c r="AW1240" s="15"/>
      <c r="AY1240" s="15"/>
      <c r="AZ1240" s="15"/>
      <c r="BB1240" s="15"/>
      <c r="BD1240" s="15"/>
      <c r="BF1240" s="15"/>
      <c r="BG1240" s="15"/>
      <c r="BI1240" s="15"/>
      <c r="BJ1240" s="15"/>
      <c r="BL1240" s="15"/>
      <c r="BM1240" s="15"/>
      <c r="BO1240" s="15"/>
      <c r="BP1240" s="15"/>
      <c r="BR1240" s="15"/>
      <c r="BS1240" s="15"/>
      <c r="BU1240" s="15"/>
      <c r="BW1240" s="15"/>
      <c r="BX1240" s="15"/>
      <c r="BZ1240" s="15"/>
      <c r="CA1240" s="15"/>
      <c r="CC1240" s="15"/>
      <c r="CD1240" s="15"/>
      <c r="CF1240" s="15"/>
      <c r="CG1240" s="15"/>
      <c r="CI1240" s="15"/>
      <c r="CJ1240" s="15"/>
    </row>
    <row r="1241" spans="2:88">
      <c r="B1241" s="15"/>
      <c r="D1241" s="15"/>
      <c r="F1241" s="15"/>
      <c r="H1241" s="15"/>
      <c r="J1241" s="15"/>
      <c r="L1241" s="15"/>
      <c r="N1241" s="15"/>
      <c r="P1241" s="15"/>
      <c r="R1241" s="15"/>
      <c r="T1241" s="15"/>
      <c r="W1241" s="15"/>
      <c r="X1241" s="15"/>
      <c r="Z1241" s="15"/>
      <c r="AA1241" s="15"/>
      <c r="AC1241" s="15"/>
      <c r="AD1241" s="15"/>
      <c r="AF1241" s="15"/>
      <c r="AG1241" s="15"/>
      <c r="AI1241" s="15"/>
      <c r="AJ1241" s="15"/>
      <c r="AL1241" s="15"/>
      <c r="AM1241" s="15"/>
      <c r="AO1241" s="15"/>
      <c r="AP1241" s="15"/>
      <c r="AQ1241" s="15"/>
      <c r="AS1241" s="15"/>
      <c r="AT1241" s="15"/>
      <c r="AV1241" s="15"/>
      <c r="AW1241" s="15"/>
      <c r="AY1241" s="15"/>
      <c r="AZ1241" s="15"/>
      <c r="BB1241" s="15"/>
      <c r="BD1241" s="15"/>
      <c r="BF1241" s="15"/>
      <c r="BG1241" s="15"/>
      <c r="BI1241" s="15"/>
      <c r="BJ1241" s="15"/>
      <c r="BL1241" s="15"/>
      <c r="BM1241" s="15"/>
      <c r="BO1241" s="15"/>
      <c r="BP1241" s="15"/>
      <c r="BR1241" s="15"/>
      <c r="BS1241" s="15"/>
      <c r="BU1241" s="15"/>
      <c r="BW1241" s="15"/>
      <c r="BX1241" s="15"/>
      <c r="BZ1241" s="15"/>
      <c r="CA1241" s="15"/>
      <c r="CC1241" s="15"/>
      <c r="CD1241" s="15"/>
      <c r="CF1241" s="15"/>
      <c r="CG1241" s="15"/>
      <c r="CI1241" s="15"/>
      <c r="CJ1241" s="15"/>
    </row>
    <row r="1242" spans="2:88">
      <c r="B1242" s="15"/>
      <c r="D1242" s="15"/>
      <c r="F1242" s="15"/>
      <c r="H1242" s="15"/>
      <c r="J1242" s="15"/>
      <c r="L1242" s="15"/>
      <c r="N1242" s="15"/>
      <c r="P1242" s="15"/>
      <c r="R1242" s="15"/>
      <c r="T1242" s="15"/>
      <c r="W1242" s="15"/>
      <c r="X1242" s="15"/>
      <c r="Z1242" s="15"/>
      <c r="AA1242" s="15"/>
      <c r="AC1242" s="15"/>
      <c r="AD1242" s="15"/>
      <c r="AF1242" s="15"/>
      <c r="AG1242" s="15"/>
      <c r="AI1242" s="15"/>
      <c r="AJ1242" s="15"/>
      <c r="AL1242" s="15"/>
      <c r="AM1242" s="15"/>
      <c r="AO1242" s="15"/>
      <c r="AP1242" s="15"/>
      <c r="AQ1242" s="15"/>
      <c r="AS1242" s="15"/>
      <c r="AT1242" s="15"/>
      <c r="AV1242" s="15"/>
      <c r="AW1242" s="15"/>
      <c r="AY1242" s="15"/>
      <c r="AZ1242" s="15"/>
      <c r="BB1242" s="15"/>
      <c r="BD1242" s="15"/>
      <c r="BF1242" s="15"/>
      <c r="BG1242" s="15"/>
      <c r="BI1242" s="15"/>
      <c r="BJ1242" s="15"/>
      <c r="BL1242" s="15"/>
      <c r="BM1242" s="15"/>
      <c r="BO1242" s="15"/>
      <c r="BP1242" s="15"/>
      <c r="BR1242" s="15"/>
      <c r="BS1242" s="15"/>
      <c r="BU1242" s="15"/>
      <c r="BW1242" s="15"/>
      <c r="BX1242" s="15"/>
      <c r="BZ1242" s="15"/>
      <c r="CA1242" s="15"/>
      <c r="CC1242" s="15"/>
      <c r="CD1242" s="15"/>
      <c r="CF1242" s="15"/>
      <c r="CG1242" s="15"/>
      <c r="CI1242" s="15"/>
      <c r="CJ1242" s="15"/>
    </row>
    <row r="1243" spans="2:88">
      <c r="B1243" s="15"/>
      <c r="D1243" s="15"/>
      <c r="F1243" s="15"/>
      <c r="H1243" s="15"/>
      <c r="J1243" s="15"/>
      <c r="L1243" s="15"/>
      <c r="N1243" s="15"/>
      <c r="P1243" s="15"/>
      <c r="R1243" s="15"/>
      <c r="T1243" s="15"/>
      <c r="W1243" s="15"/>
      <c r="X1243" s="15"/>
      <c r="Z1243" s="15"/>
      <c r="AA1243" s="15"/>
      <c r="AC1243" s="15"/>
      <c r="AD1243" s="15"/>
      <c r="AF1243" s="15"/>
      <c r="AG1243" s="15"/>
      <c r="AI1243" s="15"/>
      <c r="AJ1243" s="15"/>
      <c r="AL1243" s="15"/>
      <c r="AM1243" s="15"/>
      <c r="AO1243" s="15"/>
      <c r="AP1243" s="15"/>
      <c r="AQ1243" s="15"/>
      <c r="AS1243" s="15"/>
      <c r="AT1243" s="15"/>
      <c r="AV1243" s="15"/>
      <c r="AW1243" s="15"/>
      <c r="AY1243" s="15"/>
      <c r="AZ1243" s="15"/>
      <c r="BB1243" s="15"/>
      <c r="BD1243" s="15"/>
      <c r="BF1243" s="15"/>
      <c r="BG1243" s="15"/>
      <c r="BI1243" s="15"/>
      <c r="BJ1243" s="15"/>
      <c r="BL1243" s="15"/>
      <c r="BM1243" s="15"/>
      <c r="BO1243" s="15"/>
      <c r="BP1243" s="15"/>
      <c r="BR1243" s="15"/>
      <c r="BS1243" s="15"/>
      <c r="BU1243" s="15"/>
      <c r="BW1243" s="15"/>
      <c r="BX1243" s="15"/>
      <c r="BZ1243" s="15"/>
      <c r="CA1243" s="15"/>
      <c r="CC1243" s="15"/>
      <c r="CD1243" s="15"/>
      <c r="CF1243" s="15"/>
      <c r="CG1243" s="15"/>
      <c r="CI1243" s="15"/>
      <c r="CJ1243" s="15"/>
    </row>
    <row r="1244" spans="2:88">
      <c r="B1244" s="15"/>
      <c r="D1244" s="15"/>
      <c r="F1244" s="15"/>
      <c r="H1244" s="15"/>
      <c r="J1244" s="15"/>
      <c r="L1244" s="15"/>
      <c r="N1244" s="15"/>
      <c r="P1244" s="15"/>
      <c r="R1244" s="15"/>
      <c r="T1244" s="15"/>
      <c r="W1244" s="15"/>
      <c r="X1244" s="15"/>
      <c r="Z1244" s="15"/>
      <c r="AA1244" s="15"/>
      <c r="AC1244" s="15"/>
      <c r="AD1244" s="15"/>
      <c r="AF1244" s="15"/>
      <c r="AG1244" s="15"/>
      <c r="AI1244" s="15"/>
      <c r="AJ1244" s="15"/>
      <c r="AL1244" s="15"/>
      <c r="AM1244" s="15"/>
      <c r="AO1244" s="15"/>
      <c r="AP1244" s="15"/>
      <c r="AQ1244" s="15"/>
      <c r="AS1244" s="15"/>
      <c r="AT1244" s="15"/>
      <c r="AV1244" s="15"/>
      <c r="AW1244" s="15"/>
      <c r="AY1244" s="15"/>
      <c r="AZ1244" s="15"/>
      <c r="BB1244" s="15"/>
      <c r="BD1244" s="15"/>
      <c r="BF1244" s="15"/>
      <c r="BG1244" s="15"/>
      <c r="BI1244" s="15"/>
      <c r="BJ1244" s="15"/>
      <c r="BL1244" s="15"/>
      <c r="BM1244" s="15"/>
      <c r="BO1244" s="15"/>
      <c r="BP1244" s="15"/>
      <c r="BR1244" s="15"/>
      <c r="BS1244" s="15"/>
      <c r="BU1244" s="15"/>
      <c r="BW1244" s="15"/>
      <c r="BX1244" s="15"/>
      <c r="BZ1244" s="15"/>
      <c r="CA1244" s="15"/>
      <c r="CC1244" s="15"/>
      <c r="CD1244" s="15"/>
      <c r="CF1244" s="15"/>
      <c r="CG1244" s="15"/>
      <c r="CI1244" s="15"/>
      <c r="CJ1244" s="15"/>
    </row>
    <row r="1245" spans="2:88">
      <c r="B1245" s="15"/>
      <c r="D1245" s="15"/>
      <c r="F1245" s="15"/>
      <c r="H1245" s="15"/>
      <c r="J1245" s="15"/>
      <c r="L1245" s="15"/>
      <c r="N1245" s="15"/>
      <c r="P1245" s="15"/>
      <c r="R1245" s="15"/>
      <c r="T1245" s="15"/>
      <c r="W1245" s="15"/>
      <c r="X1245" s="15"/>
      <c r="Z1245" s="15"/>
      <c r="AA1245" s="15"/>
      <c r="AC1245" s="15"/>
      <c r="AD1245" s="15"/>
      <c r="AF1245" s="15"/>
      <c r="AG1245" s="15"/>
      <c r="AI1245" s="15"/>
      <c r="AJ1245" s="15"/>
      <c r="AL1245" s="15"/>
      <c r="AM1245" s="15"/>
      <c r="AO1245" s="15"/>
      <c r="AP1245" s="15"/>
      <c r="AQ1245" s="15"/>
      <c r="AS1245" s="15"/>
      <c r="AT1245" s="15"/>
      <c r="AV1245" s="15"/>
      <c r="AW1245" s="15"/>
      <c r="AY1245" s="15"/>
      <c r="AZ1245" s="15"/>
      <c r="BB1245" s="15"/>
      <c r="BD1245" s="15"/>
      <c r="BF1245" s="15"/>
      <c r="BG1245" s="15"/>
      <c r="BI1245" s="15"/>
      <c r="BJ1245" s="15"/>
      <c r="BL1245" s="15"/>
      <c r="BM1245" s="15"/>
      <c r="BO1245" s="15"/>
      <c r="BP1245" s="15"/>
      <c r="BR1245" s="15"/>
      <c r="BS1245" s="15"/>
      <c r="BU1245" s="15"/>
      <c r="BW1245" s="15"/>
      <c r="BX1245" s="15"/>
      <c r="BZ1245" s="15"/>
      <c r="CA1245" s="15"/>
      <c r="CC1245" s="15"/>
      <c r="CD1245" s="15"/>
      <c r="CF1245" s="15"/>
      <c r="CG1245" s="15"/>
      <c r="CI1245" s="15"/>
      <c r="CJ1245" s="15"/>
    </row>
    <row r="1246" spans="2:88">
      <c r="B1246" s="15"/>
      <c r="D1246" s="15"/>
      <c r="F1246" s="15"/>
      <c r="H1246" s="15"/>
      <c r="J1246" s="15"/>
      <c r="L1246" s="15"/>
      <c r="N1246" s="15"/>
      <c r="P1246" s="15"/>
      <c r="R1246" s="15"/>
      <c r="T1246" s="15"/>
      <c r="W1246" s="15"/>
      <c r="X1246" s="15"/>
      <c r="Z1246" s="15"/>
      <c r="AA1246" s="15"/>
      <c r="AC1246" s="15"/>
      <c r="AD1246" s="15"/>
      <c r="AF1246" s="15"/>
      <c r="AG1246" s="15"/>
      <c r="AI1246" s="15"/>
      <c r="AJ1246" s="15"/>
      <c r="AL1246" s="15"/>
      <c r="AM1246" s="15"/>
      <c r="AO1246" s="15"/>
      <c r="AP1246" s="15"/>
      <c r="AQ1246" s="15"/>
      <c r="AS1246" s="15"/>
      <c r="AT1246" s="15"/>
      <c r="AV1246" s="15"/>
      <c r="AW1246" s="15"/>
      <c r="AY1246" s="15"/>
      <c r="AZ1246" s="15"/>
      <c r="BB1246" s="15"/>
      <c r="BD1246" s="15"/>
      <c r="BF1246" s="15"/>
      <c r="BG1246" s="15"/>
      <c r="BI1246" s="15"/>
      <c r="BJ1246" s="15"/>
      <c r="BL1246" s="15"/>
      <c r="BM1246" s="15"/>
      <c r="BO1246" s="15"/>
      <c r="BP1246" s="15"/>
      <c r="BR1246" s="15"/>
      <c r="BS1246" s="15"/>
      <c r="BU1246" s="15"/>
      <c r="BW1246" s="15"/>
      <c r="BX1246" s="15"/>
      <c r="BZ1246" s="15"/>
      <c r="CA1246" s="15"/>
      <c r="CC1246" s="15"/>
      <c r="CD1246" s="15"/>
      <c r="CF1246" s="15"/>
      <c r="CG1246" s="15"/>
      <c r="CI1246" s="15"/>
      <c r="CJ1246" s="15"/>
    </row>
    <row r="1247" spans="2:88">
      <c r="B1247" s="15"/>
      <c r="D1247" s="15"/>
      <c r="F1247" s="15"/>
      <c r="H1247" s="15"/>
      <c r="J1247" s="15"/>
      <c r="L1247" s="15"/>
      <c r="N1247" s="15"/>
      <c r="P1247" s="15"/>
      <c r="R1247" s="15"/>
      <c r="T1247" s="15"/>
      <c r="W1247" s="15"/>
      <c r="X1247" s="15"/>
      <c r="Z1247" s="15"/>
      <c r="AA1247" s="15"/>
      <c r="AC1247" s="15"/>
      <c r="AD1247" s="15"/>
      <c r="AF1247" s="15"/>
      <c r="AG1247" s="15"/>
      <c r="AI1247" s="15"/>
      <c r="AJ1247" s="15"/>
      <c r="AL1247" s="15"/>
      <c r="AM1247" s="15"/>
      <c r="AO1247" s="15"/>
      <c r="AP1247" s="15"/>
      <c r="AQ1247" s="15"/>
      <c r="AS1247" s="15"/>
      <c r="AT1247" s="15"/>
      <c r="AV1247" s="15"/>
      <c r="AW1247" s="15"/>
      <c r="AY1247" s="15"/>
      <c r="AZ1247" s="15"/>
      <c r="BB1247" s="15"/>
      <c r="BD1247" s="15"/>
      <c r="BF1247" s="15"/>
      <c r="BG1247" s="15"/>
      <c r="BI1247" s="15"/>
      <c r="BJ1247" s="15"/>
      <c r="BL1247" s="15"/>
      <c r="BM1247" s="15"/>
      <c r="BO1247" s="15"/>
      <c r="BP1247" s="15"/>
      <c r="BR1247" s="15"/>
      <c r="BS1247" s="15"/>
      <c r="BU1247" s="15"/>
      <c r="BW1247" s="15"/>
      <c r="BX1247" s="15"/>
      <c r="BZ1247" s="15"/>
      <c r="CA1247" s="15"/>
      <c r="CC1247" s="15"/>
      <c r="CD1247" s="15"/>
      <c r="CF1247" s="15"/>
      <c r="CG1247" s="15"/>
      <c r="CI1247" s="15"/>
      <c r="CJ1247" s="15"/>
    </row>
    <row r="1248" spans="2:88">
      <c r="B1248" s="15"/>
      <c r="D1248" s="15"/>
      <c r="F1248" s="15"/>
      <c r="H1248" s="15"/>
      <c r="J1248" s="15"/>
      <c r="L1248" s="15"/>
      <c r="N1248" s="15"/>
      <c r="P1248" s="15"/>
      <c r="R1248" s="15"/>
      <c r="T1248" s="15"/>
      <c r="W1248" s="15"/>
      <c r="X1248" s="15"/>
      <c r="Z1248" s="15"/>
      <c r="AA1248" s="15"/>
      <c r="AC1248" s="15"/>
      <c r="AD1248" s="15"/>
      <c r="AF1248" s="15"/>
      <c r="AG1248" s="15"/>
      <c r="AI1248" s="15"/>
      <c r="AJ1248" s="15"/>
      <c r="AL1248" s="15"/>
      <c r="AM1248" s="15"/>
      <c r="AO1248" s="15"/>
      <c r="AP1248" s="15"/>
      <c r="AQ1248" s="15"/>
      <c r="AS1248" s="15"/>
      <c r="AT1248" s="15"/>
      <c r="AV1248" s="15"/>
      <c r="AW1248" s="15"/>
      <c r="AY1248" s="15"/>
      <c r="AZ1248" s="15"/>
      <c r="BB1248" s="15"/>
      <c r="BD1248" s="15"/>
      <c r="BF1248" s="15"/>
      <c r="BG1248" s="15"/>
      <c r="BI1248" s="15"/>
      <c r="BJ1248" s="15"/>
      <c r="BL1248" s="15"/>
      <c r="BM1248" s="15"/>
      <c r="BO1248" s="15"/>
      <c r="BP1248" s="15"/>
      <c r="BR1248" s="15"/>
      <c r="BS1248" s="15"/>
      <c r="BU1248" s="15"/>
      <c r="BW1248" s="15"/>
      <c r="BX1248" s="15"/>
      <c r="BZ1248" s="15"/>
      <c r="CA1248" s="15"/>
      <c r="CC1248" s="15"/>
      <c r="CD1248" s="15"/>
      <c r="CF1248" s="15"/>
      <c r="CG1248" s="15"/>
      <c r="CI1248" s="15"/>
      <c r="CJ1248" s="15"/>
    </row>
    <row r="1249" spans="2:88">
      <c r="B1249" s="15"/>
      <c r="D1249" s="15"/>
      <c r="F1249" s="15"/>
      <c r="H1249" s="15"/>
      <c r="J1249" s="15"/>
      <c r="L1249" s="15"/>
      <c r="N1249" s="15"/>
      <c r="P1249" s="15"/>
      <c r="R1249" s="15"/>
      <c r="T1249" s="15"/>
      <c r="W1249" s="15"/>
      <c r="X1249" s="15"/>
      <c r="Z1249" s="15"/>
      <c r="AA1249" s="15"/>
      <c r="AC1249" s="15"/>
      <c r="AD1249" s="15"/>
      <c r="AF1249" s="15"/>
      <c r="AG1249" s="15"/>
      <c r="AI1249" s="15"/>
      <c r="AJ1249" s="15"/>
      <c r="AL1249" s="15"/>
      <c r="AM1249" s="15"/>
      <c r="AO1249" s="15"/>
      <c r="AP1249" s="15"/>
      <c r="AQ1249" s="15"/>
      <c r="AS1249" s="15"/>
      <c r="AT1249" s="15"/>
      <c r="AV1249" s="15"/>
      <c r="AW1249" s="15"/>
      <c r="AY1249" s="15"/>
      <c r="AZ1249" s="15"/>
      <c r="BB1249" s="15"/>
      <c r="BD1249" s="15"/>
      <c r="BF1249" s="15"/>
      <c r="BG1249" s="15"/>
      <c r="BI1249" s="15"/>
      <c r="BJ1249" s="15"/>
      <c r="BL1249" s="15"/>
      <c r="BM1249" s="15"/>
      <c r="BO1249" s="15"/>
      <c r="BP1249" s="15"/>
      <c r="BR1249" s="15"/>
      <c r="BS1249" s="15"/>
      <c r="BU1249" s="15"/>
      <c r="BW1249" s="15"/>
      <c r="BX1249" s="15"/>
      <c r="BZ1249" s="15"/>
      <c r="CA1249" s="15"/>
      <c r="CC1249" s="15"/>
      <c r="CD1249" s="15"/>
      <c r="CF1249" s="15"/>
      <c r="CG1249" s="15"/>
      <c r="CI1249" s="15"/>
      <c r="CJ1249" s="15"/>
    </row>
    <row r="1250" spans="2:88">
      <c r="B1250" s="15"/>
      <c r="D1250" s="15"/>
      <c r="F1250" s="15"/>
      <c r="H1250" s="15"/>
      <c r="J1250" s="15"/>
      <c r="L1250" s="15"/>
      <c r="N1250" s="15"/>
      <c r="P1250" s="15"/>
      <c r="R1250" s="15"/>
      <c r="T1250" s="15"/>
      <c r="W1250" s="15"/>
      <c r="X1250" s="15"/>
      <c r="Z1250" s="15"/>
      <c r="AA1250" s="15"/>
      <c r="AC1250" s="15"/>
      <c r="AD1250" s="15"/>
      <c r="AF1250" s="15"/>
      <c r="AG1250" s="15"/>
      <c r="AI1250" s="15"/>
      <c r="AJ1250" s="15"/>
      <c r="AL1250" s="15"/>
      <c r="AM1250" s="15"/>
      <c r="AO1250" s="15"/>
      <c r="AP1250" s="15"/>
      <c r="AQ1250" s="15"/>
      <c r="AS1250" s="15"/>
      <c r="AT1250" s="15"/>
      <c r="AV1250" s="15"/>
      <c r="AW1250" s="15"/>
      <c r="AY1250" s="15"/>
      <c r="AZ1250" s="15"/>
      <c r="BB1250" s="15"/>
      <c r="BD1250" s="15"/>
      <c r="BF1250" s="15"/>
      <c r="BG1250" s="15"/>
      <c r="BI1250" s="15"/>
      <c r="BJ1250" s="15"/>
      <c r="BL1250" s="15"/>
      <c r="BM1250" s="15"/>
      <c r="BO1250" s="15"/>
      <c r="BP1250" s="15"/>
      <c r="BR1250" s="15"/>
      <c r="BS1250" s="15"/>
      <c r="BU1250" s="15"/>
      <c r="BW1250" s="15"/>
      <c r="BX1250" s="15"/>
      <c r="BZ1250" s="15"/>
      <c r="CA1250" s="15"/>
      <c r="CC1250" s="15"/>
      <c r="CD1250" s="15"/>
      <c r="CF1250" s="15"/>
      <c r="CG1250" s="15"/>
      <c r="CI1250" s="15"/>
      <c r="CJ1250" s="15"/>
    </row>
    <row r="1251" spans="2:88">
      <c r="B1251" s="15"/>
      <c r="D1251" s="15"/>
      <c r="F1251" s="15"/>
      <c r="H1251" s="15"/>
      <c r="J1251" s="15"/>
      <c r="L1251" s="15"/>
      <c r="N1251" s="15"/>
      <c r="P1251" s="15"/>
      <c r="R1251" s="15"/>
      <c r="T1251" s="15"/>
      <c r="W1251" s="15"/>
      <c r="X1251" s="15"/>
      <c r="Z1251" s="15"/>
      <c r="AA1251" s="15"/>
      <c r="AC1251" s="15"/>
      <c r="AD1251" s="15"/>
      <c r="AF1251" s="15"/>
      <c r="AG1251" s="15"/>
      <c r="AI1251" s="15"/>
      <c r="AJ1251" s="15"/>
      <c r="AL1251" s="15"/>
      <c r="AM1251" s="15"/>
      <c r="AO1251" s="15"/>
      <c r="AP1251" s="15"/>
      <c r="AQ1251" s="15"/>
      <c r="AS1251" s="15"/>
      <c r="AT1251" s="15"/>
      <c r="AV1251" s="15"/>
      <c r="AW1251" s="15"/>
      <c r="AY1251" s="15"/>
      <c r="AZ1251" s="15"/>
      <c r="BB1251" s="15"/>
      <c r="BD1251" s="15"/>
      <c r="BF1251" s="15"/>
      <c r="BG1251" s="15"/>
      <c r="BI1251" s="15"/>
      <c r="BJ1251" s="15"/>
      <c r="BL1251" s="15"/>
      <c r="BM1251" s="15"/>
      <c r="BO1251" s="15"/>
      <c r="BP1251" s="15"/>
      <c r="BR1251" s="15"/>
      <c r="BS1251" s="15"/>
      <c r="BU1251" s="15"/>
      <c r="BW1251" s="15"/>
      <c r="BX1251" s="15"/>
      <c r="BZ1251" s="15"/>
      <c r="CA1251" s="15"/>
      <c r="CC1251" s="15"/>
      <c r="CD1251" s="15"/>
      <c r="CF1251" s="15"/>
      <c r="CG1251" s="15"/>
      <c r="CI1251" s="15"/>
      <c r="CJ1251" s="15"/>
    </row>
    <row r="1252" spans="2:88">
      <c r="B1252" s="15"/>
      <c r="D1252" s="15"/>
      <c r="F1252" s="15"/>
      <c r="H1252" s="15"/>
      <c r="J1252" s="15"/>
      <c r="L1252" s="15"/>
      <c r="N1252" s="15"/>
      <c r="P1252" s="15"/>
      <c r="R1252" s="15"/>
      <c r="T1252" s="15"/>
      <c r="W1252" s="15"/>
      <c r="X1252" s="15"/>
      <c r="Z1252" s="15"/>
      <c r="AA1252" s="15"/>
      <c r="AC1252" s="15"/>
      <c r="AD1252" s="15"/>
      <c r="AF1252" s="15"/>
      <c r="AG1252" s="15"/>
      <c r="AI1252" s="15"/>
      <c r="AJ1252" s="15"/>
      <c r="AL1252" s="15"/>
      <c r="AM1252" s="15"/>
      <c r="AO1252" s="15"/>
      <c r="AP1252" s="15"/>
      <c r="AQ1252" s="15"/>
      <c r="AS1252" s="15"/>
      <c r="AT1252" s="15"/>
      <c r="AV1252" s="15"/>
      <c r="AW1252" s="15"/>
      <c r="AY1252" s="15"/>
      <c r="AZ1252" s="15"/>
      <c r="BB1252" s="15"/>
      <c r="BD1252" s="15"/>
      <c r="BF1252" s="15"/>
      <c r="BG1252" s="15"/>
      <c r="BI1252" s="15"/>
      <c r="BJ1252" s="15"/>
      <c r="BL1252" s="15"/>
      <c r="BM1252" s="15"/>
      <c r="BO1252" s="15"/>
      <c r="BP1252" s="15"/>
      <c r="BR1252" s="15"/>
      <c r="BS1252" s="15"/>
      <c r="BU1252" s="15"/>
      <c r="BW1252" s="15"/>
      <c r="BX1252" s="15"/>
      <c r="BZ1252" s="15"/>
      <c r="CA1252" s="15"/>
      <c r="CC1252" s="15"/>
      <c r="CD1252" s="15"/>
      <c r="CF1252" s="15"/>
      <c r="CG1252" s="15"/>
      <c r="CI1252" s="15"/>
      <c r="CJ1252" s="15"/>
    </row>
    <row r="1253" spans="2:88">
      <c r="B1253" s="15"/>
      <c r="D1253" s="15"/>
      <c r="F1253" s="15"/>
      <c r="H1253" s="15"/>
      <c r="J1253" s="15"/>
      <c r="L1253" s="15"/>
      <c r="N1253" s="15"/>
      <c r="P1253" s="15"/>
      <c r="R1253" s="15"/>
      <c r="T1253" s="15"/>
      <c r="W1253" s="15"/>
      <c r="X1253" s="15"/>
      <c r="Z1253" s="15"/>
      <c r="AA1253" s="15"/>
      <c r="AC1253" s="15"/>
      <c r="AD1253" s="15"/>
      <c r="AF1253" s="15"/>
      <c r="AG1253" s="15"/>
      <c r="AI1253" s="15"/>
      <c r="AJ1253" s="15"/>
      <c r="AL1253" s="15"/>
      <c r="AM1253" s="15"/>
      <c r="AO1253" s="15"/>
      <c r="AP1253" s="15"/>
      <c r="AQ1253" s="15"/>
      <c r="AS1253" s="15"/>
      <c r="AT1253" s="15"/>
      <c r="AV1253" s="15"/>
      <c r="AW1253" s="15"/>
      <c r="AY1253" s="15"/>
      <c r="AZ1253" s="15"/>
      <c r="BB1253" s="15"/>
      <c r="BD1253" s="15"/>
      <c r="BF1253" s="15"/>
      <c r="BG1253" s="15"/>
      <c r="BI1253" s="15"/>
      <c r="BJ1253" s="15"/>
      <c r="BL1253" s="15"/>
      <c r="BM1253" s="15"/>
      <c r="BO1253" s="15"/>
      <c r="BP1253" s="15"/>
      <c r="BR1253" s="15"/>
      <c r="BS1253" s="15"/>
      <c r="BU1253" s="15"/>
      <c r="BW1253" s="15"/>
      <c r="BX1253" s="15"/>
      <c r="BZ1253" s="15"/>
      <c r="CA1253" s="15"/>
      <c r="CC1253" s="15"/>
      <c r="CD1253" s="15"/>
      <c r="CF1253" s="15"/>
      <c r="CG1253" s="15"/>
      <c r="CI1253" s="15"/>
      <c r="CJ1253" s="15"/>
    </row>
    <row r="1254" spans="2:88">
      <c r="B1254" s="15"/>
      <c r="D1254" s="15"/>
      <c r="F1254" s="15"/>
      <c r="H1254" s="15"/>
      <c r="J1254" s="15"/>
      <c r="L1254" s="15"/>
      <c r="N1254" s="15"/>
      <c r="P1254" s="15"/>
      <c r="R1254" s="15"/>
      <c r="T1254" s="15"/>
      <c r="W1254" s="15"/>
      <c r="X1254" s="15"/>
      <c r="Z1254" s="15"/>
      <c r="AA1254" s="15"/>
      <c r="AC1254" s="15"/>
      <c r="AD1254" s="15"/>
      <c r="AF1254" s="15"/>
      <c r="AG1254" s="15"/>
      <c r="AI1254" s="15"/>
      <c r="AJ1254" s="15"/>
      <c r="AL1254" s="15"/>
      <c r="AM1254" s="15"/>
      <c r="AO1254" s="15"/>
      <c r="AP1254" s="15"/>
      <c r="AQ1254" s="15"/>
      <c r="AS1254" s="15"/>
      <c r="AT1254" s="15"/>
      <c r="AV1254" s="15"/>
      <c r="AW1254" s="15"/>
      <c r="AY1254" s="15"/>
      <c r="AZ1254" s="15"/>
      <c r="BB1254" s="15"/>
      <c r="BD1254" s="15"/>
      <c r="BF1254" s="15"/>
      <c r="BG1254" s="15"/>
      <c r="BI1254" s="15"/>
      <c r="BJ1254" s="15"/>
      <c r="BL1254" s="15"/>
      <c r="BM1254" s="15"/>
      <c r="BO1254" s="15"/>
      <c r="BP1254" s="15"/>
      <c r="BR1254" s="15"/>
      <c r="BS1254" s="15"/>
      <c r="BU1254" s="15"/>
      <c r="BW1254" s="15"/>
      <c r="BX1254" s="15"/>
      <c r="BZ1254" s="15"/>
      <c r="CA1254" s="15"/>
      <c r="CC1254" s="15"/>
      <c r="CD1254" s="15"/>
      <c r="CF1254" s="15"/>
      <c r="CG1254" s="15"/>
      <c r="CI1254" s="15"/>
      <c r="CJ1254" s="15"/>
    </row>
    <row r="1255" spans="2:88">
      <c r="B1255" s="15"/>
      <c r="D1255" s="15"/>
      <c r="F1255" s="15"/>
      <c r="H1255" s="15"/>
      <c r="J1255" s="15"/>
      <c r="L1255" s="15"/>
      <c r="N1255" s="15"/>
      <c r="P1255" s="15"/>
      <c r="R1255" s="15"/>
      <c r="T1255" s="15"/>
      <c r="W1255" s="15"/>
      <c r="X1255" s="15"/>
      <c r="Z1255" s="15"/>
      <c r="AA1255" s="15"/>
      <c r="AC1255" s="15"/>
      <c r="AD1255" s="15"/>
      <c r="AF1255" s="15"/>
      <c r="AG1255" s="15"/>
      <c r="AI1255" s="15"/>
      <c r="AJ1255" s="15"/>
      <c r="AL1255" s="15"/>
      <c r="AM1255" s="15"/>
      <c r="AO1255" s="15"/>
      <c r="AP1255" s="15"/>
      <c r="AQ1255" s="15"/>
      <c r="AS1255" s="15"/>
      <c r="AT1255" s="15"/>
      <c r="AV1255" s="15"/>
      <c r="AW1255" s="15"/>
      <c r="AY1255" s="15"/>
      <c r="AZ1255" s="15"/>
      <c r="BB1255" s="15"/>
      <c r="BD1255" s="15"/>
      <c r="BF1255" s="15"/>
      <c r="BG1255" s="15"/>
      <c r="BI1255" s="15"/>
      <c r="BJ1255" s="15"/>
      <c r="BL1255" s="15"/>
      <c r="BM1255" s="15"/>
      <c r="BO1255" s="15"/>
      <c r="BP1255" s="15"/>
      <c r="BR1255" s="15"/>
      <c r="BS1255" s="15"/>
      <c r="BU1255" s="15"/>
      <c r="BW1255" s="15"/>
      <c r="BX1255" s="15"/>
      <c r="BZ1255" s="15"/>
      <c r="CA1255" s="15"/>
      <c r="CC1255" s="15"/>
      <c r="CD1255" s="15"/>
      <c r="CF1255" s="15"/>
      <c r="CG1255" s="15"/>
      <c r="CI1255" s="15"/>
      <c r="CJ1255" s="15"/>
    </row>
    <row r="1256" spans="2:88">
      <c r="B1256" s="15"/>
      <c r="D1256" s="15"/>
      <c r="F1256" s="15"/>
      <c r="H1256" s="15"/>
      <c r="J1256" s="15"/>
      <c r="L1256" s="15"/>
      <c r="N1256" s="15"/>
      <c r="P1256" s="15"/>
      <c r="R1256" s="15"/>
      <c r="T1256" s="15"/>
      <c r="W1256" s="15"/>
      <c r="X1256" s="15"/>
      <c r="Z1256" s="15"/>
      <c r="AA1256" s="15"/>
      <c r="AC1256" s="15"/>
      <c r="AD1256" s="15"/>
      <c r="AF1256" s="15"/>
      <c r="AG1256" s="15"/>
      <c r="AI1256" s="15"/>
      <c r="AJ1256" s="15"/>
      <c r="AL1256" s="15"/>
      <c r="AM1256" s="15"/>
      <c r="AO1256" s="15"/>
      <c r="AP1256" s="15"/>
      <c r="AQ1256" s="15"/>
      <c r="AS1256" s="15"/>
      <c r="AT1256" s="15"/>
      <c r="AV1256" s="15"/>
      <c r="AW1256" s="15"/>
      <c r="AY1256" s="15"/>
      <c r="AZ1256" s="15"/>
      <c r="BB1256" s="15"/>
      <c r="BD1256" s="15"/>
      <c r="BF1256" s="15"/>
      <c r="BG1256" s="15"/>
      <c r="BI1256" s="15"/>
      <c r="BJ1256" s="15"/>
      <c r="BL1256" s="15"/>
      <c r="BM1256" s="15"/>
      <c r="BO1256" s="15"/>
      <c r="BP1256" s="15"/>
      <c r="BR1256" s="15"/>
      <c r="BS1256" s="15"/>
      <c r="BU1256" s="15"/>
      <c r="BW1256" s="15"/>
      <c r="BX1256" s="15"/>
      <c r="BZ1256" s="15"/>
      <c r="CA1256" s="15"/>
      <c r="CC1256" s="15"/>
      <c r="CD1256" s="15"/>
      <c r="CF1256" s="15"/>
      <c r="CG1256" s="15"/>
      <c r="CI1256" s="15"/>
      <c r="CJ1256" s="15"/>
    </row>
    <row r="1257" spans="2:88">
      <c r="B1257" s="15"/>
      <c r="D1257" s="15"/>
      <c r="F1257" s="15"/>
      <c r="H1257" s="15"/>
      <c r="J1257" s="15"/>
      <c r="L1257" s="15"/>
      <c r="N1257" s="15"/>
      <c r="P1257" s="15"/>
      <c r="R1257" s="15"/>
      <c r="T1257" s="15"/>
      <c r="W1257" s="15"/>
      <c r="X1257" s="15"/>
      <c r="Z1257" s="15"/>
      <c r="AA1257" s="15"/>
      <c r="AC1257" s="15"/>
      <c r="AD1257" s="15"/>
      <c r="AF1257" s="15"/>
      <c r="AG1257" s="15"/>
      <c r="AI1257" s="15"/>
      <c r="AJ1257" s="15"/>
      <c r="AL1257" s="15"/>
      <c r="AM1257" s="15"/>
      <c r="AO1257" s="15"/>
      <c r="AP1257" s="15"/>
      <c r="AQ1257" s="15"/>
      <c r="AS1257" s="15"/>
      <c r="AT1257" s="15"/>
      <c r="AV1257" s="15"/>
      <c r="AW1257" s="15"/>
      <c r="AY1257" s="15"/>
      <c r="AZ1257" s="15"/>
      <c r="BB1257" s="15"/>
      <c r="BD1257" s="15"/>
      <c r="BF1257" s="15"/>
      <c r="BG1257" s="15"/>
      <c r="BI1257" s="15"/>
      <c r="BJ1257" s="15"/>
      <c r="BL1257" s="15"/>
      <c r="BM1257" s="15"/>
      <c r="BO1257" s="15"/>
      <c r="BP1257" s="15"/>
      <c r="BR1257" s="15"/>
      <c r="BS1257" s="15"/>
      <c r="BU1257" s="15"/>
      <c r="BW1257" s="15"/>
      <c r="BX1257" s="15"/>
      <c r="BZ1257" s="15"/>
      <c r="CA1257" s="15"/>
      <c r="CC1257" s="15"/>
      <c r="CD1257" s="15"/>
      <c r="CF1257" s="15"/>
      <c r="CG1257" s="15"/>
      <c r="CI1257" s="15"/>
      <c r="CJ1257" s="15"/>
    </row>
    <row r="1258" spans="2:88">
      <c r="B1258" s="15"/>
      <c r="D1258" s="15"/>
      <c r="F1258" s="15"/>
      <c r="H1258" s="15"/>
      <c r="J1258" s="15"/>
      <c r="L1258" s="15"/>
      <c r="N1258" s="15"/>
      <c r="P1258" s="15"/>
      <c r="R1258" s="15"/>
      <c r="T1258" s="15"/>
      <c r="W1258" s="15"/>
      <c r="X1258" s="15"/>
      <c r="Z1258" s="15"/>
      <c r="AA1258" s="15"/>
      <c r="AC1258" s="15"/>
      <c r="AD1258" s="15"/>
      <c r="AF1258" s="15"/>
      <c r="AG1258" s="15"/>
      <c r="AI1258" s="15"/>
      <c r="AJ1258" s="15"/>
      <c r="AL1258" s="15"/>
      <c r="AM1258" s="15"/>
      <c r="AO1258" s="15"/>
      <c r="AP1258" s="15"/>
      <c r="AQ1258" s="15"/>
      <c r="AS1258" s="15"/>
      <c r="AT1258" s="15"/>
      <c r="AV1258" s="15"/>
      <c r="AW1258" s="15"/>
      <c r="AY1258" s="15"/>
      <c r="AZ1258" s="15"/>
      <c r="BB1258" s="15"/>
      <c r="BD1258" s="15"/>
      <c r="BF1258" s="15"/>
      <c r="BG1258" s="15"/>
      <c r="BI1258" s="15"/>
      <c r="BJ1258" s="15"/>
      <c r="BL1258" s="15"/>
      <c r="BM1258" s="15"/>
      <c r="BO1258" s="15"/>
      <c r="BP1258" s="15"/>
      <c r="BR1258" s="15"/>
      <c r="BS1258" s="15"/>
      <c r="BU1258" s="15"/>
      <c r="BW1258" s="15"/>
      <c r="BX1258" s="15"/>
      <c r="BZ1258" s="15"/>
      <c r="CA1258" s="15"/>
      <c r="CC1258" s="15"/>
      <c r="CD1258" s="15"/>
      <c r="CF1258" s="15"/>
      <c r="CG1258" s="15"/>
      <c r="CI1258" s="15"/>
      <c r="CJ1258" s="15"/>
    </row>
    <row r="1259" spans="2:88">
      <c r="B1259" s="15"/>
      <c r="D1259" s="15"/>
      <c r="F1259" s="15"/>
      <c r="H1259" s="15"/>
      <c r="J1259" s="15"/>
      <c r="L1259" s="15"/>
      <c r="N1259" s="15"/>
      <c r="P1259" s="15"/>
      <c r="R1259" s="15"/>
      <c r="T1259" s="15"/>
      <c r="W1259" s="15"/>
      <c r="X1259" s="15"/>
      <c r="Z1259" s="15"/>
      <c r="AA1259" s="15"/>
      <c r="AC1259" s="15"/>
      <c r="AD1259" s="15"/>
      <c r="AF1259" s="15"/>
      <c r="AG1259" s="15"/>
      <c r="AI1259" s="15"/>
      <c r="AJ1259" s="15"/>
      <c r="AL1259" s="15"/>
      <c r="AM1259" s="15"/>
      <c r="AO1259" s="15"/>
      <c r="AP1259" s="15"/>
      <c r="AQ1259" s="15"/>
      <c r="AS1259" s="15"/>
      <c r="AT1259" s="15"/>
      <c r="AV1259" s="15"/>
      <c r="AW1259" s="15"/>
      <c r="AY1259" s="15"/>
      <c r="AZ1259" s="15"/>
      <c r="BB1259" s="15"/>
      <c r="BD1259" s="15"/>
      <c r="BF1259" s="15"/>
      <c r="BG1259" s="15"/>
      <c r="BI1259" s="15"/>
      <c r="BJ1259" s="15"/>
      <c r="BL1259" s="15"/>
      <c r="BM1259" s="15"/>
      <c r="BO1259" s="15"/>
      <c r="BP1259" s="15"/>
      <c r="BR1259" s="15"/>
      <c r="BS1259" s="15"/>
      <c r="BU1259" s="15"/>
      <c r="BW1259" s="15"/>
      <c r="BX1259" s="15"/>
      <c r="BZ1259" s="15"/>
      <c r="CA1259" s="15"/>
      <c r="CC1259" s="15"/>
      <c r="CD1259" s="15"/>
      <c r="CF1259" s="15"/>
      <c r="CG1259" s="15"/>
      <c r="CI1259" s="15"/>
      <c r="CJ1259" s="15"/>
    </row>
    <row r="1260" spans="2:88">
      <c r="B1260" s="15"/>
      <c r="D1260" s="15"/>
      <c r="F1260" s="15"/>
      <c r="H1260" s="15"/>
      <c r="J1260" s="15"/>
      <c r="L1260" s="15"/>
      <c r="N1260" s="15"/>
      <c r="P1260" s="15"/>
      <c r="R1260" s="15"/>
      <c r="T1260" s="15"/>
      <c r="W1260" s="15"/>
      <c r="X1260" s="15"/>
      <c r="Z1260" s="15"/>
      <c r="AA1260" s="15"/>
      <c r="AC1260" s="15"/>
      <c r="AD1260" s="15"/>
      <c r="AF1260" s="15"/>
      <c r="AG1260" s="15"/>
      <c r="AI1260" s="15"/>
      <c r="AJ1260" s="15"/>
      <c r="AL1260" s="15"/>
      <c r="AM1260" s="15"/>
      <c r="AO1260" s="15"/>
      <c r="AP1260" s="15"/>
      <c r="AQ1260" s="15"/>
      <c r="AS1260" s="15"/>
      <c r="AT1260" s="15"/>
      <c r="AV1260" s="15"/>
      <c r="AW1260" s="15"/>
      <c r="AY1260" s="15"/>
      <c r="AZ1260" s="15"/>
      <c r="BB1260" s="15"/>
      <c r="BD1260" s="15"/>
      <c r="BF1260" s="15"/>
      <c r="BG1260" s="15"/>
      <c r="BI1260" s="15"/>
      <c r="BJ1260" s="15"/>
      <c r="BL1260" s="15"/>
      <c r="BM1260" s="15"/>
      <c r="BO1260" s="15"/>
      <c r="BP1260" s="15"/>
      <c r="BR1260" s="15"/>
      <c r="BS1260" s="15"/>
      <c r="BU1260" s="15"/>
      <c r="BW1260" s="15"/>
      <c r="BX1260" s="15"/>
      <c r="BZ1260" s="15"/>
      <c r="CA1260" s="15"/>
      <c r="CC1260" s="15"/>
      <c r="CD1260" s="15"/>
      <c r="CF1260" s="15"/>
      <c r="CG1260" s="15"/>
      <c r="CI1260" s="15"/>
      <c r="CJ1260" s="15"/>
    </row>
    <row r="1261" spans="2:88">
      <c r="B1261" s="15"/>
      <c r="D1261" s="15"/>
      <c r="F1261" s="15"/>
      <c r="H1261" s="15"/>
      <c r="J1261" s="15"/>
      <c r="L1261" s="15"/>
      <c r="N1261" s="15"/>
      <c r="P1261" s="15"/>
      <c r="R1261" s="15"/>
      <c r="T1261" s="15"/>
      <c r="W1261" s="15"/>
      <c r="X1261" s="15"/>
      <c r="Z1261" s="15"/>
      <c r="AA1261" s="15"/>
      <c r="AC1261" s="15"/>
      <c r="AD1261" s="15"/>
      <c r="AF1261" s="15"/>
      <c r="AG1261" s="15"/>
      <c r="AI1261" s="15"/>
      <c r="AJ1261" s="15"/>
      <c r="AL1261" s="15"/>
      <c r="AM1261" s="15"/>
      <c r="AO1261" s="15"/>
      <c r="AP1261" s="15"/>
      <c r="AQ1261" s="15"/>
      <c r="AS1261" s="15"/>
      <c r="AT1261" s="15"/>
      <c r="AV1261" s="15"/>
      <c r="AW1261" s="15"/>
      <c r="AY1261" s="15"/>
      <c r="AZ1261" s="15"/>
      <c r="BB1261" s="15"/>
      <c r="BD1261" s="15"/>
      <c r="BF1261" s="15"/>
      <c r="BG1261" s="15"/>
      <c r="BI1261" s="15"/>
      <c r="BJ1261" s="15"/>
      <c r="BL1261" s="15"/>
      <c r="BM1261" s="15"/>
      <c r="BO1261" s="15"/>
      <c r="BP1261" s="15"/>
      <c r="BR1261" s="15"/>
      <c r="BS1261" s="15"/>
      <c r="BU1261" s="15"/>
      <c r="BW1261" s="15"/>
      <c r="BX1261" s="15"/>
      <c r="BZ1261" s="15"/>
      <c r="CA1261" s="15"/>
      <c r="CC1261" s="15"/>
      <c r="CD1261" s="15"/>
      <c r="CF1261" s="15"/>
      <c r="CG1261" s="15"/>
      <c r="CI1261" s="15"/>
      <c r="CJ1261" s="15"/>
    </row>
    <row r="1262" spans="2:88">
      <c r="B1262" s="15"/>
      <c r="D1262" s="15"/>
      <c r="F1262" s="15"/>
      <c r="H1262" s="15"/>
      <c r="J1262" s="15"/>
      <c r="L1262" s="15"/>
      <c r="N1262" s="15"/>
      <c r="P1262" s="15"/>
      <c r="R1262" s="15"/>
      <c r="T1262" s="15"/>
      <c r="W1262" s="15"/>
      <c r="X1262" s="15"/>
      <c r="Z1262" s="15"/>
      <c r="AA1262" s="15"/>
      <c r="AC1262" s="15"/>
      <c r="AD1262" s="15"/>
      <c r="AF1262" s="15"/>
      <c r="AG1262" s="15"/>
      <c r="AI1262" s="15"/>
      <c r="AJ1262" s="15"/>
      <c r="AL1262" s="15"/>
      <c r="AM1262" s="15"/>
      <c r="AO1262" s="15"/>
      <c r="AP1262" s="15"/>
      <c r="AQ1262" s="15"/>
      <c r="AS1262" s="15"/>
      <c r="AT1262" s="15"/>
      <c r="AV1262" s="15"/>
      <c r="AW1262" s="15"/>
      <c r="AY1262" s="15"/>
      <c r="AZ1262" s="15"/>
      <c r="BB1262" s="15"/>
      <c r="BD1262" s="15"/>
      <c r="BF1262" s="15"/>
      <c r="BG1262" s="15"/>
      <c r="BI1262" s="15"/>
      <c r="BJ1262" s="15"/>
      <c r="BL1262" s="15"/>
      <c r="BM1262" s="15"/>
      <c r="BO1262" s="15"/>
      <c r="BP1262" s="15"/>
      <c r="BR1262" s="15"/>
      <c r="BS1262" s="15"/>
      <c r="BU1262" s="15"/>
      <c r="BW1262" s="15"/>
      <c r="BX1262" s="15"/>
      <c r="BZ1262" s="15"/>
      <c r="CA1262" s="15"/>
      <c r="CC1262" s="15"/>
      <c r="CD1262" s="15"/>
      <c r="CF1262" s="15"/>
      <c r="CG1262" s="15"/>
      <c r="CI1262" s="15"/>
      <c r="CJ1262" s="15"/>
    </row>
    <row r="1263" spans="2:88">
      <c r="B1263" s="15"/>
      <c r="D1263" s="15"/>
      <c r="F1263" s="15"/>
      <c r="H1263" s="15"/>
      <c r="J1263" s="15"/>
      <c r="L1263" s="15"/>
      <c r="N1263" s="15"/>
      <c r="P1263" s="15"/>
      <c r="R1263" s="15"/>
      <c r="T1263" s="15"/>
      <c r="W1263" s="15"/>
      <c r="X1263" s="15"/>
      <c r="Z1263" s="15"/>
      <c r="AA1263" s="15"/>
      <c r="AC1263" s="15"/>
      <c r="AD1263" s="15"/>
      <c r="AF1263" s="15"/>
      <c r="AG1263" s="15"/>
      <c r="AI1263" s="15"/>
      <c r="AJ1263" s="15"/>
      <c r="AL1263" s="15"/>
      <c r="AM1263" s="15"/>
      <c r="AO1263" s="15"/>
      <c r="AP1263" s="15"/>
      <c r="AQ1263" s="15"/>
      <c r="AS1263" s="15"/>
      <c r="AT1263" s="15"/>
      <c r="AV1263" s="15"/>
      <c r="AW1263" s="15"/>
      <c r="AY1263" s="15"/>
      <c r="AZ1263" s="15"/>
      <c r="BB1263" s="15"/>
      <c r="BD1263" s="15"/>
      <c r="BF1263" s="15"/>
      <c r="BG1263" s="15"/>
      <c r="BI1263" s="15"/>
      <c r="BJ1263" s="15"/>
      <c r="BL1263" s="15"/>
      <c r="BM1263" s="15"/>
      <c r="BO1263" s="15"/>
      <c r="BP1263" s="15"/>
      <c r="BR1263" s="15"/>
      <c r="BS1263" s="15"/>
      <c r="BU1263" s="15"/>
      <c r="BW1263" s="15"/>
      <c r="BX1263" s="15"/>
      <c r="BZ1263" s="15"/>
      <c r="CA1263" s="15"/>
      <c r="CC1263" s="15"/>
      <c r="CD1263" s="15"/>
      <c r="CF1263" s="15"/>
      <c r="CG1263" s="15"/>
      <c r="CI1263" s="15"/>
      <c r="CJ1263" s="15"/>
    </row>
    <row r="1264" spans="2:88">
      <c r="B1264" s="15"/>
      <c r="D1264" s="15"/>
      <c r="F1264" s="15"/>
      <c r="H1264" s="15"/>
      <c r="J1264" s="15"/>
      <c r="L1264" s="15"/>
      <c r="N1264" s="15"/>
      <c r="P1264" s="15"/>
      <c r="R1264" s="15"/>
      <c r="T1264" s="15"/>
      <c r="W1264" s="15"/>
      <c r="X1264" s="15"/>
      <c r="Z1264" s="15"/>
      <c r="AA1264" s="15"/>
      <c r="AC1264" s="15"/>
      <c r="AD1264" s="15"/>
      <c r="AF1264" s="15"/>
      <c r="AG1264" s="15"/>
      <c r="AI1264" s="15"/>
      <c r="AJ1264" s="15"/>
      <c r="AL1264" s="15"/>
      <c r="AM1264" s="15"/>
      <c r="AO1264" s="15"/>
      <c r="AP1264" s="15"/>
      <c r="AQ1264" s="15"/>
      <c r="AS1264" s="15"/>
      <c r="AT1264" s="15"/>
      <c r="AV1264" s="15"/>
      <c r="AW1264" s="15"/>
      <c r="AY1264" s="15"/>
      <c r="AZ1264" s="15"/>
      <c r="BB1264" s="15"/>
      <c r="BD1264" s="15"/>
      <c r="BF1264" s="15"/>
      <c r="BG1264" s="15"/>
      <c r="BI1264" s="15"/>
      <c r="BJ1264" s="15"/>
      <c r="BL1264" s="15"/>
      <c r="BM1264" s="15"/>
      <c r="BO1264" s="15"/>
      <c r="BP1264" s="15"/>
      <c r="BR1264" s="15"/>
      <c r="BS1264" s="15"/>
      <c r="BU1264" s="15"/>
      <c r="BW1264" s="15"/>
      <c r="BX1264" s="15"/>
      <c r="BZ1264" s="15"/>
      <c r="CA1264" s="15"/>
      <c r="CC1264" s="15"/>
      <c r="CD1264" s="15"/>
      <c r="CF1264" s="15"/>
      <c r="CG1264" s="15"/>
      <c r="CI1264" s="15"/>
      <c r="CJ1264" s="15"/>
    </row>
    <row r="1265" spans="2:88">
      <c r="B1265" s="15"/>
      <c r="D1265" s="15"/>
      <c r="F1265" s="15"/>
      <c r="H1265" s="15"/>
      <c r="J1265" s="15"/>
      <c r="L1265" s="15"/>
      <c r="N1265" s="15"/>
      <c r="P1265" s="15"/>
      <c r="R1265" s="15"/>
      <c r="T1265" s="15"/>
      <c r="W1265" s="15"/>
      <c r="X1265" s="15"/>
      <c r="Z1265" s="15"/>
      <c r="AA1265" s="15"/>
      <c r="AC1265" s="15"/>
      <c r="AD1265" s="15"/>
      <c r="AF1265" s="15"/>
      <c r="AG1265" s="15"/>
      <c r="AI1265" s="15"/>
      <c r="AJ1265" s="15"/>
      <c r="AL1265" s="15"/>
      <c r="AM1265" s="15"/>
      <c r="AO1265" s="15"/>
      <c r="AP1265" s="15"/>
      <c r="AQ1265" s="15"/>
      <c r="AS1265" s="15"/>
      <c r="AT1265" s="15"/>
      <c r="AV1265" s="15"/>
      <c r="AW1265" s="15"/>
      <c r="AY1265" s="15"/>
      <c r="AZ1265" s="15"/>
      <c r="BB1265" s="15"/>
      <c r="BD1265" s="15"/>
      <c r="BF1265" s="15"/>
      <c r="BG1265" s="15"/>
      <c r="BI1265" s="15"/>
      <c r="BJ1265" s="15"/>
      <c r="BL1265" s="15"/>
      <c r="BM1265" s="15"/>
      <c r="BO1265" s="15"/>
      <c r="BP1265" s="15"/>
      <c r="BR1265" s="15"/>
      <c r="BS1265" s="15"/>
      <c r="BU1265" s="15"/>
      <c r="BW1265" s="15"/>
      <c r="BX1265" s="15"/>
      <c r="BZ1265" s="15"/>
      <c r="CA1265" s="15"/>
      <c r="CC1265" s="15"/>
      <c r="CD1265" s="15"/>
      <c r="CF1265" s="15"/>
      <c r="CG1265" s="15"/>
      <c r="CI1265" s="15"/>
      <c r="CJ1265" s="15"/>
    </row>
    <row r="1266" spans="2:88">
      <c r="B1266" s="15"/>
      <c r="D1266" s="15"/>
      <c r="F1266" s="15"/>
      <c r="H1266" s="15"/>
      <c r="J1266" s="15"/>
      <c r="L1266" s="15"/>
      <c r="N1266" s="15"/>
      <c r="P1266" s="15"/>
      <c r="R1266" s="15"/>
      <c r="T1266" s="15"/>
      <c r="W1266" s="15"/>
      <c r="X1266" s="15"/>
      <c r="Z1266" s="15"/>
      <c r="AA1266" s="15"/>
      <c r="AC1266" s="15"/>
      <c r="AD1266" s="15"/>
      <c r="AF1266" s="15"/>
      <c r="AG1266" s="15"/>
      <c r="AI1266" s="15"/>
      <c r="AJ1266" s="15"/>
      <c r="AL1266" s="15"/>
      <c r="AM1266" s="15"/>
      <c r="AO1266" s="15"/>
      <c r="AP1266" s="15"/>
      <c r="AQ1266" s="15"/>
      <c r="AS1266" s="15"/>
      <c r="AT1266" s="15"/>
      <c r="AV1266" s="15"/>
      <c r="AW1266" s="15"/>
      <c r="AY1266" s="15"/>
      <c r="AZ1266" s="15"/>
      <c r="BB1266" s="15"/>
      <c r="BD1266" s="15"/>
      <c r="BF1266" s="15"/>
      <c r="BG1266" s="15"/>
      <c r="BI1266" s="15"/>
      <c r="BJ1266" s="15"/>
      <c r="BL1266" s="15"/>
      <c r="BM1266" s="15"/>
      <c r="BO1266" s="15"/>
      <c r="BP1266" s="15"/>
      <c r="BR1266" s="15"/>
      <c r="BS1266" s="15"/>
      <c r="BU1266" s="15"/>
      <c r="BW1266" s="15"/>
      <c r="BX1266" s="15"/>
      <c r="BZ1266" s="15"/>
      <c r="CA1266" s="15"/>
      <c r="CC1266" s="15"/>
      <c r="CD1266" s="15"/>
      <c r="CF1266" s="15"/>
      <c r="CG1266" s="15"/>
      <c r="CI1266" s="15"/>
      <c r="CJ1266" s="15"/>
    </row>
    <row r="1267" spans="2:88">
      <c r="B1267" s="15"/>
      <c r="D1267" s="15"/>
      <c r="F1267" s="15"/>
      <c r="H1267" s="15"/>
      <c r="J1267" s="15"/>
      <c r="L1267" s="15"/>
      <c r="N1267" s="15"/>
      <c r="P1267" s="15"/>
      <c r="R1267" s="15"/>
      <c r="T1267" s="15"/>
      <c r="W1267" s="15"/>
      <c r="X1267" s="15"/>
      <c r="Z1267" s="15"/>
      <c r="AA1267" s="15"/>
      <c r="AC1267" s="15"/>
      <c r="AD1267" s="15"/>
      <c r="AF1267" s="15"/>
      <c r="AG1267" s="15"/>
      <c r="AI1267" s="15"/>
      <c r="AJ1267" s="15"/>
      <c r="AL1267" s="15"/>
      <c r="AM1267" s="15"/>
      <c r="AO1267" s="15"/>
      <c r="AP1267" s="15"/>
      <c r="AQ1267" s="15"/>
      <c r="AS1267" s="15"/>
      <c r="AT1267" s="15"/>
      <c r="AV1267" s="15"/>
      <c r="AW1267" s="15"/>
      <c r="AY1267" s="15"/>
      <c r="AZ1267" s="15"/>
      <c r="BB1267" s="15"/>
      <c r="BD1267" s="15"/>
      <c r="BF1267" s="15"/>
      <c r="BG1267" s="15"/>
      <c r="BI1267" s="15"/>
      <c r="BJ1267" s="15"/>
      <c r="BL1267" s="15"/>
      <c r="BM1267" s="15"/>
      <c r="BO1267" s="15"/>
      <c r="BP1267" s="15"/>
      <c r="BR1267" s="15"/>
      <c r="BS1267" s="15"/>
      <c r="BU1267" s="15"/>
      <c r="BW1267" s="15"/>
      <c r="BX1267" s="15"/>
      <c r="BZ1267" s="15"/>
      <c r="CA1267" s="15"/>
      <c r="CC1267" s="15"/>
      <c r="CD1267" s="15"/>
      <c r="CF1267" s="15"/>
      <c r="CG1267" s="15"/>
      <c r="CI1267" s="15"/>
      <c r="CJ1267" s="15"/>
    </row>
    <row r="1268" spans="2:88">
      <c r="B1268" s="15"/>
      <c r="D1268" s="15"/>
      <c r="F1268" s="15"/>
      <c r="H1268" s="15"/>
      <c r="J1268" s="15"/>
      <c r="L1268" s="15"/>
      <c r="N1268" s="15"/>
      <c r="P1268" s="15"/>
      <c r="R1268" s="15"/>
      <c r="T1268" s="15"/>
      <c r="W1268" s="15"/>
      <c r="X1268" s="15"/>
      <c r="Z1268" s="15"/>
      <c r="AA1268" s="15"/>
      <c r="AC1268" s="15"/>
      <c r="AD1268" s="15"/>
      <c r="AF1268" s="15"/>
      <c r="AG1268" s="15"/>
      <c r="AI1268" s="15"/>
      <c r="AJ1268" s="15"/>
      <c r="AL1268" s="15"/>
      <c r="AM1268" s="15"/>
      <c r="AO1268" s="15"/>
      <c r="AP1268" s="15"/>
      <c r="AQ1268" s="15"/>
      <c r="AS1268" s="15"/>
      <c r="AT1268" s="15"/>
      <c r="AV1268" s="15"/>
      <c r="AW1268" s="15"/>
      <c r="AY1268" s="15"/>
      <c r="AZ1268" s="15"/>
      <c r="BB1268" s="15"/>
      <c r="BD1268" s="15"/>
      <c r="BF1268" s="15"/>
      <c r="BG1268" s="15"/>
      <c r="BI1268" s="15"/>
      <c r="BJ1268" s="15"/>
      <c r="BL1268" s="15"/>
      <c r="BM1268" s="15"/>
      <c r="BO1268" s="15"/>
      <c r="BP1268" s="15"/>
      <c r="BR1268" s="15"/>
      <c r="BS1268" s="15"/>
      <c r="BU1268" s="15"/>
      <c r="BW1268" s="15"/>
      <c r="BX1268" s="15"/>
      <c r="BZ1268" s="15"/>
      <c r="CA1268" s="15"/>
      <c r="CC1268" s="15"/>
      <c r="CD1268" s="15"/>
      <c r="CF1268" s="15"/>
      <c r="CG1268" s="15"/>
      <c r="CI1268" s="15"/>
      <c r="CJ1268" s="15"/>
    </row>
    <row r="1269" spans="2:88">
      <c r="B1269" s="15"/>
      <c r="D1269" s="15"/>
      <c r="F1269" s="15"/>
      <c r="H1269" s="15"/>
      <c r="J1269" s="15"/>
      <c r="L1269" s="15"/>
      <c r="N1269" s="15"/>
      <c r="P1269" s="15"/>
      <c r="R1269" s="15"/>
      <c r="T1269" s="15"/>
      <c r="W1269" s="15"/>
      <c r="X1269" s="15"/>
      <c r="Z1269" s="15"/>
      <c r="AA1269" s="15"/>
      <c r="AC1269" s="15"/>
      <c r="AD1269" s="15"/>
      <c r="AF1269" s="15"/>
      <c r="AG1269" s="15"/>
      <c r="AI1269" s="15"/>
      <c r="AJ1269" s="15"/>
      <c r="AL1269" s="15"/>
      <c r="AM1269" s="15"/>
      <c r="AO1269" s="15"/>
      <c r="AP1269" s="15"/>
      <c r="AQ1269" s="15"/>
      <c r="AS1269" s="15"/>
      <c r="AT1269" s="15"/>
      <c r="AV1269" s="15"/>
      <c r="AW1269" s="15"/>
      <c r="AY1269" s="15"/>
      <c r="AZ1269" s="15"/>
      <c r="BB1269" s="15"/>
      <c r="BD1269" s="15"/>
      <c r="BF1269" s="15"/>
      <c r="BG1269" s="15"/>
      <c r="BI1269" s="15"/>
      <c r="BJ1269" s="15"/>
      <c r="BL1269" s="15"/>
      <c r="BM1269" s="15"/>
      <c r="BO1269" s="15"/>
      <c r="BP1269" s="15"/>
      <c r="BR1269" s="15"/>
      <c r="BS1269" s="15"/>
      <c r="BU1269" s="15"/>
      <c r="BW1269" s="15"/>
      <c r="BX1269" s="15"/>
      <c r="BZ1269" s="15"/>
      <c r="CA1269" s="15"/>
      <c r="CC1269" s="15"/>
      <c r="CD1269" s="15"/>
      <c r="CF1269" s="15"/>
      <c r="CG1269" s="15"/>
      <c r="CI1269" s="15"/>
      <c r="CJ1269" s="1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G41"/>
  <sheetViews>
    <sheetView topLeftCell="A5" workbookViewId="0">
      <selection activeCell="E23" sqref="E23"/>
    </sheetView>
  </sheetViews>
  <sheetFormatPr defaultColWidth="11" defaultRowHeight="15.75"/>
  <cols>
    <col min="3" max="3" width="13.875" style="46" bestFit="1" customWidth="1"/>
    <col min="4" max="4" width="14.75" style="46" bestFit="1" customWidth="1"/>
    <col min="5" max="5" width="14.75" style="48" customWidth="1"/>
    <col min="6" max="6" width="105.375" bestFit="1" customWidth="1"/>
  </cols>
  <sheetData>
    <row r="3" spans="1:6" ht="24.75">
      <c r="A3" s="4" t="s">
        <v>5</v>
      </c>
      <c r="B3" s="5" t="s">
        <v>6</v>
      </c>
      <c r="C3" s="45"/>
      <c r="D3" s="45"/>
      <c r="E3" s="47"/>
      <c r="F3" s="8" t="s">
        <v>71</v>
      </c>
    </row>
    <row r="4" spans="1:6" ht="24.75">
      <c r="A4" s="4" t="s">
        <v>5</v>
      </c>
      <c r="B4" s="5" t="s">
        <v>6</v>
      </c>
      <c r="C4" s="45"/>
      <c r="D4" s="45"/>
      <c r="E4" s="47"/>
      <c r="F4" s="8" t="s">
        <v>72</v>
      </c>
    </row>
    <row r="5" spans="1:6" ht="24.75">
      <c r="A5" s="4" t="s">
        <v>5</v>
      </c>
      <c r="B5" s="5" t="s">
        <v>6</v>
      </c>
      <c r="C5" s="45"/>
      <c r="D5" s="45"/>
      <c r="E5" s="47"/>
      <c r="F5" s="9" t="s">
        <v>73</v>
      </c>
    </row>
    <row r="6" spans="1:6" ht="24.75">
      <c r="A6" s="4" t="s">
        <v>5</v>
      </c>
      <c r="B6" s="5" t="s">
        <v>6</v>
      </c>
      <c r="C6" s="45"/>
      <c r="D6" s="45"/>
      <c r="E6" s="47"/>
      <c r="F6" s="8" t="s">
        <v>74</v>
      </c>
    </row>
    <row r="7" spans="1:6" ht="24.75">
      <c r="A7" s="4" t="s">
        <v>5</v>
      </c>
      <c r="B7" s="5" t="s">
        <v>6</v>
      </c>
      <c r="C7" s="45"/>
      <c r="D7" s="45"/>
      <c r="E7" s="47"/>
      <c r="F7" s="8" t="s">
        <v>75</v>
      </c>
    </row>
    <row r="8" spans="1:6">
      <c r="F8" s="8" t="s">
        <v>76</v>
      </c>
    </row>
    <row r="9" spans="1:6">
      <c r="F9" s="10" t="s">
        <v>77</v>
      </c>
    </row>
    <row r="22" spans="2:7">
      <c r="B22" t="s">
        <v>1434</v>
      </c>
      <c r="C22" s="46" t="s">
        <v>1435</v>
      </c>
      <c r="D22" s="46" t="s">
        <v>1436</v>
      </c>
      <c r="E22" s="48" t="s">
        <v>1433</v>
      </c>
      <c r="F22" t="s">
        <v>1437</v>
      </c>
    </row>
    <row r="23" spans="2:7">
      <c r="B23">
        <v>100010</v>
      </c>
      <c r="C23" s="46">
        <f>'ÖRNEK SENARYO'!Q5-'ÖRNEK SENARYO'!I5</f>
        <v>7400000</v>
      </c>
      <c r="D23" s="46">
        <f>B23-'ÖRNEK SENARYO'!I5</f>
        <v>10</v>
      </c>
      <c r="E23" s="48">
        <f>LOG(D23,C23)</f>
        <v>0.1455766875832169</v>
      </c>
      <c r="F23" s="26">
        <f>LOG(B23-'ÖRNEK SENARYO'!I5,B23-'ÖRNEK SENARYO'!I5)</f>
        <v>1</v>
      </c>
      <c r="G23">
        <f>LOG(B23,7500000)</f>
        <v>0.72727256321351996</v>
      </c>
    </row>
    <row r="24" spans="2:7">
      <c r="B24">
        <v>300000</v>
      </c>
      <c r="C24" s="46">
        <f>'ÖRNEK SENARYO'!Q6-'ÖRNEK SENARYO'!I6</f>
        <v>0.75</v>
      </c>
      <c r="F24" s="26">
        <f>LOG(B24-'ÖRNEK SENARYO'!I6,B24-'ÖRNEK SENARYO'!I6)</f>
        <v>1</v>
      </c>
    </row>
    <row r="25" spans="2:7">
      <c r="B25">
        <v>300000</v>
      </c>
      <c r="C25" s="46">
        <f>'ÖRNEK SENARYO'!Q7-'ÖRNEK SENARYO'!I7</f>
        <v>0.155</v>
      </c>
      <c r="F25" s="26">
        <f>LOG(B25-'ÖRNEK SENARYO'!I7,B25-'ÖRNEK SENARYO'!I7)</f>
        <v>1</v>
      </c>
    </row>
    <row r="26" spans="2:7">
      <c r="B26">
        <v>300000</v>
      </c>
      <c r="C26" s="46">
        <f>'ÖRNEK SENARYO'!Q8-'ÖRNEK SENARYO'!I8</f>
        <v>7400000</v>
      </c>
      <c r="F26" s="26">
        <f>LOG(B26-'ÖRNEK SENARYO'!I8,B26-'ÖRNEK SENARYO'!I8)</f>
        <v>1</v>
      </c>
    </row>
    <row r="27" spans="2:7">
      <c r="B27">
        <v>300000</v>
      </c>
      <c r="C27" s="46">
        <f>'ÖRNEK SENARYO'!Q9-'ÖRNEK SENARYO'!I9</f>
        <v>0.75</v>
      </c>
      <c r="F27" s="26">
        <f>LOG(B27-'ÖRNEK SENARYO'!I9,B27-'ÖRNEK SENARYO'!I9)</f>
        <v>1</v>
      </c>
    </row>
    <row r="41" spans="6:6">
      <c r="F41" s="26"/>
    </row>
  </sheetData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1"/>
  <sheetViews>
    <sheetView workbookViewId="0">
      <selection activeCell="K21" sqref="K21"/>
    </sheetView>
  </sheetViews>
  <sheetFormatPr defaultRowHeight="15.75"/>
  <cols>
    <col min="1" max="1" width="14.375" bestFit="1" customWidth="1"/>
    <col min="2" max="2" width="4.375" bestFit="1" customWidth="1"/>
    <col min="3" max="4" width="11.875" bestFit="1" customWidth="1"/>
    <col min="5" max="5" width="10.375" bestFit="1" customWidth="1"/>
    <col min="6" max="6" width="11.875" bestFit="1" customWidth="1"/>
    <col min="7" max="7" width="11.375" bestFit="1" customWidth="1"/>
    <col min="8" max="8" width="7.125" bestFit="1" customWidth="1"/>
    <col min="9" max="10" width="10.375" bestFit="1" customWidth="1"/>
    <col min="11" max="11" width="9.375" bestFit="1" customWidth="1"/>
    <col min="12" max="18" width="10.375" bestFit="1" customWidth="1"/>
    <col min="19" max="19" width="11.375" bestFit="1" customWidth="1"/>
    <col min="20" max="20" width="11.875" bestFit="1" customWidth="1"/>
    <col min="22" max="22" width="1.875" bestFit="1" customWidth="1"/>
    <col min="24" max="24" width="7.125" bestFit="1" customWidth="1"/>
  </cols>
  <sheetData>
    <row r="1" spans="1:19">
      <c r="A1" t="s">
        <v>1438</v>
      </c>
      <c r="B1">
        <v>0</v>
      </c>
      <c r="C1">
        <v>1</v>
      </c>
      <c r="D1">
        <v>5</v>
      </c>
      <c r="E1">
        <v>15</v>
      </c>
      <c r="F1">
        <v>35</v>
      </c>
      <c r="G1">
        <v>75</v>
      </c>
      <c r="H1" t="s">
        <v>1442</v>
      </c>
      <c r="J1" s="26" t="s">
        <v>1444</v>
      </c>
      <c r="K1" s="26">
        <v>0.1</v>
      </c>
      <c r="L1" s="26">
        <v>0.2</v>
      </c>
      <c r="M1" s="26">
        <v>0.3</v>
      </c>
      <c r="N1" s="26">
        <v>0.4</v>
      </c>
      <c r="O1" s="26">
        <v>0.5</v>
      </c>
      <c r="P1" s="26">
        <v>0.6</v>
      </c>
      <c r="Q1" s="26">
        <v>0.7</v>
      </c>
      <c r="R1" s="26">
        <v>0.8</v>
      </c>
      <c r="S1" s="26">
        <v>0.9</v>
      </c>
    </row>
    <row r="2" spans="1:19">
      <c r="A2" t="s">
        <v>1439</v>
      </c>
      <c r="B2">
        <v>0</v>
      </c>
      <c r="C2">
        <v>0.1</v>
      </c>
      <c r="D2">
        <v>0.3</v>
      </c>
      <c r="E2">
        <v>0.5</v>
      </c>
      <c r="F2">
        <v>0.7</v>
      </c>
      <c r="G2">
        <v>0.9</v>
      </c>
      <c r="H2">
        <v>1</v>
      </c>
      <c r="J2" s="51">
        <v>1500000</v>
      </c>
      <c r="K2" s="26">
        <f>(K$1/(1-K$1))*$J2</f>
        <v>166666.66666666669</v>
      </c>
      <c r="L2" s="26">
        <f t="shared" ref="L2:S5" si="0">(L$1/(1-L$1))*$J2</f>
        <v>375000</v>
      </c>
      <c r="M2" s="26">
        <f t="shared" si="0"/>
        <v>642857.14285714296</v>
      </c>
      <c r="N2" s="26">
        <f t="shared" si="0"/>
        <v>1000000.0000000001</v>
      </c>
      <c r="O2" s="26">
        <f t="shared" si="0"/>
        <v>1500000</v>
      </c>
      <c r="P2" s="26">
        <f t="shared" si="0"/>
        <v>2249999.9999999995</v>
      </c>
      <c r="Q2" s="26">
        <f t="shared" si="0"/>
        <v>3499999.9999999995</v>
      </c>
      <c r="R2" s="26">
        <f t="shared" si="0"/>
        <v>6000000.0000000009</v>
      </c>
      <c r="S2" s="26">
        <f t="shared" si="0"/>
        <v>13500000.000000002</v>
      </c>
    </row>
    <row r="3" spans="1:19">
      <c r="A3" t="s">
        <v>1440</v>
      </c>
      <c r="B3">
        <f>1-B2</f>
        <v>1</v>
      </c>
      <c r="C3">
        <f t="shared" ref="C3:G3" si="1">1-C2</f>
        <v>0.9</v>
      </c>
      <c r="D3">
        <f t="shared" si="1"/>
        <v>0.7</v>
      </c>
      <c r="E3">
        <f t="shared" si="1"/>
        <v>0.5</v>
      </c>
      <c r="F3">
        <f t="shared" si="1"/>
        <v>0.30000000000000004</v>
      </c>
      <c r="G3">
        <f t="shared" si="1"/>
        <v>9.9999999999999978E-2</v>
      </c>
      <c r="H3">
        <f>1-H2</f>
        <v>0</v>
      </c>
      <c r="J3" s="53">
        <v>0.2</v>
      </c>
      <c r="K3" s="48">
        <f t="shared" ref="K3:K5" si="2">(K$1/(1-K$1))*$J3</f>
        <v>2.2222222222222227E-2</v>
      </c>
      <c r="L3" s="48">
        <f t="shared" si="0"/>
        <v>0.05</v>
      </c>
      <c r="M3" s="48">
        <f t="shared" si="0"/>
        <v>8.5714285714285729E-2</v>
      </c>
      <c r="N3" s="48">
        <f t="shared" si="0"/>
        <v>0.13333333333333336</v>
      </c>
      <c r="O3" s="48">
        <f t="shared" si="0"/>
        <v>0.2</v>
      </c>
      <c r="P3" s="48">
        <f t="shared" si="0"/>
        <v>0.3</v>
      </c>
      <c r="Q3" s="48">
        <f t="shared" si="0"/>
        <v>0.46666666666666662</v>
      </c>
      <c r="R3" s="48">
        <f t="shared" si="0"/>
        <v>0.80000000000000027</v>
      </c>
      <c r="S3" s="48">
        <f t="shared" si="0"/>
        <v>1.8000000000000005</v>
      </c>
    </row>
    <row r="4" spans="1:19">
      <c r="A4" t="s">
        <v>1441</v>
      </c>
      <c r="B4">
        <f>1/B3</f>
        <v>1</v>
      </c>
      <c r="C4">
        <f t="shared" ref="C4:G4" si="3">1/C3</f>
        <v>1.1111111111111112</v>
      </c>
      <c r="D4">
        <f t="shared" si="3"/>
        <v>1.4285714285714286</v>
      </c>
      <c r="E4">
        <f t="shared" si="3"/>
        <v>2</v>
      </c>
      <c r="F4">
        <f t="shared" si="3"/>
        <v>3.333333333333333</v>
      </c>
      <c r="G4">
        <f t="shared" si="3"/>
        <v>10.000000000000002</v>
      </c>
      <c r="H4" t="e">
        <f>1/H3</f>
        <v>#DIV/0!</v>
      </c>
      <c r="J4" s="54">
        <v>0.04</v>
      </c>
      <c r="K4" s="48">
        <f>(K$1/(1-K$1))*$J4</f>
        <v>4.4444444444444444E-3</v>
      </c>
      <c r="L4" s="48">
        <f t="shared" si="0"/>
        <v>0.01</v>
      </c>
      <c r="M4" s="48">
        <f t="shared" si="0"/>
        <v>1.7142857142857144E-2</v>
      </c>
      <c r="N4" s="48">
        <f t="shared" si="0"/>
        <v>2.6666666666666672E-2</v>
      </c>
      <c r="O4" s="48">
        <f t="shared" si="0"/>
        <v>0.04</v>
      </c>
      <c r="P4" s="48">
        <f t="shared" si="0"/>
        <v>5.9999999999999991E-2</v>
      </c>
      <c r="Q4" s="48">
        <f t="shared" si="0"/>
        <v>9.3333333333333324E-2</v>
      </c>
      <c r="R4" s="48">
        <f t="shared" si="0"/>
        <v>0.16000000000000003</v>
      </c>
      <c r="S4" s="48">
        <f t="shared" si="0"/>
        <v>0.3600000000000001</v>
      </c>
    </row>
    <row r="5" spans="1:19">
      <c r="A5" t="s">
        <v>1443</v>
      </c>
      <c r="B5">
        <f>B4-1</f>
        <v>0</v>
      </c>
      <c r="C5">
        <f t="shared" ref="C5:H5" si="4">C4-1</f>
        <v>0.11111111111111116</v>
      </c>
      <c r="D5">
        <f t="shared" si="4"/>
        <v>0.4285714285714286</v>
      </c>
      <c r="E5">
        <f t="shared" si="4"/>
        <v>1</v>
      </c>
      <c r="F5">
        <f t="shared" si="4"/>
        <v>2.333333333333333</v>
      </c>
      <c r="G5">
        <f t="shared" si="4"/>
        <v>9.0000000000000018</v>
      </c>
      <c r="H5" t="e">
        <f t="shared" si="4"/>
        <v>#DIV/0!</v>
      </c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>
      <c r="A7" s="49" t="s">
        <v>1445</v>
      </c>
      <c r="B7" s="49">
        <f>B5*$J$2</f>
        <v>0</v>
      </c>
      <c r="C7" s="49">
        <f t="shared" ref="C7:H7" si="5">C5*$J$2</f>
        <v>166666.66666666674</v>
      </c>
      <c r="D7" s="49">
        <f t="shared" si="5"/>
        <v>642857.14285714296</v>
      </c>
      <c r="E7" s="49">
        <f t="shared" si="5"/>
        <v>1500000</v>
      </c>
      <c r="F7" s="49">
        <f t="shared" si="5"/>
        <v>3499999.9999999995</v>
      </c>
      <c r="G7" s="49">
        <f t="shared" si="5"/>
        <v>13500000.000000002</v>
      </c>
      <c r="H7" s="49" t="e">
        <f t="shared" si="5"/>
        <v>#DIV/0!</v>
      </c>
      <c r="I7" s="49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>
      <c r="B8" s="49">
        <v>0</v>
      </c>
      <c r="C8" s="49">
        <v>0.11111111111111116</v>
      </c>
      <c r="D8" s="49">
        <v>0.4285714285714286</v>
      </c>
      <c r="E8" s="49">
        <v>1</v>
      </c>
      <c r="F8" s="49">
        <v>2.333333333333333</v>
      </c>
      <c r="G8" s="49">
        <v>9.0000000000000018</v>
      </c>
      <c r="H8" s="49" t="e">
        <v>#DIV/0!</v>
      </c>
      <c r="J8" s="26" t="s">
        <v>1444</v>
      </c>
      <c r="K8" s="26">
        <v>0.2</v>
      </c>
      <c r="L8" s="26">
        <v>0.4</v>
      </c>
      <c r="M8" s="26">
        <v>0.6</v>
      </c>
      <c r="N8" s="26">
        <v>0.8</v>
      </c>
      <c r="O8" s="26"/>
      <c r="P8" s="26"/>
      <c r="Q8" s="26"/>
      <c r="R8" s="26"/>
      <c r="S8" s="26"/>
    </row>
    <row r="9" spans="1:19">
      <c r="J9" s="51">
        <v>1500000</v>
      </c>
      <c r="K9" s="26">
        <f>(K$8/(1-K$8))*$J9</f>
        <v>375000</v>
      </c>
      <c r="L9" s="26">
        <f t="shared" ref="L9:N11" si="6">(L$8/(1-L$8))*$J9</f>
        <v>1000000.0000000001</v>
      </c>
      <c r="M9" s="26">
        <f t="shared" si="6"/>
        <v>2249999.9999999995</v>
      </c>
      <c r="N9" s="26">
        <f t="shared" si="6"/>
        <v>6000000.0000000009</v>
      </c>
      <c r="O9" s="26"/>
      <c r="P9" s="26"/>
      <c r="Q9" s="26"/>
      <c r="R9" s="26"/>
      <c r="S9" s="26"/>
    </row>
    <row r="10" spans="1:19">
      <c r="J10" s="53">
        <v>0.2</v>
      </c>
      <c r="K10" s="26">
        <f t="shared" ref="K10:K11" si="7">(K$8/(1-K$8))*$J10</f>
        <v>0.05</v>
      </c>
      <c r="L10" s="26">
        <f t="shared" si="6"/>
        <v>0.13333333333333336</v>
      </c>
      <c r="M10" s="26">
        <f t="shared" si="6"/>
        <v>0.3</v>
      </c>
      <c r="N10" s="26">
        <f t="shared" si="6"/>
        <v>0.80000000000000027</v>
      </c>
      <c r="O10" s="48"/>
      <c r="P10" s="48"/>
      <c r="Q10" s="48"/>
      <c r="R10" s="48"/>
      <c r="S10" s="48"/>
    </row>
    <row r="11" spans="1:19">
      <c r="J11" s="54">
        <v>0.04</v>
      </c>
      <c r="K11" s="26">
        <f t="shared" si="7"/>
        <v>0.01</v>
      </c>
      <c r="L11" s="26">
        <f t="shared" si="6"/>
        <v>2.6666666666666672E-2</v>
      </c>
      <c r="M11" s="26">
        <f t="shared" si="6"/>
        <v>5.9999999999999991E-2</v>
      </c>
      <c r="N11" s="26">
        <f t="shared" si="6"/>
        <v>0.16000000000000003</v>
      </c>
      <c r="O11" s="48"/>
      <c r="P11" s="48"/>
      <c r="Q11" s="48"/>
      <c r="R11" s="48"/>
      <c r="S11" s="48"/>
    </row>
    <row r="12" spans="1:19">
      <c r="B12" s="50"/>
      <c r="C12" s="51">
        <v>100000</v>
      </c>
      <c r="D12" s="51">
        <v>500000</v>
      </c>
      <c r="E12" s="51">
        <v>1500000</v>
      </c>
      <c r="F12" s="51">
        <v>3500000</v>
      </c>
      <c r="G12" s="51">
        <v>7500000</v>
      </c>
      <c r="H12" s="50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>
      <c r="B13" s="50">
        <f>B$8*$E12</f>
        <v>0</v>
      </c>
      <c r="C13" s="50">
        <f>C$8*$E12</f>
        <v>166666.66666666674</v>
      </c>
      <c r="D13" s="50">
        <f>D$8*$E12</f>
        <v>642857.14285714296</v>
      </c>
      <c r="E13" s="50">
        <f>E$8*$E12</f>
        <v>1500000</v>
      </c>
      <c r="F13" s="50">
        <f>F$8*$E12</f>
        <v>3499999.9999999995</v>
      </c>
      <c r="G13" s="50">
        <f>G$8*$E12</f>
        <v>13500000.000000002</v>
      </c>
      <c r="H13" s="50" t="e">
        <f>H$8*$E12</f>
        <v>#DIV/0!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>
      <c r="B14" s="52"/>
      <c r="C14" s="52"/>
      <c r="D14" s="52"/>
      <c r="E14" s="52"/>
      <c r="F14" s="52"/>
      <c r="G14" s="52"/>
      <c r="H14" s="52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>
      <c r="B15" s="52"/>
      <c r="C15" s="52"/>
      <c r="D15" s="52"/>
      <c r="E15" s="52"/>
      <c r="F15" s="52"/>
      <c r="G15" s="52"/>
      <c r="H15" s="52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:19">
      <c r="B16" s="50"/>
      <c r="C16" s="53">
        <v>0.05</v>
      </c>
      <c r="D16" s="53">
        <v>0.1</v>
      </c>
      <c r="E16" s="53">
        <v>0.2</v>
      </c>
      <c r="F16" s="53">
        <v>0.4</v>
      </c>
      <c r="G16" s="53">
        <v>0.8</v>
      </c>
      <c r="H16" s="50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2:19">
      <c r="B17" s="50">
        <f>B$8*$E16</f>
        <v>0</v>
      </c>
      <c r="C17" s="50">
        <f>C$8*$E16</f>
        <v>2.2222222222222233E-2</v>
      </c>
      <c r="D17" s="50">
        <f>D$8*$E16</f>
        <v>8.5714285714285729E-2</v>
      </c>
      <c r="E17" s="50">
        <f>E$8*$E16</f>
        <v>0.2</v>
      </c>
      <c r="F17" s="50">
        <f>F$8*$E16</f>
        <v>0.46666666666666662</v>
      </c>
      <c r="G17" s="50">
        <f>G$8*$E16</f>
        <v>1.8000000000000005</v>
      </c>
      <c r="H17" s="50" t="e">
        <f>H$8*$E16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2:19">
      <c r="B18" s="52"/>
      <c r="C18" s="52"/>
      <c r="D18" s="52"/>
      <c r="E18" s="52"/>
      <c r="F18" s="52"/>
      <c r="G18" s="52"/>
      <c r="H18" s="52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2:19">
      <c r="B19" s="52"/>
      <c r="C19" s="52"/>
      <c r="D19" s="52"/>
      <c r="E19" s="52"/>
      <c r="F19" s="52"/>
      <c r="G19" s="52"/>
      <c r="H19" s="52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2:19">
      <c r="B20" s="50"/>
      <c r="C20" s="54">
        <v>5.0000000000000001E-3</v>
      </c>
      <c r="D20" s="54">
        <v>0.02</v>
      </c>
      <c r="E20" s="54">
        <v>0.04</v>
      </c>
      <c r="F20" s="54">
        <v>0.08</v>
      </c>
      <c r="G20" s="54">
        <v>0.16</v>
      </c>
      <c r="H20" s="50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2:19">
      <c r="B21" s="50">
        <f>B$8*$E20</f>
        <v>0</v>
      </c>
      <c r="C21" s="50">
        <f>C$8*$E20</f>
        <v>4.4444444444444462E-3</v>
      </c>
      <c r="D21" s="50">
        <f>D$8*$E20</f>
        <v>1.7142857142857144E-2</v>
      </c>
      <c r="E21" s="50">
        <f>E$8*$E20</f>
        <v>0.04</v>
      </c>
      <c r="F21" s="50">
        <f>F$8*$E20</f>
        <v>9.3333333333333324E-2</v>
      </c>
      <c r="G21" s="50">
        <f>G$8*$E20</f>
        <v>0.3600000000000001</v>
      </c>
      <c r="H21" s="50" t="e">
        <f>H$8*$E20</f>
        <v>#DIV/0!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2:19">
      <c r="B22" s="52"/>
      <c r="C22" s="52"/>
      <c r="D22" s="52"/>
      <c r="E22" s="52"/>
      <c r="F22" s="52"/>
      <c r="G22" s="52"/>
      <c r="H22" s="52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2:19">
      <c r="B23" s="52"/>
      <c r="C23" s="52"/>
      <c r="D23" s="52"/>
      <c r="E23" s="52"/>
      <c r="F23" s="52"/>
      <c r="G23" s="52"/>
      <c r="H23" s="52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2:19">
      <c r="B24" s="50"/>
      <c r="C24" s="51">
        <v>100000</v>
      </c>
      <c r="D24" s="51">
        <v>500000</v>
      </c>
      <c r="E24" s="51">
        <v>1500000</v>
      </c>
      <c r="F24" s="51">
        <v>3500000</v>
      </c>
      <c r="G24" s="51">
        <v>7500000</v>
      </c>
      <c r="H24" s="50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2:19">
      <c r="B25" s="50">
        <f>B$8*$E24</f>
        <v>0</v>
      </c>
      <c r="C25" s="50">
        <f>C$8*$E24</f>
        <v>166666.66666666674</v>
      </c>
      <c r="D25" s="50">
        <f>D$8*$E24</f>
        <v>642857.14285714296</v>
      </c>
      <c r="E25" s="50">
        <f>E$8*$E24</f>
        <v>1500000</v>
      </c>
      <c r="F25" s="50">
        <f>F$8*$E24</f>
        <v>3499999.9999999995</v>
      </c>
      <c r="G25" s="50">
        <f>G$8*$E24</f>
        <v>13500000.000000002</v>
      </c>
      <c r="H25" s="50" t="e">
        <f>H$8*$E24</f>
        <v>#DIV/0!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2:19">
      <c r="B26" s="52"/>
      <c r="C26" s="52"/>
      <c r="D26" s="52"/>
      <c r="E26" s="52"/>
      <c r="F26" s="52"/>
      <c r="G26" s="52"/>
      <c r="H26" s="52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2:19">
      <c r="B27" s="52"/>
      <c r="C27" s="52"/>
      <c r="D27" s="52"/>
      <c r="E27" s="52"/>
      <c r="F27" s="52"/>
      <c r="G27" s="52"/>
      <c r="H27" s="52"/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2:19">
      <c r="B28" s="50"/>
      <c r="C28" s="53">
        <v>0.05</v>
      </c>
      <c r="D28" s="53">
        <v>0.1</v>
      </c>
      <c r="E28" s="53">
        <v>0.2</v>
      </c>
      <c r="F28" s="53">
        <v>0.4</v>
      </c>
      <c r="G28" s="53">
        <v>0.8</v>
      </c>
      <c r="H28" s="50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2:19">
      <c r="B29" s="50">
        <f>B$8*$E28</f>
        <v>0</v>
      </c>
      <c r="C29" s="50">
        <f>C$8*$E28</f>
        <v>2.2222222222222233E-2</v>
      </c>
      <c r="D29" s="50">
        <f>D$8*$E28</f>
        <v>8.5714285714285729E-2</v>
      </c>
      <c r="E29" s="50">
        <f>E$8*$E28</f>
        <v>0.2</v>
      </c>
      <c r="F29" s="50">
        <f>F$8*$E28</f>
        <v>0.46666666666666662</v>
      </c>
      <c r="G29" s="50">
        <f>G$8*$E28</f>
        <v>1.8000000000000005</v>
      </c>
      <c r="H29" s="50" t="e">
        <f>H$8*$E28</f>
        <v>#DIV/0!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2:19"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2:19">
      <c r="J31" s="26"/>
      <c r="K31" s="26"/>
      <c r="L31" s="26"/>
      <c r="M31" s="26"/>
      <c r="N31" s="26"/>
      <c r="O31" s="26"/>
      <c r="P31" s="26"/>
      <c r="Q31" s="26"/>
      <c r="R31" s="26"/>
      <c r="S31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showGridLines="0" tabSelected="1" workbookViewId="0">
      <selection activeCell="H30" sqref="H30"/>
    </sheetView>
  </sheetViews>
  <sheetFormatPr defaultRowHeight="15"/>
  <cols>
    <col min="1" max="1" width="7.5" style="55" bestFit="1" customWidth="1"/>
    <col min="2" max="2" width="15.5" style="55" bestFit="1" customWidth="1"/>
    <col min="3" max="3" width="2.625" style="55" bestFit="1" customWidth="1"/>
    <col min="4" max="4" width="8.375" style="57" bestFit="1" customWidth="1"/>
    <col min="5" max="5" width="9.25" style="57" bestFit="1" customWidth="1"/>
    <col min="6" max="6" width="10.375" style="57" customWidth="1"/>
    <col min="7" max="8" width="8.375" style="57" bestFit="1" customWidth="1"/>
    <col min="9" max="11" width="9.25" style="57" bestFit="1" customWidth="1"/>
    <col min="12" max="12" width="2.625" style="57" bestFit="1" customWidth="1"/>
    <col min="13" max="13" width="8.375" style="57" bestFit="1" customWidth="1"/>
    <col min="14" max="16384" width="9" style="58"/>
  </cols>
  <sheetData>
    <row r="1" spans="1:15" s="67" customFormat="1">
      <c r="A1" s="95" t="s">
        <v>1449</v>
      </c>
      <c r="B1" s="96"/>
      <c r="C1" s="64"/>
      <c r="D1" s="83" t="s">
        <v>1450</v>
      </c>
      <c r="E1" s="85"/>
      <c r="F1" s="65"/>
      <c r="G1" s="83" t="s">
        <v>1448</v>
      </c>
      <c r="H1" s="84"/>
      <c r="I1" s="84"/>
      <c r="J1" s="84"/>
      <c r="K1" s="85"/>
      <c r="L1" s="66"/>
      <c r="M1" s="66"/>
    </row>
    <row r="2" spans="1:15" s="67" customFormat="1">
      <c r="A2" s="97" t="s">
        <v>1446</v>
      </c>
      <c r="B2" s="98" t="s">
        <v>1447</v>
      </c>
      <c r="C2" s="64"/>
      <c r="D2" s="86" t="s">
        <v>1456</v>
      </c>
      <c r="E2" s="88" t="s">
        <v>1457</v>
      </c>
      <c r="F2" s="65"/>
      <c r="G2" s="86" t="s">
        <v>1451</v>
      </c>
      <c r="H2" s="87" t="s">
        <v>1452</v>
      </c>
      <c r="I2" s="87" t="s">
        <v>1453</v>
      </c>
      <c r="J2" s="87" t="s">
        <v>1454</v>
      </c>
      <c r="K2" s="88" t="s">
        <v>1455</v>
      </c>
    </row>
    <row r="3" spans="1:15">
      <c r="A3" s="89">
        <f>(0.8*($D17-$E17))/((4*$D17)-$E17)</f>
        <v>0.83380281690140845</v>
      </c>
      <c r="B3" s="99">
        <f>5*A3-1</f>
        <v>3.169014084507042</v>
      </c>
      <c r="C3" s="64"/>
      <c r="D3" s="89">
        <f>($A3*D17)/(D17+($B3*$D17))</f>
        <v>0.20000000000000004</v>
      </c>
      <c r="E3" s="91">
        <f t="shared" ref="E3" si="0">($A3*E17)/(E17+($B3*$D17))</f>
        <v>0.8</v>
      </c>
      <c r="F3" s="65"/>
      <c r="G3" s="89">
        <f>($A3*G17)/(G17+($B3*$D17))</f>
        <v>0.20000000000000004</v>
      </c>
      <c r="H3" s="90">
        <f>($A3*H17)/(H17+($B3*$D17))</f>
        <v>0.51034482758620692</v>
      </c>
      <c r="I3" s="90">
        <f>($A3*I17)/(I17+($B3*$D17))</f>
        <v>0.68837209302325586</v>
      </c>
      <c r="J3" s="90">
        <f>($A3*J17)/(J17+($B3*$D17))</f>
        <v>0.76457564575645753</v>
      </c>
      <c r="K3" s="91">
        <f t="shared" ref="K3" si="1">($A3*K17)/(K17+($B3*$D17))</f>
        <v>0.8</v>
      </c>
      <c r="L3" s="58"/>
      <c r="M3" s="58"/>
    </row>
    <row r="4" spans="1:15">
      <c r="A4" s="89">
        <f>(0.8*($D18-$E18))/((4*$D18)-$E18)</f>
        <v>1</v>
      </c>
      <c r="B4" s="99">
        <f t="shared" ref="B4:B13" si="2">5*A4-1</f>
        <v>4</v>
      </c>
      <c r="C4" s="64"/>
      <c r="D4" s="89">
        <f t="shared" ref="D4:E4" si="3">($A4*D18)/(D18+($B4*$D18))</f>
        <v>0.2</v>
      </c>
      <c r="E4" s="91">
        <f t="shared" si="3"/>
        <v>0.8</v>
      </c>
      <c r="F4" s="65"/>
      <c r="G4" s="89">
        <f t="shared" ref="G4" si="4">($A4*G18)/(G18+($B4*$D18))</f>
        <v>0.2</v>
      </c>
      <c r="H4" s="90">
        <f>($A4*H18)/(H18+($B4*$D18))</f>
        <v>0.33333333333333331</v>
      </c>
      <c r="I4" s="90">
        <f>($A4*I18)/(I18+($B4*$D18))</f>
        <v>0.5</v>
      </c>
      <c r="J4" s="90">
        <f>($A4*J18)/(J18+($B4*$D18))</f>
        <v>0.66666666666666663</v>
      </c>
      <c r="K4" s="91">
        <f t="shared" ref="K4" si="5">($A4*K18)/(K18+($B4*$D18))</f>
        <v>0.8</v>
      </c>
      <c r="L4" s="58"/>
      <c r="M4" s="58"/>
    </row>
    <row r="5" spans="1:15">
      <c r="A5" s="89">
        <f>(0.8*($D19-$E19))/((4*$D19)-$E19)</f>
        <v>0.88571428571428568</v>
      </c>
      <c r="B5" s="99">
        <f t="shared" si="2"/>
        <v>3.4285714285714288</v>
      </c>
      <c r="C5" s="64"/>
      <c r="D5" s="89">
        <f t="shared" ref="D5:E5" si="6">($A5*D19)/(D19+($B5*$D19))</f>
        <v>0.19999999999999998</v>
      </c>
      <c r="E5" s="91">
        <f t="shared" si="6"/>
        <v>0.79999999999999993</v>
      </c>
      <c r="F5" s="65"/>
      <c r="G5" s="89">
        <f t="shared" ref="G5" si="7">($A5*G19)/(G19+($B5*$D19))</f>
        <v>0.19999999999999998</v>
      </c>
      <c r="H5" s="90">
        <f>($A5*H19)/(H19+($B5*$D19))</f>
        <v>0.47692307692307689</v>
      </c>
      <c r="I5" s="90">
        <f>($A5*I19)/(I19+($B5*$D19))</f>
        <v>0.61999999999999988</v>
      </c>
      <c r="J5" s="90">
        <f>($A5*J19)/(J19+($B5*$D19))</f>
        <v>0.72941176470588232</v>
      </c>
      <c r="K5" s="91">
        <f t="shared" ref="K5" si="8">($A5*K19)/(K19+($B5*$D19))</f>
        <v>0.79999999999999993</v>
      </c>
      <c r="L5" s="58"/>
      <c r="M5" s="58"/>
    </row>
    <row r="6" spans="1:15">
      <c r="A6" s="89">
        <f>(0.8*($D20-$E20))/((4*$D20)-$E20)</f>
        <v>0.83380281690140845</v>
      </c>
      <c r="B6" s="99">
        <f t="shared" si="2"/>
        <v>3.169014084507042</v>
      </c>
      <c r="C6" s="64"/>
      <c r="D6" s="89">
        <f t="shared" ref="D6:E6" si="9">($A6*D20)/(D20+($B6*$D20))</f>
        <v>0.20000000000000004</v>
      </c>
      <c r="E6" s="91">
        <f t="shared" si="9"/>
        <v>0.8</v>
      </c>
      <c r="F6" s="65"/>
      <c r="G6" s="89">
        <f t="shared" ref="G6" si="10">($A6*G20)/(G20+($B6*$D20))</f>
        <v>0.20000000000000004</v>
      </c>
      <c r="H6" s="90">
        <f>($A6*H20)/(H20+($B6*$D20))</f>
        <v>0.51034482758620692</v>
      </c>
      <c r="I6" s="90">
        <f>($A6*I20)/(I20+($B6*$D20))</f>
        <v>0.68837209302325586</v>
      </c>
      <c r="J6" s="90">
        <f>($A6*J20)/(J20+($B6*$D20))</f>
        <v>0.76457564575645753</v>
      </c>
      <c r="K6" s="91">
        <f t="shared" ref="K6" si="11">($A6*K20)/(K20+($B6*$D20))</f>
        <v>0.8</v>
      </c>
      <c r="L6" s="58"/>
      <c r="M6" s="58"/>
    </row>
    <row r="7" spans="1:15">
      <c r="A7" s="89">
        <f>(0.8*($D21-$E21))/((4*$D21)-$E21)</f>
        <v>1</v>
      </c>
      <c r="B7" s="99">
        <f t="shared" si="2"/>
        <v>4</v>
      </c>
      <c r="C7" s="64"/>
      <c r="D7" s="89">
        <f>($A7*D21)/(D21+($B7*$D21))</f>
        <v>0.2</v>
      </c>
      <c r="E7" s="91">
        <f>($A7*E21)/(E21+($B7*$D21))</f>
        <v>0.8</v>
      </c>
      <c r="F7" s="65"/>
      <c r="G7" s="89">
        <f>($A7*G21)/(G21+($B7*$D21))</f>
        <v>0.2</v>
      </c>
      <c r="H7" s="90">
        <f>($A7*H21)/(H21+($B7*$D21))</f>
        <v>0.33333333333333331</v>
      </c>
      <c r="I7" s="90">
        <f>($A7*I21)/(I21+($B7*$D21))</f>
        <v>0.5</v>
      </c>
      <c r="J7" s="90">
        <f>($A7*J21)/(J21+($B7*$D21))</f>
        <v>0.66666666666666663</v>
      </c>
      <c r="K7" s="91">
        <f>($A7*K21)/(K21+($B7*$D21))</f>
        <v>0.8</v>
      </c>
      <c r="L7" s="58"/>
      <c r="M7" s="58"/>
    </row>
    <row r="8" spans="1:15">
      <c r="A8" s="89" t="e">
        <f t="shared" ref="A8:A13" si="12">(0.8*($D22-$E22))/((4*$D22)-$E22)</f>
        <v>#DIV/0!</v>
      </c>
      <c r="B8" s="99" t="e">
        <f t="shared" si="2"/>
        <v>#DIV/0!</v>
      </c>
      <c r="C8" s="64"/>
      <c r="D8" s="89" t="e">
        <f t="shared" ref="D8" si="13">($A8*D22)/(D22+($B8*$D22))</f>
        <v>#DIV/0!</v>
      </c>
      <c r="E8" s="91" t="e">
        <f>($A8*E22)/(E22+($B8*$D22))</f>
        <v>#DIV/0!</v>
      </c>
      <c r="F8" s="65"/>
      <c r="G8" s="89" t="e">
        <f>($A8*G22)/(G22+($B8*$D22))</f>
        <v>#DIV/0!</v>
      </c>
      <c r="H8" s="90" t="e">
        <f>($A8*H22)/(H22+($B8*$D22))</f>
        <v>#DIV/0!</v>
      </c>
      <c r="I8" s="90" t="e">
        <f>($A8*I22)/(I22+($B8*$D22))</f>
        <v>#DIV/0!</v>
      </c>
      <c r="J8" s="90" t="e">
        <f>($A8*J22)/(J22+($B8*$D22))</f>
        <v>#DIV/0!</v>
      </c>
      <c r="K8" s="91" t="e">
        <f>($A8*K22)/(K22+($B8*$D22))</f>
        <v>#DIV/0!</v>
      </c>
      <c r="L8" s="107" t="s">
        <v>1465</v>
      </c>
      <c r="M8" s="108" t="s">
        <v>1466</v>
      </c>
      <c r="N8" s="108"/>
      <c r="O8" s="109"/>
    </row>
    <row r="9" spans="1:15">
      <c r="A9" s="89" t="e">
        <f t="shared" si="12"/>
        <v>#DIV/0!</v>
      </c>
      <c r="B9" s="99" t="e">
        <f t="shared" si="2"/>
        <v>#DIV/0!</v>
      </c>
      <c r="C9" s="64"/>
      <c r="D9" s="89" t="e">
        <f t="shared" ref="D9:E9" si="14">($A9*D23)/(D23+($B9*$D23))</f>
        <v>#DIV/0!</v>
      </c>
      <c r="E9" s="91" t="e">
        <f t="shared" si="14"/>
        <v>#DIV/0!</v>
      </c>
      <c r="F9" s="65"/>
      <c r="G9" s="89" t="e">
        <f>($A9*G23)/(G23+($B9*$D23))</f>
        <v>#DIV/0!</v>
      </c>
      <c r="H9" s="90" t="e">
        <f>($A9*H23)/(H23+($B9*$D23))</f>
        <v>#DIV/0!</v>
      </c>
      <c r="I9" s="90" t="e">
        <f>($A9*I23)/(I23+($B9*$D23))</f>
        <v>#DIV/0!</v>
      </c>
      <c r="J9" s="90" t="e">
        <f>($A9*J23)/(J23+($B9*$D23))</f>
        <v>#DIV/0!</v>
      </c>
      <c r="K9" s="91" t="e">
        <f>($A9*K23)/(K23+($B9*$D23))</f>
        <v>#DIV/0!</v>
      </c>
      <c r="L9" s="110"/>
      <c r="M9" s="111"/>
      <c r="N9" s="111"/>
      <c r="O9" s="112"/>
    </row>
    <row r="10" spans="1:15">
      <c r="A10" s="89" t="e">
        <f t="shared" si="12"/>
        <v>#DIV/0!</v>
      </c>
      <c r="B10" s="99" t="e">
        <f t="shared" si="2"/>
        <v>#DIV/0!</v>
      </c>
      <c r="C10" s="64"/>
      <c r="D10" s="89" t="e">
        <f t="shared" ref="D10:E10" si="15">($A10*D24)/(D24+($B10*$D24))</f>
        <v>#DIV/0!</v>
      </c>
      <c r="E10" s="91" t="e">
        <f t="shared" si="15"/>
        <v>#DIV/0!</v>
      </c>
      <c r="F10" s="65"/>
      <c r="G10" s="89" t="e">
        <f>($A10*G24)/(G24+($B10*$D24))</f>
        <v>#DIV/0!</v>
      </c>
      <c r="H10" s="90" t="e">
        <f>($A10*H24)/(H24+($B10*$D24))</f>
        <v>#DIV/0!</v>
      </c>
      <c r="I10" s="90" t="e">
        <f>($A10*I24)/(I24+($B10*$D24))</f>
        <v>#DIV/0!</v>
      </c>
      <c r="J10" s="90" t="e">
        <f>($A10*J24)/(J24+($B10*$D24))</f>
        <v>#DIV/0!</v>
      </c>
      <c r="K10" s="91" t="e">
        <f>($A10*K24)/(K24+($B10*$D24))</f>
        <v>#DIV/0!</v>
      </c>
      <c r="L10" s="110"/>
      <c r="M10" s="111"/>
      <c r="N10" s="111"/>
      <c r="O10" s="112"/>
    </row>
    <row r="11" spans="1:15">
      <c r="A11" s="89" t="e">
        <f t="shared" si="12"/>
        <v>#DIV/0!</v>
      </c>
      <c r="B11" s="99" t="e">
        <f t="shared" si="2"/>
        <v>#DIV/0!</v>
      </c>
      <c r="C11" s="64"/>
      <c r="D11" s="89" t="e">
        <f t="shared" ref="D11:E11" si="16">($A11*D25)/(D25+($B11*$D25))</f>
        <v>#DIV/0!</v>
      </c>
      <c r="E11" s="91" t="e">
        <f t="shared" si="16"/>
        <v>#DIV/0!</v>
      </c>
      <c r="F11" s="65"/>
      <c r="G11" s="89" t="e">
        <f>($A11*G25)/(G25+($B11*$D25))</f>
        <v>#DIV/0!</v>
      </c>
      <c r="H11" s="90" t="e">
        <f>($A11*H25)/(H25+($B11*$D25))</f>
        <v>#DIV/0!</v>
      </c>
      <c r="I11" s="90" t="e">
        <f>($A11*I25)/(I25+($B11*$D25))</f>
        <v>#DIV/0!</v>
      </c>
      <c r="J11" s="90" t="e">
        <f>($A11*J25)/(J25+($B11*$D25))</f>
        <v>#DIV/0!</v>
      </c>
      <c r="K11" s="91" t="e">
        <f>($A11*K25)/(K25+($B11*$D25))</f>
        <v>#DIV/0!</v>
      </c>
      <c r="L11" s="110"/>
      <c r="M11" s="111"/>
      <c r="N11" s="111"/>
      <c r="O11" s="112"/>
    </row>
    <row r="12" spans="1:15">
      <c r="A12" s="89" t="e">
        <f t="shared" si="12"/>
        <v>#DIV/0!</v>
      </c>
      <c r="B12" s="99" t="e">
        <f t="shared" si="2"/>
        <v>#DIV/0!</v>
      </c>
      <c r="C12" s="64"/>
      <c r="D12" s="89" t="e">
        <f t="shared" ref="D12:E12" si="17">($A12*D26)/(D26+($B12*$D26))</f>
        <v>#DIV/0!</v>
      </c>
      <c r="E12" s="91" t="e">
        <f t="shared" si="17"/>
        <v>#DIV/0!</v>
      </c>
      <c r="F12" s="65"/>
      <c r="G12" s="89" t="e">
        <f t="shared" ref="G12:J12" si="18">($A12*G26)/(G26+($B12*$D26))</f>
        <v>#DIV/0!</v>
      </c>
      <c r="H12" s="90" t="e">
        <f t="shared" si="18"/>
        <v>#DIV/0!</v>
      </c>
      <c r="I12" s="90" t="e">
        <f t="shared" si="18"/>
        <v>#DIV/0!</v>
      </c>
      <c r="J12" s="90" t="e">
        <f t="shared" si="18"/>
        <v>#DIV/0!</v>
      </c>
      <c r="K12" s="91" t="e">
        <f>($A12*K26)/(K26+($B12*$D26))</f>
        <v>#DIV/0!</v>
      </c>
      <c r="L12" s="110"/>
      <c r="M12" s="111"/>
      <c r="N12" s="111"/>
      <c r="O12" s="112"/>
    </row>
    <row r="13" spans="1:15">
      <c r="A13" s="92" t="e">
        <f t="shared" si="12"/>
        <v>#DIV/0!</v>
      </c>
      <c r="B13" s="100" t="e">
        <f t="shared" si="2"/>
        <v>#DIV/0!</v>
      </c>
      <c r="C13" s="64"/>
      <c r="D13" s="92" t="e">
        <f t="shared" ref="D13" si="19">($A13*D27)/(D27+($B13*$D27))</f>
        <v>#DIV/0!</v>
      </c>
      <c r="E13" s="94" t="e">
        <f>($A13*E27)/(E27+($B13*$D27))</f>
        <v>#DIV/0!</v>
      </c>
      <c r="F13" s="65"/>
      <c r="G13" s="92" t="e">
        <f t="shared" ref="G13:J13" si="20">($A13*G27)/(G27+($B13*$D27))</f>
        <v>#DIV/0!</v>
      </c>
      <c r="H13" s="93" t="e">
        <f t="shared" si="20"/>
        <v>#DIV/0!</v>
      </c>
      <c r="I13" s="93" t="e">
        <f t="shared" si="20"/>
        <v>#DIV/0!</v>
      </c>
      <c r="J13" s="93" t="e">
        <f t="shared" si="20"/>
        <v>#DIV/0!</v>
      </c>
      <c r="K13" s="94" t="e">
        <f>($A13*K27)/(K27+($B13*$D27))</f>
        <v>#DIV/0!</v>
      </c>
      <c r="L13" s="113"/>
      <c r="M13" s="114"/>
      <c r="N13" s="114"/>
      <c r="O13" s="115"/>
    </row>
    <row r="14" spans="1:15" s="56" customFormat="1" ht="15" customHeight="1"/>
    <row r="15" spans="1:15" s="56" customFormat="1" ht="15" customHeight="1"/>
    <row r="16" spans="1:15" s="67" customFormat="1">
      <c r="A16" s="68"/>
      <c r="B16" s="68"/>
      <c r="C16" s="68"/>
      <c r="D16" s="71" t="s">
        <v>1456</v>
      </c>
      <c r="E16" s="72" t="s">
        <v>1457</v>
      </c>
      <c r="F16" s="69"/>
      <c r="G16" s="101" t="s">
        <v>1458</v>
      </c>
      <c r="H16" s="102" t="s">
        <v>1459</v>
      </c>
      <c r="I16" s="102" t="s">
        <v>1460</v>
      </c>
      <c r="J16" s="102" t="s">
        <v>1461</v>
      </c>
      <c r="K16" s="103" t="s">
        <v>1462</v>
      </c>
      <c r="L16" s="66"/>
      <c r="M16" s="66"/>
    </row>
    <row r="17" spans="1:11">
      <c r="A17" s="68"/>
      <c r="B17" s="68"/>
      <c r="C17" s="68"/>
      <c r="D17" s="73">
        <v>100000</v>
      </c>
      <c r="E17" s="74">
        <v>7500000</v>
      </c>
      <c r="F17" s="69"/>
      <c r="G17" s="73">
        <v>100000</v>
      </c>
      <c r="H17" s="61">
        <v>500000</v>
      </c>
      <c r="I17" s="61">
        <v>1500000</v>
      </c>
      <c r="J17" s="61">
        <v>3500000</v>
      </c>
      <c r="K17" s="74">
        <v>7500000</v>
      </c>
    </row>
    <row r="18" spans="1:11">
      <c r="A18" s="68"/>
      <c r="B18" s="68"/>
      <c r="C18" s="68"/>
      <c r="D18" s="75">
        <v>0.05</v>
      </c>
      <c r="E18" s="76">
        <v>0.8</v>
      </c>
      <c r="F18" s="69"/>
      <c r="G18" s="75">
        <v>0.05</v>
      </c>
      <c r="H18" s="62">
        <v>0.1</v>
      </c>
      <c r="I18" s="62">
        <v>0.2</v>
      </c>
      <c r="J18" s="62">
        <v>0.4</v>
      </c>
      <c r="K18" s="76">
        <v>0.8</v>
      </c>
    </row>
    <row r="19" spans="1:11">
      <c r="A19" s="68"/>
      <c r="B19" s="68"/>
      <c r="C19" s="68"/>
      <c r="D19" s="77">
        <v>5.0000000000000001E-3</v>
      </c>
      <c r="E19" s="78">
        <v>0.16</v>
      </c>
      <c r="F19" s="69"/>
      <c r="G19" s="77">
        <v>5.0000000000000001E-3</v>
      </c>
      <c r="H19" s="63">
        <v>0.02</v>
      </c>
      <c r="I19" s="63">
        <v>0.04</v>
      </c>
      <c r="J19" s="63">
        <v>0.08</v>
      </c>
      <c r="K19" s="78">
        <v>0.16</v>
      </c>
    </row>
    <row r="20" spans="1:11">
      <c r="A20" s="68"/>
      <c r="B20" s="68"/>
      <c r="C20" s="68"/>
      <c r="D20" s="73">
        <v>100000</v>
      </c>
      <c r="E20" s="74">
        <v>7500000</v>
      </c>
      <c r="F20" s="69"/>
      <c r="G20" s="73">
        <v>100000</v>
      </c>
      <c r="H20" s="61">
        <v>500000</v>
      </c>
      <c r="I20" s="61">
        <v>1500000</v>
      </c>
      <c r="J20" s="61">
        <v>3500000</v>
      </c>
      <c r="K20" s="74">
        <v>7500000</v>
      </c>
    </row>
    <row r="21" spans="1:11">
      <c r="A21" s="68"/>
      <c r="B21" s="68"/>
      <c r="C21" s="68"/>
      <c r="D21" s="75">
        <v>0.05</v>
      </c>
      <c r="E21" s="76">
        <v>0.8</v>
      </c>
      <c r="F21" s="69"/>
      <c r="G21" s="104">
        <v>0.05</v>
      </c>
      <c r="H21" s="105">
        <v>0.1</v>
      </c>
      <c r="I21" s="105">
        <v>0.2</v>
      </c>
      <c r="J21" s="105">
        <v>0.4</v>
      </c>
      <c r="K21" s="106">
        <v>0.8</v>
      </c>
    </row>
    <row r="22" spans="1:11" ht="15" customHeight="1">
      <c r="A22" s="116" t="s">
        <v>1463</v>
      </c>
      <c r="B22" s="117"/>
      <c r="C22" s="118" t="s">
        <v>1464</v>
      </c>
      <c r="D22" s="79"/>
      <c r="E22" s="80"/>
      <c r="F22" s="69"/>
      <c r="G22" s="59"/>
      <c r="H22" s="59"/>
      <c r="I22" s="59"/>
      <c r="J22" s="59"/>
      <c r="K22" s="59"/>
    </row>
    <row r="23" spans="1:11">
      <c r="A23" s="119"/>
      <c r="B23" s="70"/>
      <c r="C23" s="120"/>
      <c r="D23" s="79"/>
      <c r="E23" s="80"/>
      <c r="F23" s="69"/>
      <c r="G23" s="59"/>
      <c r="H23" s="59"/>
      <c r="I23" s="59"/>
      <c r="J23" s="59"/>
      <c r="K23" s="59"/>
    </row>
    <row r="24" spans="1:11">
      <c r="A24" s="119"/>
      <c r="B24" s="70"/>
      <c r="C24" s="120"/>
      <c r="D24" s="79"/>
      <c r="E24" s="80"/>
      <c r="F24" s="69"/>
      <c r="G24" s="59"/>
      <c r="H24" s="59"/>
      <c r="I24" s="59"/>
      <c r="J24" s="59"/>
      <c r="K24" s="59"/>
    </row>
    <row r="25" spans="1:11">
      <c r="A25" s="119"/>
      <c r="B25" s="70"/>
      <c r="C25" s="120"/>
      <c r="D25" s="79"/>
      <c r="E25" s="80"/>
      <c r="F25" s="69"/>
      <c r="G25" s="59"/>
      <c r="H25" s="59"/>
      <c r="I25" s="59"/>
      <c r="J25" s="59"/>
      <c r="K25" s="59"/>
    </row>
    <row r="26" spans="1:11">
      <c r="A26" s="119"/>
      <c r="B26" s="70"/>
      <c r="C26" s="120"/>
      <c r="D26" s="79"/>
      <c r="E26" s="80"/>
      <c r="F26" s="69"/>
      <c r="G26" s="59"/>
      <c r="H26" s="59"/>
      <c r="I26" s="59"/>
      <c r="J26" s="59"/>
      <c r="K26" s="59"/>
    </row>
    <row r="27" spans="1:11">
      <c r="A27" s="121"/>
      <c r="B27" s="122"/>
      <c r="C27" s="123"/>
      <c r="D27" s="81"/>
      <c r="E27" s="82"/>
      <c r="F27" s="69"/>
      <c r="G27" s="59"/>
      <c r="H27" s="59"/>
      <c r="I27" s="59"/>
      <c r="J27" s="59"/>
      <c r="K27" s="59"/>
    </row>
    <row r="28" spans="1:11">
      <c r="A28" s="60"/>
      <c r="B28" s="60"/>
      <c r="C28" s="60"/>
      <c r="D28" s="59"/>
      <c r="E28" s="59"/>
      <c r="F28" s="59"/>
      <c r="G28" s="59"/>
      <c r="H28" s="59"/>
      <c r="I28" s="59"/>
      <c r="J28" s="59"/>
      <c r="K28" s="59"/>
    </row>
    <row r="29" spans="1:11">
      <c r="A29" s="60"/>
      <c r="B29" s="60"/>
      <c r="C29" s="60"/>
      <c r="D29" s="59"/>
      <c r="E29" s="59"/>
      <c r="F29" s="59"/>
      <c r="G29" s="59"/>
      <c r="H29" s="59"/>
      <c r="I29" s="59"/>
      <c r="J29" s="59"/>
      <c r="K29" s="59"/>
    </row>
    <row r="30" spans="1:11">
      <c r="A30" s="60"/>
      <c r="B30" s="60"/>
      <c r="C30" s="60"/>
      <c r="D30" s="59"/>
      <c r="E30" s="59"/>
      <c r="G30" s="59"/>
      <c r="H30" s="59"/>
      <c r="I30" s="59"/>
      <c r="J30" s="59"/>
      <c r="K30" s="59"/>
    </row>
    <row r="31" spans="1:11">
      <c r="A31" s="60"/>
      <c r="B31" s="60"/>
      <c r="C31" s="60"/>
      <c r="D31" s="59"/>
      <c r="E31" s="59"/>
      <c r="G31" s="59"/>
      <c r="H31" s="59"/>
      <c r="I31" s="59"/>
      <c r="J31" s="59"/>
      <c r="K31" s="59"/>
    </row>
  </sheetData>
  <mergeCells count="12">
    <mergeCell ref="C1:C13"/>
    <mergeCell ref="L8:L13"/>
    <mergeCell ref="M8:O13"/>
    <mergeCell ref="G1:K1"/>
    <mergeCell ref="D1:E1"/>
    <mergeCell ref="A1:B1"/>
    <mergeCell ref="A14:XFD15"/>
    <mergeCell ref="A16:C21"/>
    <mergeCell ref="F1:F13"/>
    <mergeCell ref="F16:F27"/>
    <mergeCell ref="A22:B27"/>
    <mergeCell ref="C22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ÖRNEK SENARYO</vt:lpstr>
      <vt:lpstr>Beyanname Kalemleri </vt:lpstr>
      <vt:lpstr>SORU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riskactive</cp:lastModifiedBy>
  <dcterms:created xsi:type="dcterms:W3CDTF">2018-03-09T09:09:33Z</dcterms:created>
  <dcterms:modified xsi:type="dcterms:W3CDTF">2018-08-15T13:36:44Z</dcterms:modified>
</cp:coreProperties>
</file>