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60" yWindow="585" windowWidth="15480" windowHeight="9120" activeTab="3"/>
  </bookViews>
  <sheets>
    <sheet name="Coefficients" sheetId="1" r:id="rId1"/>
    <sheet name="Percentages" sheetId="2" r:id="rId2"/>
    <sheet name="pop_total" sheetId="3" r:id="rId3"/>
    <sheet name="pop_growth" sheetId="4" r:id="rId4"/>
  </sheets>
  <definedNames>
    <definedName name="_xlnm._FilterDatabase" localSheetId="0" hidden="1">Coefficients!$A$1:$B$130</definedName>
    <definedName name="pop_dev">pop_growth!$A$2:$O$130</definedName>
  </definedNames>
  <calcPr calcId="145621"/>
</workbook>
</file>

<file path=xl/calcChain.xml><?xml version="1.0" encoding="utf-8"?>
<calcChain xmlns="http://schemas.openxmlformats.org/spreadsheetml/2006/main">
  <c r="D3" i="4" l="1"/>
  <c r="E3" i="4"/>
  <c r="F3" i="4"/>
  <c r="G3" i="4"/>
  <c r="H3" i="4"/>
  <c r="I3" i="4"/>
  <c r="J3" i="4"/>
  <c r="K3" i="4"/>
  <c r="L3" i="4"/>
  <c r="M3" i="4"/>
  <c r="N3" i="4"/>
  <c r="O3" i="4"/>
  <c r="D4" i="4"/>
  <c r="E4" i="4"/>
  <c r="F4" i="4"/>
  <c r="G4" i="4"/>
  <c r="H4" i="4"/>
  <c r="I4" i="4"/>
  <c r="J4" i="4"/>
  <c r="K4" i="4"/>
  <c r="L4" i="4"/>
  <c r="M4" i="4"/>
  <c r="N4" i="4"/>
  <c r="O4" i="4"/>
  <c r="D5" i="4"/>
  <c r="E5" i="4"/>
  <c r="F5" i="4"/>
  <c r="G5" i="4"/>
  <c r="H5" i="4"/>
  <c r="I5" i="4"/>
  <c r="J5" i="4"/>
  <c r="K5" i="4"/>
  <c r="L5" i="4"/>
  <c r="M5" i="4"/>
  <c r="N5" i="4"/>
  <c r="O5" i="4"/>
  <c r="D6" i="4"/>
  <c r="E6" i="4"/>
  <c r="F6" i="4"/>
  <c r="G6" i="4"/>
  <c r="H6" i="4"/>
  <c r="I6" i="4"/>
  <c r="J6" i="4"/>
  <c r="K6" i="4"/>
  <c r="L6" i="4"/>
  <c r="M6" i="4"/>
  <c r="N6" i="4"/>
  <c r="O6" i="4"/>
  <c r="D7" i="4"/>
  <c r="E7" i="4"/>
  <c r="F7" i="4"/>
  <c r="G7" i="4"/>
  <c r="H7" i="4"/>
  <c r="I7" i="4"/>
  <c r="J7" i="4"/>
  <c r="K7" i="4"/>
  <c r="L7" i="4"/>
  <c r="M7" i="4"/>
  <c r="N7" i="4"/>
  <c r="O7" i="4"/>
  <c r="D8" i="4"/>
  <c r="E8" i="4"/>
  <c r="F8" i="4"/>
  <c r="G8" i="4"/>
  <c r="H8" i="4"/>
  <c r="I8" i="4"/>
  <c r="J8" i="4"/>
  <c r="K8" i="4"/>
  <c r="L8" i="4"/>
  <c r="M8" i="4"/>
  <c r="N8" i="4"/>
  <c r="O8" i="4"/>
  <c r="D9" i="4"/>
  <c r="E9" i="4"/>
  <c r="F9" i="4"/>
  <c r="G9" i="4"/>
  <c r="H9" i="4"/>
  <c r="I9" i="4"/>
  <c r="J9" i="4"/>
  <c r="K9" i="4"/>
  <c r="L9" i="4"/>
  <c r="M9" i="4"/>
  <c r="N9" i="4"/>
  <c r="O9" i="4"/>
  <c r="D10" i="4"/>
  <c r="E10" i="4"/>
  <c r="F10" i="4"/>
  <c r="G10" i="4"/>
  <c r="H10" i="4"/>
  <c r="I10" i="4"/>
  <c r="J10" i="4"/>
  <c r="K10" i="4"/>
  <c r="L10" i="4"/>
  <c r="M10" i="4"/>
  <c r="N10" i="4"/>
  <c r="O10" i="4"/>
  <c r="D11" i="4"/>
  <c r="E11" i="4"/>
  <c r="F11" i="4"/>
  <c r="G11" i="4"/>
  <c r="H11" i="4"/>
  <c r="I11" i="4"/>
  <c r="J11" i="4"/>
  <c r="K11" i="4"/>
  <c r="L11" i="4"/>
  <c r="M11" i="4"/>
  <c r="N11" i="4"/>
  <c r="O11" i="4"/>
  <c r="D12" i="4"/>
  <c r="E12" i="4"/>
  <c r="F12" i="4"/>
  <c r="G12" i="4"/>
  <c r="H12" i="4"/>
  <c r="I12" i="4"/>
  <c r="J12" i="4"/>
  <c r="K12" i="4"/>
  <c r="L12" i="4"/>
  <c r="M12" i="4"/>
  <c r="N12" i="4"/>
  <c r="O12" i="4"/>
  <c r="D13" i="4"/>
  <c r="E13" i="4"/>
  <c r="F13" i="4"/>
  <c r="G13" i="4"/>
  <c r="H13" i="4"/>
  <c r="I13" i="4"/>
  <c r="J13" i="4"/>
  <c r="K13" i="4"/>
  <c r="L13" i="4"/>
  <c r="M13" i="4"/>
  <c r="N13" i="4"/>
  <c r="O13" i="4"/>
  <c r="D14" i="4"/>
  <c r="E14" i="4"/>
  <c r="F14" i="4"/>
  <c r="G14" i="4"/>
  <c r="H14" i="4"/>
  <c r="I14" i="4"/>
  <c r="J14" i="4"/>
  <c r="K14" i="4"/>
  <c r="L14" i="4"/>
  <c r="M14" i="4"/>
  <c r="N14" i="4"/>
  <c r="O14" i="4"/>
  <c r="D15" i="4"/>
  <c r="E15" i="4"/>
  <c r="F15" i="4"/>
  <c r="G15" i="4"/>
  <c r="H15" i="4"/>
  <c r="I15" i="4"/>
  <c r="J15" i="4"/>
  <c r="K15" i="4"/>
  <c r="L15" i="4"/>
  <c r="M15" i="4"/>
  <c r="N15" i="4"/>
  <c r="O15" i="4"/>
  <c r="D16" i="4"/>
  <c r="E16" i="4"/>
  <c r="F16" i="4"/>
  <c r="G16" i="4"/>
  <c r="H16" i="4"/>
  <c r="I16" i="4"/>
  <c r="J16" i="4"/>
  <c r="K16" i="4"/>
  <c r="L16" i="4"/>
  <c r="M16" i="4"/>
  <c r="N16" i="4"/>
  <c r="O16" i="4"/>
  <c r="D17" i="4"/>
  <c r="E17" i="4"/>
  <c r="F17" i="4"/>
  <c r="G17" i="4"/>
  <c r="H17" i="4"/>
  <c r="I17" i="4"/>
  <c r="J17" i="4"/>
  <c r="K17" i="4"/>
  <c r="L17" i="4"/>
  <c r="M17" i="4"/>
  <c r="N17" i="4"/>
  <c r="O17" i="4"/>
  <c r="D18" i="4"/>
  <c r="E18" i="4"/>
  <c r="F18" i="4"/>
  <c r="G18" i="4"/>
  <c r="H18" i="4"/>
  <c r="I18" i="4"/>
  <c r="J18" i="4"/>
  <c r="K18" i="4"/>
  <c r="L18" i="4"/>
  <c r="M18" i="4"/>
  <c r="N18" i="4"/>
  <c r="O18" i="4"/>
  <c r="D19" i="4"/>
  <c r="E19" i="4"/>
  <c r="F19" i="4"/>
  <c r="G19" i="4"/>
  <c r="H19" i="4"/>
  <c r="I19" i="4"/>
  <c r="J19" i="4"/>
  <c r="K19" i="4"/>
  <c r="L19" i="4"/>
  <c r="M19" i="4"/>
  <c r="N19" i="4"/>
  <c r="O19" i="4"/>
  <c r="D20" i="4"/>
  <c r="E20" i="4"/>
  <c r="F20" i="4"/>
  <c r="G20" i="4"/>
  <c r="H20" i="4"/>
  <c r="I20" i="4"/>
  <c r="J20" i="4"/>
  <c r="K20" i="4"/>
  <c r="L20" i="4"/>
  <c r="M20" i="4"/>
  <c r="N20" i="4"/>
  <c r="O20" i="4"/>
  <c r="D21" i="4"/>
  <c r="E21" i="4"/>
  <c r="F21" i="4"/>
  <c r="G21" i="4"/>
  <c r="H21" i="4"/>
  <c r="I21" i="4"/>
  <c r="J21" i="4"/>
  <c r="K21" i="4"/>
  <c r="L21" i="4"/>
  <c r="M21" i="4"/>
  <c r="N21" i="4"/>
  <c r="O21" i="4"/>
  <c r="D22" i="4"/>
  <c r="E22" i="4"/>
  <c r="F22" i="4"/>
  <c r="G22" i="4"/>
  <c r="H22" i="4"/>
  <c r="I22" i="4"/>
  <c r="J22" i="4"/>
  <c r="K22" i="4"/>
  <c r="L22" i="4"/>
  <c r="M22" i="4"/>
  <c r="N22" i="4"/>
  <c r="O22" i="4"/>
  <c r="D23" i="4"/>
  <c r="E23" i="4"/>
  <c r="F23" i="4"/>
  <c r="G23" i="4"/>
  <c r="H23" i="4"/>
  <c r="I23" i="4"/>
  <c r="J23" i="4"/>
  <c r="K23" i="4"/>
  <c r="L23" i="4"/>
  <c r="M23" i="4"/>
  <c r="N23" i="4"/>
  <c r="O23" i="4"/>
  <c r="D24" i="4"/>
  <c r="E24" i="4"/>
  <c r="F24" i="4"/>
  <c r="G24" i="4"/>
  <c r="H24" i="4"/>
  <c r="I24" i="4"/>
  <c r="J24" i="4"/>
  <c r="K24" i="4"/>
  <c r="L24" i="4"/>
  <c r="M24" i="4"/>
  <c r="N24" i="4"/>
  <c r="O24" i="4"/>
  <c r="D25" i="4"/>
  <c r="E25" i="4"/>
  <c r="F25" i="4"/>
  <c r="G25" i="4"/>
  <c r="H25" i="4"/>
  <c r="I25" i="4"/>
  <c r="J25" i="4"/>
  <c r="K25" i="4"/>
  <c r="L25" i="4"/>
  <c r="M25" i="4"/>
  <c r="N25" i="4"/>
  <c r="O25" i="4"/>
  <c r="D26" i="4"/>
  <c r="E26" i="4"/>
  <c r="F26" i="4"/>
  <c r="G26" i="4"/>
  <c r="H26" i="4"/>
  <c r="I26" i="4"/>
  <c r="J26" i="4"/>
  <c r="K26" i="4"/>
  <c r="L26" i="4"/>
  <c r="M26" i="4"/>
  <c r="N26" i="4"/>
  <c r="O26" i="4"/>
  <c r="D27" i="4"/>
  <c r="E27" i="4"/>
  <c r="F27" i="4"/>
  <c r="G27" i="4"/>
  <c r="H27" i="4"/>
  <c r="I27" i="4"/>
  <c r="J27" i="4"/>
  <c r="K27" i="4"/>
  <c r="L27" i="4"/>
  <c r="M27" i="4"/>
  <c r="N27" i="4"/>
  <c r="O27" i="4"/>
  <c r="D28" i="4"/>
  <c r="E28" i="4"/>
  <c r="F28" i="4"/>
  <c r="G28" i="4"/>
  <c r="H28" i="4"/>
  <c r="I28" i="4"/>
  <c r="J28" i="4"/>
  <c r="K28" i="4"/>
  <c r="L28" i="4"/>
  <c r="M28" i="4"/>
  <c r="N28" i="4"/>
  <c r="O28" i="4"/>
  <c r="D29" i="4"/>
  <c r="E29" i="4"/>
  <c r="F29" i="4"/>
  <c r="G29" i="4"/>
  <c r="H29" i="4"/>
  <c r="I29" i="4"/>
  <c r="J29" i="4"/>
  <c r="K29" i="4"/>
  <c r="L29" i="4"/>
  <c r="M29" i="4"/>
  <c r="N29" i="4"/>
  <c r="O29" i="4"/>
  <c r="D30" i="4"/>
  <c r="E30" i="4"/>
  <c r="F30" i="4"/>
  <c r="G30" i="4"/>
  <c r="H30" i="4"/>
  <c r="I30" i="4"/>
  <c r="J30" i="4"/>
  <c r="K30" i="4"/>
  <c r="L30" i="4"/>
  <c r="M30" i="4"/>
  <c r="N30" i="4"/>
  <c r="O30" i="4"/>
  <c r="D31" i="4"/>
  <c r="E31" i="4"/>
  <c r="F31" i="4"/>
  <c r="G31" i="4"/>
  <c r="H31" i="4"/>
  <c r="I31" i="4"/>
  <c r="J31" i="4"/>
  <c r="K31" i="4"/>
  <c r="L31" i="4"/>
  <c r="M31" i="4"/>
  <c r="N31" i="4"/>
  <c r="O31" i="4"/>
  <c r="D32" i="4"/>
  <c r="E32" i="4"/>
  <c r="F32" i="4"/>
  <c r="G32" i="4"/>
  <c r="H32" i="4"/>
  <c r="I32" i="4"/>
  <c r="J32" i="4"/>
  <c r="K32" i="4"/>
  <c r="L32" i="4"/>
  <c r="M32" i="4"/>
  <c r="N32" i="4"/>
  <c r="O32" i="4"/>
  <c r="D33" i="4"/>
  <c r="E33" i="4"/>
  <c r="F33" i="4"/>
  <c r="G33" i="4"/>
  <c r="H33" i="4"/>
  <c r="I33" i="4"/>
  <c r="J33" i="4"/>
  <c r="K33" i="4"/>
  <c r="L33" i="4"/>
  <c r="M33" i="4"/>
  <c r="N33" i="4"/>
  <c r="O33" i="4"/>
  <c r="D34" i="4"/>
  <c r="E34" i="4"/>
  <c r="F34" i="4"/>
  <c r="G34" i="4"/>
  <c r="H34" i="4"/>
  <c r="I34" i="4"/>
  <c r="J34" i="4"/>
  <c r="K34" i="4"/>
  <c r="L34" i="4"/>
  <c r="M34" i="4"/>
  <c r="N34" i="4"/>
  <c r="O34" i="4"/>
  <c r="D35" i="4"/>
  <c r="E35" i="4"/>
  <c r="F35" i="4"/>
  <c r="G35" i="4"/>
  <c r="H35" i="4"/>
  <c r="I35" i="4"/>
  <c r="J35" i="4"/>
  <c r="K35" i="4"/>
  <c r="L35" i="4"/>
  <c r="M35" i="4"/>
  <c r="N35" i="4"/>
  <c r="O35" i="4"/>
  <c r="D36" i="4"/>
  <c r="E36" i="4"/>
  <c r="F36" i="4"/>
  <c r="G36" i="4"/>
  <c r="H36" i="4"/>
  <c r="I36" i="4"/>
  <c r="J36" i="4"/>
  <c r="K36" i="4"/>
  <c r="L36" i="4"/>
  <c r="M36" i="4"/>
  <c r="N36" i="4"/>
  <c r="O36" i="4"/>
  <c r="D37" i="4"/>
  <c r="E37" i="4"/>
  <c r="F37" i="4"/>
  <c r="G37" i="4"/>
  <c r="H37" i="4"/>
  <c r="I37" i="4"/>
  <c r="J37" i="4"/>
  <c r="K37" i="4"/>
  <c r="L37" i="4"/>
  <c r="M37" i="4"/>
  <c r="N37" i="4"/>
  <c r="O37" i="4"/>
  <c r="D38" i="4"/>
  <c r="E38" i="4"/>
  <c r="F38" i="4"/>
  <c r="G38" i="4"/>
  <c r="H38" i="4"/>
  <c r="I38" i="4"/>
  <c r="J38" i="4"/>
  <c r="K38" i="4"/>
  <c r="L38" i="4"/>
  <c r="M38" i="4"/>
  <c r="N38" i="4"/>
  <c r="O38" i="4"/>
  <c r="D39" i="4"/>
  <c r="E39" i="4"/>
  <c r="F39" i="4"/>
  <c r="G39" i="4"/>
  <c r="H39" i="4"/>
  <c r="I39" i="4"/>
  <c r="J39" i="4"/>
  <c r="K39" i="4"/>
  <c r="L39" i="4"/>
  <c r="M39" i="4"/>
  <c r="N39" i="4"/>
  <c r="O39" i="4"/>
  <c r="D40" i="4"/>
  <c r="E40" i="4"/>
  <c r="F40" i="4"/>
  <c r="G40" i="4"/>
  <c r="H40" i="4"/>
  <c r="I40" i="4"/>
  <c r="J40" i="4"/>
  <c r="K40" i="4"/>
  <c r="L40" i="4"/>
  <c r="M40" i="4"/>
  <c r="N40" i="4"/>
  <c r="O40" i="4"/>
  <c r="D41" i="4"/>
  <c r="E41" i="4"/>
  <c r="F41" i="4"/>
  <c r="G41" i="4"/>
  <c r="H41" i="4"/>
  <c r="I41" i="4"/>
  <c r="J41" i="4"/>
  <c r="K41" i="4"/>
  <c r="L41" i="4"/>
  <c r="M41" i="4"/>
  <c r="N41" i="4"/>
  <c r="O41" i="4"/>
  <c r="D42" i="4"/>
  <c r="E42" i="4"/>
  <c r="F42" i="4"/>
  <c r="G42" i="4"/>
  <c r="H42" i="4"/>
  <c r="I42" i="4"/>
  <c r="J42" i="4"/>
  <c r="K42" i="4"/>
  <c r="L42" i="4"/>
  <c r="M42" i="4"/>
  <c r="N42" i="4"/>
  <c r="O42" i="4"/>
  <c r="D43" i="4"/>
  <c r="E43" i="4"/>
  <c r="F43" i="4"/>
  <c r="G43" i="4"/>
  <c r="H43" i="4"/>
  <c r="I43" i="4"/>
  <c r="J43" i="4"/>
  <c r="K43" i="4"/>
  <c r="L43" i="4"/>
  <c r="M43" i="4"/>
  <c r="N43" i="4"/>
  <c r="O43" i="4"/>
  <c r="D44" i="4"/>
  <c r="E44" i="4"/>
  <c r="F44" i="4"/>
  <c r="G44" i="4"/>
  <c r="H44" i="4"/>
  <c r="I44" i="4"/>
  <c r="J44" i="4"/>
  <c r="K44" i="4"/>
  <c r="L44" i="4"/>
  <c r="M44" i="4"/>
  <c r="N44" i="4"/>
  <c r="O44" i="4"/>
  <c r="D45" i="4"/>
  <c r="E45" i="4"/>
  <c r="F45" i="4"/>
  <c r="G45" i="4"/>
  <c r="H45" i="4"/>
  <c r="I45" i="4"/>
  <c r="J45" i="4"/>
  <c r="K45" i="4"/>
  <c r="L45" i="4"/>
  <c r="M45" i="4"/>
  <c r="N45" i="4"/>
  <c r="O45" i="4"/>
  <c r="D46" i="4"/>
  <c r="E46" i="4"/>
  <c r="F46" i="4"/>
  <c r="G46" i="4"/>
  <c r="H46" i="4"/>
  <c r="I46" i="4"/>
  <c r="J46" i="4"/>
  <c r="K46" i="4"/>
  <c r="L46" i="4"/>
  <c r="M46" i="4"/>
  <c r="N46" i="4"/>
  <c r="O46" i="4"/>
  <c r="D47" i="4"/>
  <c r="E47" i="4"/>
  <c r="F47" i="4"/>
  <c r="G47" i="4"/>
  <c r="H47" i="4"/>
  <c r="I47" i="4"/>
  <c r="J47" i="4"/>
  <c r="K47" i="4"/>
  <c r="L47" i="4"/>
  <c r="M47" i="4"/>
  <c r="N47" i="4"/>
  <c r="O47" i="4"/>
  <c r="D48" i="4"/>
  <c r="E48" i="4"/>
  <c r="F48" i="4"/>
  <c r="G48" i="4"/>
  <c r="H48" i="4"/>
  <c r="I48" i="4"/>
  <c r="J48" i="4"/>
  <c r="K48" i="4"/>
  <c r="L48" i="4"/>
  <c r="M48" i="4"/>
  <c r="N48" i="4"/>
  <c r="O48" i="4"/>
  <c r="D49" i="4"/>
  <c r="E49" i="4"/>
  <c r="F49" i="4"/>
  <c r="G49" i="4"/>
  <c r="H49" i="4"/>
  <c r="I49" i="4"/>
  <c r="J49" i="4"/>
  <c r="K49" i="4"/>
  <c r="L49" i="4"/>
  <c r="M49" i="4"/>
  <c r="N49" i="4"/>
  <c r="O49" i="4"/>
  <c r="D50" i="4"/>
  <c r="E50" i="4"/>
  <c r="F50" i="4"/>
  <c r="G50" i="4"/>
  <c r="H50" i="4"/>
  <c r="I50" i="4"/>
  <c r="J50" i="4"/>
  <c r="K50" i="4"/>
  <c r="L50" i="4"/>
  <c r="M50" i="4"/>
  <c r="N50" i="4"/>
  <c r="O50" i="4"/>
  <c r="D51" i="4"/>
  <c r="E51" i="4"/>
  <c r="F51" i="4"/>
  <c r="G51" i="4"/>
  <c r="H51" i="4"/>
  <c r="I51" i="4"/>
  <c r="J51" i="4"/>
  <c r="K51" i="4"/>
  <c r="L51" i="4"/>
  <c r="M51" i="4"/>
  <c r="N51" i="4"/>
  <c r="O51" i="4"/>
  <c r="D52" i="4"/>
  <c r="E52" i="4"/>
  <c r="F52" i="4"/>
  <c r="G52" i="4"/>
  <c r="H52" i="4"/>
  <c r="I52" i="4"/>
  <c r="J52" i="4"/>
  <c r="K52" i="4"/>
  <c r="L52" i="4"/>
  <c r="M52" i="4"/>
  <c r="N52" i="4"/>
  <c r="O52" i="4"/>
  <c r="D53" i="4"/>
  <c r="E53" i="4"/>
  <c r="F53" i="4"/>
  <c r="G53" i="4"/>
  <c r="H53" i="4"/>
  <c r="I53" i="4"/>
  <c r="J53" i="4"/>
  <c r="K53" i="4"/>
  <c r="L53" i="4"/>
  <c r="M53" i="4"/>
  <c r="N53" i="4"/>
  <c r="O53" i="4"/>
  <c r="D54" i="4"/>
  <c r="E54" i="4"/>
  <c r="F54" i="4"/>
  <c r="G54" i="4"/>
  <c r="H54" i="4"/>
  <c r="I54" i="4"/>
  <c r="J54" i="4"/>
  <c r="K54" i="4"/>
  <c r="L54" i="4"/>
  <c r="M54" i="4"/>
  <c r="N54" i="4"/>
  <c r="O54" i="4"/>
  <c r="D55" i="4"/>
  <c r="E55" i="4"/>
  <c r="F55" i="4"/>
  <c r="G55" i="4"/>
  <c r="H55" i="4"/>
  <c r="I55" i="4"/>
  <c r="J55" i="4"/>
  <c r="K55" i="4"/>
  <c r="L55" i="4"/>
  <c r="M55" i="4"/>
  <c r="N55" i="4"/>
  <c r="O55" i="4"/>
  <c r="D56" i="4"/>
  <c r="E56" i="4"/>
  <c r="F56" i="4"/>
  <c r="G56" i="4"/>
  <c r="H56" i="4"/>
  <c r="I56" i="4"/>
  <c r="J56" i="4"/>
  <c r="K56" i="4"/>
  <c r="L56" i="4"/>
  <c r="M56" i="4"/>
  <c r="N56" i="4"/>
  <c r="O56" i="4"/>
  <c r="D57" i="4"/>
  <c r="E57" i="4"/>
  <c r="F57" i="4"/>
  <c r="G57" i="4"/>
  <c r="H57" i="4"/>
  <c r="I57" i="4"/>
  <c r="J57" i="4"/>
  <c r="K57" i="4"/>
  <c r="L57" i="4"/>
  <c r="M57" i="4"/>
  <c r="N57" i="4"/>
  <c r="O57" i="4"/>
  <c r="D58" i="4"/>
  <c r="E58" i="4"/>
  <c r="F58" i="4"/>
  <c r="G58" i="4"/>
  <c r="H58" i="4"/>
  <c r="I58" i="4"/>
  <c r="J58" i="4"/>
  <c r="K58" i="4"/>
  <c r="L58" i="4"/>
  <c r="M58" i="4"/>
  <c r="N58" i="4"/>
  <c r="O58" i="4"/>
  <c r="D59" i="4"/>
  <c r="E59" i="4"/>
  <c r="F59" i="4"/>
  <c r="G59" i="4"/>
  <c r="H59" i="4"/>
  <c r="I59" i="4"/>
  <c r="J59" i="4"/>
  <c r="K59" i="4"/>
  <c r="L59" i="4"/>
  <c r="M59" i="4"/>
  <c r="N59" i="4"/>
  <c r="O59" i="4"/>
  <c r="D60" i="4"/>
  <c r="E60" i="4"/>
  <c r="F60" i="4"/>
  <c r="G60" i="4"/>
  <c r="H60" i="4"/>
  <c r="I60" i="4"/>
  <c r="J60" i="4"/>
  <c r="K60" i="4"/>
  <c r="L60" i="4"/>
  <c r="M60" i="4"/>
  <c r="N60" i="4"/>
  <c r="O60" i="4"/>
  <c r="D61" i="4"/>
  <c r="E61" i="4"/>
  <c r="F61" i="4"/>
  <c r="G61" i="4"/>
  <c r="H61" i="4"/>
  <c r="I61" i="4"/>
  <c r="J61" i="4"/>
  <c r="K61" i="4"/>
  <c r="L61" i="4"/>
  <c r="M61" i="4"/>
  <c r="N61" i="4"/>
  <c r="O61" i="4"/>
  <c r="D62" i="4"/>
  <c r="E62" i="4"/>
  <c r="F62" i="4"/>
  <c r="G62" i="4"/>
  <c r="H62" i="4"/>
  <c r="I62" i="4"/>
  <c r="J62" i="4"/>
  <c r="K62" i="4"/>
  <c r="L62" i="4"/>
  <c r="M62" i="4"/>
  <c r="N62" i="4"/>
  <c r="O62" i="4"/>
  <c r="D63" i="4"/>
  <c r="E63" i="4"/>
  <c r="F63" i="4"/>
  <c r="G63" i="4"/>
  <c r="H63" i="4"/>
  <c r="I63" i="4"/>
  <c r="J63" i="4"/>
  <c r="K63" i="4"/>
  <c r="L63" i="4"/>
  <c r="M63" i="4"/>
  <c r="N63" i="4"/>
  <c r="O63" i="4"/>
  <c r="D64" i="4"/>
  <c r="E64" i="4"/>
  <c r="F64" i="4"/>
  <c r="G64" i="4"/>
  <c r="H64" i="4"/>
  <c r="I64" i="4"/>
  <c r="J64" i="4"/>
  <c r="K64" i="4"/>
  <c r="L64" i="4"/>
  <c r="M64" i="4"/>
  <c r="N64" i="4"/>
  <c r="O64" i="4"/>
  <c r="D65" i="4"/>
  <c r="E65" i="4"/>
  <c r="F65" i="4"/>
  <c r="G65" i="4"/>
  <c r="H65" i="4"/>
  <c r="I65" i="4"/>
  <c r="J65" i="4"/>
  <c r="K65" i="4"/>
  <c r="L65" i="4"/>
  <c r="M65" i="4"/>
  <c r="N65" i="4"/>
  <c r="O65" i="4"/>
  <c r="D66" i="4"/>
  <c r="E66" i="4"/>
  <c r="F66" i="4"/>
  <c r="G66" i="4"/>
  <c r="H66" i="4"/>
  <c r="I66" i="4"/>
  <c r="J66" i="4"/>
  <c r="K66" i="4"/>
  <c r="L66" i="4"/>
  <c r="M66" i="4"/>
  <c r="N66" i="4"/>
  <c r="O66" i="4"/>
  <c r="D67" i="4"/>
  <c r="E67" i="4"/>
  <c r="F67" i="4"/>
  <c r="G67" i="4"/>
  <c r="H67" i="4"/>
  <c r="I67" i="4"/>
  <c r="J67" i="4"/>
  <c r="K67" i="4"/>
  <c r="L67" i="4"/>
  <c r="M67" i="4"/>
  <c r="N67" i="4"/>
  <c r="O67" i="4"/>
  <c r="D68" i="4"/>
  <c r="E68" i="4"/>
  <c r="F68" i="4"/>
  <c r="G68" i="4"/>
  <c r="H68" i="4"/>
  <c r="I68" i="4"/>
  <c r="J68" i="4"/>
  <c r="K68" i="4"/>
  <c r="L68" i="4"/>
  <c r="M68" i="4"/>
  <c r="N68" i="4"/>
  <c r="O68" i="4"/>
  <c r="D69" i="4"/>
  <c r="E69" i="4"/>
  <c r="F69" i="4"/>
  <c r="G69" i="4"/>
  <c r="H69" i="4"/>
  <c r="I69" i="4"/>
  <c r="J69" i="4"/>
  <c r="K69" i="4"/>
  <c r="L69" i="4"/>
  <c r="M69" i="4"/>
  <c r="N69" i="4"/>
  <c r="O69" i="4"/>
  <c r="D70" i="4"/>
  <c r="E70" i="4"/>
  <c r="F70" i="4"/>
  <c r="G70" i="4"/>
  <c r="H70" i="4"/>
  <c r="I70" i="4"/>
  <c r="J70" i="4"/>
  <c r="K70" i="4"/>
  <c r="L70" i="4"/>
  <c r="M70" i="4"/>
  <c r="N70" i="4"/>
  <c r="O70" i="4"/>
  <c r="D71" i="4"/>
  <c r="E71" i="4"/>
  <c r="F71" i="4"/>
  <c r="G71" i="4"/>
  <c r="H71" i="4"/>
  <c r="I71" i="4"/>
  <c r="J71" i="4"/>
  <c r="K71" i="4"/>
  <c r="L71" i="4"/>
  <c r="M71" i="4"/>
  <c r="N71" i="4"/>
  <c r="O71" i="4"/>
  <c r="D72" i="4"/>
  <c r="E72" i="4"/>
  <c r="F72" i="4"/>
  <c r="G72" i="4"/>
  <c r="H72" i="4"/>
  <c r="I72" i="4"/>
  <c r="J72" i="4"/>
  <c r="K72" i="4"/>
  <c r="L72" i="4"/>
  <c r="M72" i="4"/>
  <c r="N72" i="4"/>
  <c r="O72" i="4"/>
  <c r="D73" i="4"/>
  <c r="E73" i="4"/>
  <c r="F73" i="4"/>
  <c r="G73" i="4"/>
  <c r="H73" i="4"/>
  <c r="I73" i="4"/>
  <c r="J73" i="4"/>
  <c r="K73" i="4"/>
  <c r="L73" i="4"/>
  <c r="M73" i="4"/>
  <c r="N73" i="4"/>
  <c r="O73" i="4"/>
  <c r="D74" i="4"/>
  <c r="E74" i="4"/>
  <c r="F74" i="4"/>
  <c r="G74" i="4"/>
  <c r="H74" i="4"/>
  <c r="I74" i="4"/>
  <c r="J74" i="4"/>
  <c r="K74" i="4"/>
  <c r="L74" i="4"/>
  <c r="M74" i="4"/>
  <c r="N74" i="4"/>
  <c r="O74" i="4"/>
  <c r="D75" i="4"/>
  <c r="E75" i="4"/>
  <c r="F75" i="4"/>
  <c r="G75" i="4"/>
  <c r="H75" i="4"/>
  <c r="I75" i="4"/>
  <c r="J75" i="4"/>
  <c r="K75" i="4"/>
  <c r="L75" i="4"/>
  <c r="M75" i="4"/>
  <c r="N75" i="4"/>
  <c r="O75" i="4"/>
  <c r="D76" i="4"/>
  <c r="E76" i="4"/>
  <c r="F76" i="4"/>
  <c r="G76" i="4"/>
  <c r="H76" i="4"/>
  <c r="I76" i="4"/>
  <c r="J76" i="4"/>
  <c r="K76" i="4"/>
  <c r="L76" i="4"/>
  <c r="M76" i="4"/>
  <c r="N76" i="4"/>
  <c r="O76" i="4"/>
  <c r="D77" i="4"/>
  <c r="E77" i="4"/>
  <c r="F77" i="4"/>
  <c r="G77" i="4"/>
  <c r="H77" i="4"/>
  <c r="I77" i="4"/>
  <c r="J77" i="4"/>
  <c r="K77" i="4"/>
  <c r="L77" i="4"/>
  <c r="M77" i="4"/>
  <c r="N77" i="4"/>
  <c r="O77" i="4"/>
  <c r="D78" i="4"/>
  <c r="E78" i="4"/>
  <c r="F78" i="4"/>
  <c r="G78" i="4"/>
  <c r="H78" i="4"/>
  <c r="I78" i="4"/>
  <c r="J78" i="4"/>
  <c r="K78" i="4"/>
  <c r="L78" i="4"/>
  <c r="M78" i="4"/>
  <c r="N78" i="4"/>
  <c r="O78" i="4"/>
  <c r="D79" i="4"/>
  <c r="E79" i="4"/>
  <c r="F79" i="4"/>
  <c r="G79" i="4"/>
  <c r="H79" i="4"/>
  <c r="I79" i="4"/>
  <c r="J79" i="4"/>
  <c r="K79" i="4"/>
  <c r="L79" i="4"/>
  <c r="M79" i="4"/>
  <c r="N79" i="4"/>
  <c r="O79" i="4"/>
  <c r="D80" i="4"/>
  <c r="E80" i="4"/>
  <c r="F80" i="4"/>
  <c r="G80" i="4"/>
  <c r="H80" i="4"/>
  <c r="I80" i="4"/>
  <c r="J80" i="4"/>
  <c r="K80" i="4"/>
  <c r="L80" i="4"/>
  <c r="M80" i="4"/>
  <c r="N80" i="4"/>
  <c r="O80" i="4"/>
  <c r="D81" i="4"/>
  <c r="E81" i="4"/>
  <c r="F81" i="4"/>
  <c r="G81" i="4"/>
  <c r="H81" i="4"/>
  <c r="I81" i="4"/>
  <c r="J81" i="4"/>
  <c r="K81" i="4"/>
  <c r="L81" i="4"/>
  <c r="M81" i="4"/>
  <c r="N81" i="4"/>
  <c r="O81" i="4"/>
  <c r="D82" i="4"/>
  <c r="E82" i="4"/>
  <c r="F82" i="4"/>
  <c r="G82" i="4"/>
  <c r="H82" i="4"/>
  <c r="I82" i="4"/>
  <c r="J82" i="4"/>
  <c r="K82" i="4"/>
  <c r="L82" i="4"/>
  <c r="M82" i="4"/>
  <c r="N82" i="4"/>
  <c r="O82" i="4"/>
  <c r="D83" i="4"/>
  <c r="E83" i="4"/>
  <c r="F83" i="4"/>
  <c r="G83" i="4"/>
  <c r="H83" i="4"/>
  <c r="I83" i="4"/>
  <c r="J83" i="4"/>
  <c r="K83" i="4"/>
  <c r="L83" i="4"/>
  <c r="M83" i="4"/>
  <c r="N83" i="4"/>
  <c r="O83" i="4"/>
  <c r="D84" i="4"/>
  <c r="E84" i="4"/>
  <c r="F84" i="4"/>
  <c r="G84" i="4"/>
  <c r="H84" i="4"/>
  <c r="I84" i="4"/>
  <c r="J84" i="4"/>
  <c r="K84" i="4"/>
  <c r="L84" i="4"/>
  <c r="M84" i="4"/>
  <c r="N84" i="4"/>
  <c r="O84" i="4"/>
  <c r="D85" i="4"/>
  <c r="E85" i="4"/>
  <c r="F85" i="4"/>
  <c r="G85" i="4"/>
  <c r="H85" i="4"/>
  <c r="I85" i="4"/>
  <c r="J85" i="4"/>
  <c r="K85" i="4"/>
  <c r="L85" i="4"/>
  <c r="M85" i="4"/>
  <c r="N85" i="4"/>
  <c r="O85" i="4"/>
  <c r="D86" i="4"/>
  <c r="E86" i="4"/>
  <c r="F86" i="4"/>
  <c r="G86" i="4"/>
  <c r="H86" i="4"/>
  <c r="I86" i="4"/>
  <c r="J86" i="4"/>
  <c r="K86" i="4"/>
  <c r="L86" i="4"/>
  <c r="M86" i="4"/>
  <c r="N86" i="4"/>
  <c r="O86" i="4"/>
  <c r="D87" i="4"/>
  <c r="E87" i="4"/>
  <c r="F87" i="4"/>
  <c r="G87" i="4"/>
  <c r="H87" i="4"/>
  <c r="I87" i="4"/>
  <c r="J87" i="4"/>
  <c r="K87" i="4"/>
  <c r="L87" i="4"/>
  <c r="M87" i="4"/>
  <c r="N87" i="4"/>
  <c r="O87" i="4"/>
  <c r="D88" i="4"/>
  <c r="E88" i="4"/>
  <c r="F88" i="4"/>
  <c r="G88" i="4"/>
  <c r="H88" i="4"/>
  <c r="I88" i="4"/>
  <c r="J88" i="4"/>
  <c r="K88" i="4"/>
  <c r="L88" i="4"/>
  <c r="M88" i="4"/>
  <c r="N88" i="4"/>
  <c r="O88" i="4"/>
  <c r="D89" i="4"/>
  <c r="E89" i="4"/>
  <c r="F89" i="4"/>
  <c r="G89" i="4"/>
  <c r="H89" i="4"/>
  <c r="I89" i="4"/>
  <c r="J89" i="4"/>
  <c r="K89" i="4"/>
  <c r="L89" i="4"/>
  <c r="M89" i="4"/>
  <c r="N89" i="4"/>
  <c r="O89" i="4"/>
  <c r="D90" i="4"/>
  <c r="E90" i="4"/>
  <c r="F90" i="4"/>
  <c r="G90" i="4"/>
  <c r="H90" i="4"/>
  <c r="I90" i="4"/>
  <c r="J90" i="4"/>
  <c r="K90" i="4"/>
  <c r="L90" i="4"/>
  <c r="M90" i="4"/>
  <c r="N90" i="4"/>
  <c r="O90" i="4"/>
  <c r="D91" i="4"/>
  <c r="E91" i="4"/>
  <c r="F91" i="4"/>
  <c r="G91" i="4"/>
  <c r="H91" i="4"/>
  <c r="I91" i="4"/>
  <c r="J91" i="4"/>
  <c r="K91" i="4"/>
  <c r="L91" i="4"/>
  <c r="M91" i="4"/>
  <c r="N91" i="4"/>
  <c r="O91" i="4"/>
  <c r="D92" i="4"/>
  <c r="E92" i="4"/>
  <c r="F92" i="4"/>
  <c r="G92" i="4"/>
  <c r="H92" i="4"/>
  <c r="I92" i="4"/>
  <c r="J92" i="4"/>
  <c r="K92" i="4"/>
  <c r="L92" i="4"/>
  <c r="M92" i="4"/>
  <c r="N92" i="4"/>
  <c r="O92" i="4"/>
  <c r="D93" i="4"/>
  <c r="E93" i="4"/>
  <c r="F93" i="4"/>
  <c r="G93" i="4"/>
  <c r="H93" i="4"/>
  <c r="I93" i="4"/>
  <c r="J93" i="4"/>
  <c r="K93" i="4"/>
  <c r="L93" i="4"/>
  <c r="M93" i="4"/>
  <c r="N93" i="4"/>
  <c r="O93" i="4"/>
  <c r="D94" i="4"/>
  <c r="E94" i="4"/>
  <c r="F94" i="4"/>
  <c r="G94" i="4"/>
  <c r="H94" i="4"/>
  <c r="I94" i="4"/>
  <c r="J94" i="4"/>
  <c r="K94" i="4"/>
  <c r="L94" i="4"/>
  <c r="M94" i="4"/>
  <c r="N94" i="4"/>
  <c r="O94" i="4"/>
  <c r="D95" i="4"/>
  <c r="E95" i="4"/>
  <c r="F95" i="4"/>
  <c r="G95" i="4"/>
  <c r="H95" i="4"/>
  <c r="I95" i="4"/>
  <c r="J95" i="4"/>
  <c r="K95" i="4"/>
  <c r="L95" i="4"/>
  <c r="M95" i="4"/>
  <c r="N95" i="4"/>
  <c r="O95" i="4"/>
  <c r="D96" i="4"/>
  <c r="E96" i="4"/>
  <c r="F96" i="4"/>
  <c r="G96" i="4"/>
  <c r="H96" i="4"/>
  <c r="I96" i="4"/>
  <c r="J96" i="4"/>
  <c r="K96" i="4"/>
  <c r="L96" i="4"/>
  <c r="M96" i="4"/>
  <c r="N96" i="4"/>
  <c r="O96" i="4"/>
  <c r="D97" i="4"/>
  <c r="E97" i="4"/>
  <c r="F97" i="4"/>
  <c r="G97" i="4"/>
  <c r="H97" i="4"/>
  <c r="I97" i="4"/>
  <c r="J97" i="4"/>
  <c r="K97" i="4"/>
  <c r="L97" i="4"/>
  <c r="M97" i="4"/>
  <c r="N97" i="4"/>
  <c r="O97" i="4"/>
  <c r="D98" i="4"/>
  <c r="E98" i="4"/>
  <c r="F98" i="4"/>
  <c r="G98" i="4"/>
  <c r="H98" i="4"/>
  <c r="I98" i="4"/>
  <c r="J98" i="4"/>
  <c r="K98" i="4"/>
  <c r="L98" i="4"/>
  <c r="M98" i="4"/>
  <c r="N98" i="4"/>
  <c r="O98" i="4"/>
  <c r="D99" i="4"/>
  <c r="E99" i="4"/>
  <c r="F99" i="4"/>
  <c r="G99" i="4"/>
  <c r="H99" i="4"/>
  <c r="I99" i="4"/>
  <c r="J99" i="4"/>
  <c r="K99" i="4"/>
  <c r="L99" i="4"/>
  <c r="M99" i="4"/>
  <c r="N99" i="4"/>
  <c r="O99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E2" i="4"/>
  <c r="F2" i="4"/>
  <c r="G2" i="4"/>
  <c r="H2" i="4"/>
  <c r="I2" i="4"/>
  <c r="J2" i="4"/>
  <c r="K2" i="4"/>
  <c r="L2" i="4"/>
  <c r="M2" i="4"/>
  <c r="N2" i="4"/>
  <c r="O2" i="4"/>
  <c r="D2" i="4"/>
  <c r="O90" i="2" l="1"/>
  <c r="N90" i="2"/>
  <c r="M90" i="2"/>
  <c r="L90" i="2"/>
  <c r="K90" i="2"/>
  <c r="J90" i="2"/>
  <c r="I90" i="2"/>
  <c r="H90" i="2"/>
  <c r="G90" i="2"/>
  <c r="F90" i="2"/>
  <c r="E90" i="2"/>
  <c r="D90" i="2"/>
  <c r="C90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D134" i="3" l="1"/>
  <c r="D134" i="2"/>
  <c r="E134" i="2" s="1"/>
  <c r="F134" i="2" s="1"/>
  <c r="G134" i="2" s="1"/>
  <c r="H134" i="2" s="1"/>
  <c r="I134" i="2" s="1"/>
  <c r="J134" i="2" s="1"/>
  <c r="K134" i="2" s="1"/>
  <c r="L134" i="2" s="1"/>
  <c r="M134" i="2" s="1"/>
  <c r="N134" i="2" s="1"/>
  <c r="O134" i="2" s="1"/>
  <c r="E134" i="3" l="1"/>
  <c r="D90" i="3"/>
  <c r="D47" i="3"/>
  <c r="D134" i="1"/>
  <c r="E134" i="1" s="1"/>
  <c r="F134" i="1" s="1"/>
  <c r="G134" i="1" s="1"/>
  <c r="H134" i="1" s="1"/>
  <c r="I134" i="1" s="1"/>
  <c r="J134" i="1" s="1"/>
  <c r="K134" i="1" s="1"/>
  <c r="L134" i="1" s="1"/>
  <c r="M134" i="1" s="1"/>
  <c r="N134" i="1" s="1"/>
  <c r="O134" i="1" s="1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F134" i="3" l="1"/>
  <c r="E47" i="3"/>
  <c r="E90" i="3"/>
  <c r="D3" i="2"/>
  <c r="D3" i="3" s="1"/>
  <c r="E3" i="2"/>
  <c r="E3" i="3" s="1"/>
  <c r="G3" i="2"/>
  <c r="I3" i="2"/>
  <c r="K3" i="2"/>
  <c r="M3" i="2"/>
  <c r="O3" i="2"/>
  <c r="D4" i="2"/>
  <c r="D4" i="3" s="1"/>
  <c r="E4" i="2"/>
  <c r="E4" i="3" s="1"/>
  <c r="G4" i="2"/>
  <c r="I4" i="2"/>
  <c r="K4" i="2"/>
  <c r="M4" i="2"/>
  <c r="O4" i="2"/>
  <c r="D5" i="2"/>
  <c r="D5" i="3" s="1"/>
  <c r="E5" i="2"/>
  <c r="E5" i="3" s="1"/>
  <c r="G5" i="2"/>
  <c r="I5" i="2"/>
  <c r="K5" i="2"/>
  <c r="M5" i="2"/>
  <c r="O5" i="2"/>
  <c r="D6" i="2"/>
  <c r="D6" i="3" s="1"/>
  <c r="E6" i="2"/>
  <c r="E6" i="3" s="1"/>
  <c r="G6" i="2"/>
  <c r="I6" i="2"/>
  <c r="K6" i="2"/>
  <c r="M6" i="2"/>
  <c r="O6" i="2"/>
  <c r="D7" i="2"/>
  <c r="D7" i="3" s="1"/>
  <c r="E7" i="2"/>
  <c r="E7" i="3" s="1"/>
  <c r="G7" i="2"/>
  <c r="I7" i="2"/>
  <c r="K7" i="2"/>
  <c r="M7" i="2"/>
  <c r="O7" i="2"/>
  <c r="D8" i="2"/>
  <c r="D8" i="3" s="1"/>
  <c r="E8" i="2"/>
  <c r="E8" i="3" s="1"/>
  <c r="G8" i="2"/>
  <c r="I8" i="2"/>
  <c r="K8" i="2"/>
  <c r="M8" i="2"/>
  <c r="O8" i="2"/>
  <c r="D9" i="2"/>
  <c r="D9" i="3" s="1"/>
  <c r="E9" i="2"/>
  <c r="E9" i="3" s="1"/>
  <c r="G9" i="2"/>
  <c r="I9" i="2"/>
  <c r="K9" i="2"/>
  <c r="M9" i="2"/>
  <c r="O9" i="2"/>
  <c r="D10" i="2"/>
  <c r="D10" i="3" s="1"/>
  <c r="E10" i="2"/>
  <c r="E10" i="3" s="1"/>
  <c r="G10" i="2"/>
  <c r="I10" i="2"/>
  <c r="K10" i="2"/>
  <c r="M10" i="2"/>
  <c r="O10" i="2"/>
  <c r="D11" i="2"/>
  <c r="D11" i="3" s="1"/>
  <c r="E11" i="2"/>
  <c r="E11" i="3" s="1"/>
  <c r="G11" i="2"/>
  <c r="I11" i="2"/>
  <c r="K11" i="2"/>
  <c r="M11" i="2"/>
  <c r="O11" i="2"/>
  <c r="D12" i="2"/>
  <c r="D12" i="3" s="1"/>
  <c r="E12" i="2"/>
  <c r="E12" i="3" s="1"/>
  <c r="G12" i="2"/>
  <c r="I12" i="2"/>
  <c r="K12" i="2"/>
  <c r="M12" i="2"/>
  <c r="O12" i="2"/>
  <c r="D13" i="2"/>
  <c r="D13" i="3" s="1"/>
  <c r="E13" i="2"/>
  <c r="E13" i="3" s="1"/>
  <c r="G13" i="2"/>
  <c r="I13" i="2"/>
  <c r="K13" i="2"/>
  <c r="M13" i="2"/>
  <c r="O13" i="2"/>
  <c r="D14" i="2"/>
  <c r="D14" i="3" s="1"/>
  <c r="E14" i="2"/>
  <c r="E14" i="3" s="1"/>
  <c r="G14" i="2"/>
  <c r="I14" i="2"/>
  <c r="K14" i="2"/>
  <c r="M14" i="2"/>
  <c r="O14" i="2"/>
  <c r="D15" i="2"/>
  <c r="D15" i="3" s="1"/>
  <c r="E15" i="2"/>
  <c r="E15" i="3" s="1"/>
  <c r="G15" i="2"/>
  <c r="I15" i="2"/>
  <c r="K15" i="2"/>
  <c r="M15" i="2"/>
  <c r="O15" i="2"/>
  <c r="D16" i="2"/>
  <c r="D16" i="3" s="1"/>
  <c r="E16" i="2"/>
  <c r="E16" i="3" s="1"/>
  <c r="G16" i="2"/>
  <c r="I16" i="2"/>
  <c r="K16" i="2"/>
  <c r="M16" i="2"/>
  <c r="O16" i="2"/>
  <c r="D17" i="2"/>
  <c r="D17" i="3" s="1"/>
  <c r="E17" i="2"/>
  <c r="E17" i="3" s="1"/>
  <c r="G17" i="2"/>
  <c r="I17" i="2"/>
  <c r="K17" i="2"/>
  <c r="M17" i="2"/>
  <c r="O17" i="2"/>
  <c r="D18" i="2"/>
  <c r="D18" i="3" s="1"/>
  <c r="E18" i="2"/>
  <c r="E18" i="3" s="1"/>
  <c r="G18" i="2"/>
  <c r="I18" i="2"/>
  <c r="K18" i="2"/>
  <c r="M18" i="2"/>
  <c r="O18" i="2"/>
  <c r="D19" i="2"/>
  <c r="D19" i="3" s="1"/>
  <c r="E19" i="2"/>
  <c r="E19" i="3" s="1"/>
  <c r="G19" i="2"/>
  <c r="I19" i="2"/>
  <c r="K19" i="2"/>
  <c r="M19" i="2"/>
  <c r="O19" i="2"/>
  <c r="D20" i="2"/>
  <c r="D20" i="3" s="1"/>
  <c r="E20" i="2"/>
  <c r="E20" i="3" s="1"/>
  <c r="G20" i="2"/>
  <c r="I20" i="2"/>
  <c r="K20" i="2"/>
  <c r="M20" i="2"/>
  <c r="O20" i="2"/>
  <c r="D21" i="2"/>
  <c r="D21" i="3" s="1"/>
  <c r="E21" i="2"/>
  <c r="E21" i="3" s="1"/>
  <c r="G21" i="2"/>
  <c r="I21" i="2"/>
  <c r="K21" i="2"/>
  <c r="M21" i="2"/>
  <c r="O21" i="2"/>
  <c r="D22" i="2"/>
  <c r="D22" i="3" s="1"/>
  <c r="E22" i="2"/>
  <c r="E22" i="3" s="1"/>
  <c r="G22" i="2"/>
  <c r="I22" i="2"/>
  <c r="K22" i="2"/>
  <c r="M22" i="2"/>
  <c r="O22" i="2"/>
  <c r="D23" i="2"/>
  <c r="D23" i="3" s="1"/>
  <c r="E23" i="2"/>
  <c r="E23" i="3" s="1"/>
  <c r="G23" i="2"/>
  <c r="I23" i="2"/>
  <c r="K23" i="2"/>
  <c r="M23" i="2"/>
  <c r="O23" i="2"/>
  <c r="D24" i="2"/>
  <c r="D24" i="3" s="1"/>
  <c r="E24" i="2"/>
  <c r="E24" i="3" s="1"/>
  <c r="G24" i="2"/>
  <c r="I24" i="2"/>
  <c r="K24" i="2"/>
  <c r="M24" i="2"/>
  <c r="O24" i="2"/>
  <c r="D25" i="2"/>
  <c r="D25" i="3" s="1"/>
  <c r="E25" i="2"/>
  <c r="E25" i="3" s="1"/>
  <c r="G25" i="2"/>
  <c r="I25" i="2"/>
  <c r="K25" i="2"/>
  <c r="M25" i="2"/>
  <c r="O25" i="2"/>
  <c r="D26" i="2"/>
  <c r="D26" i="3" s="1"/>
  <c r="E26" i="2"/>
  <c r="E26" i="3" s="1"/>
  <c r="G26" i="2"/>
  <c r="I26" i="2"/>
  <c r="K26" i="2"/>
  <c r="M26" i="2"/>
  <c r="O26" i="2"/>
  <c r="D27" i="2"/>
  <c r="D27" i="3" s="1"/>
  <c r="E27" i="2"/>
  <c r="E27" i="3" s="1"/>
  <c r="G27" i="2"/>
  <c r="I27" i="2"/>
  <c r="K27" i="2"/>
  <c r="M27" i="2"/>
  <c r="O27" i="2"/>
  <c r="D28" i="2"/>
  <c r="D28" i="3" s="1"/>
  <c r="E28" i="2"/>
  <c r="E28" i="3" s="1"/>
  <c r="G28" i="2"/>
  <c r="I28" i="2"/>
  <c r="K28" i="2"/>
  <c r="M28" i="2"/>
  <c r="O28" i="2"/>
  <c r="D29" i="2"/>
  <c r="D29" i="3" s="1"/>
  <c r="E29" i="2"/>
  <c r="E29" i="3" s="1"/>
  <c r="G29" i="2"/>
  <c r="I29" i="2"/>
  <c r="K29" i="2"/>
  <c r="M29" i="2"/>
  <c r="O29" i="2"/>
  <c r="D30" i="2"/>
  <c r="D30" i="3" s="1"/>
  <c r="E30" i="2"/>
  <c r="E30" i="3" s="1"/>
  <c r="G30" i="2"/>
  <c r="I30" i="2"/>
  <c r="K30" i="2"/>
  <c r="M30" i="2"/>
  <c r="O30" i="2"/>
  <c r="D31" i="2"/>
  <c r="D31" i="3" s="1"/>
  <c r="E31" i="2"/>
  <c r="E31" i="3" s="1"/>
  <c r="G31" i="2"/>
  <c r="I31" i="2"/>
  <c r="K31" i="2"/>
  <c r="M31" i="2"/>
  <c r="O31" i="2"/>
  <c r="D32" i="2"/>
  <c r="D32" i="3" s="1"/>
  <c r="E32" i="2"/>
  <c r="E32" i="3" s="1"/>
  <c r="G32" i="2"/>
  <c r="I32" i="2"/>
  <c r="K32" i="2"/>
  <c r="M32" i="2"/>
  <c r="O32" i="2"/>
  <c r="D33" i="2"/>
  <c r="D33" i="3" s="1"/>
  <c r="E33" i="2"/>
  <c r="E33" i="3" s="1"/>
  <c r="G33" i="2"/>
  <c r="I33" i="2"/>
  <c r="K33" i="2"/>
  <c r="M33" i="2"/>
  <c r="O33" i="2"/>
  <c r="D34" i="2"/>
  <c r="D34" i="3" s="1"/>
  <c r="E34" i="2"/>
  <c r="E34" i="3" s="1"/>
  <c r="G34" i="2"/>
  <c r="I34" i="2"/>
  <c r="K34" i="2"/>
  <c r="M34" i="2"/>
  <c r="O34" i="2"/>
  <c r="D35" i="2"/>
  <c r="D35" i="3" s="1"/>
  <c r="E35" i="2"/>
  <c r="E35" i="3" s="1"/>
  <c r="G35" i="2"/>
  <c r="I35" i="2"/>
  <c r="K35" i="2"/>
  <c r="M35" i="2"/>
  <c r="O35" i="2"/>
  <c r="D36" i="2"/>
  <c r="D36" i="3" s="1"/>
  <c r="E36" i="2"/>
  <c r="E36" i="3" s="1"/>
  <c r="G36" i="2"/>
  <c r="I36" i="2"/>
  <c r="K36" i="2"/>
  <c r="M36" i="2"/>
  <c r="O36" i="2"/>
  <c r="D37" i="2"/>
  <c r="D37" i="3" s="1"/>
  <c r="E37" i="2"/>
  <c r="E37" i="3" s="1"/>
  <c r="G37" i="2"/>
  <c r="I37" i="2"/>
  <c r="K37" i="2"/>
  <c r="M37" i="2"/>
  <c r="O37" i="2"/>
  <c r="D38" i="2"/>
  <c r="D38" i="3" s="1"/>
  <c r="E38" i="2"/>
  <c r="E38" i="3" s="1"/>
  <c r="G38" i="2"/>
  <c r="I38" i="2"/>
  <c r="K38" i="2"/>
  <c r="M38" i="2"/>
  <c r="O38" i="2"/>
  <c r="D39" i="2"/>
  <c r="D39" i="3" s="1"/>
  <c r="E39" i="2"/>
  <c r="E39" i="3" s="1"/>
  <c r="G39" i="2"/>
  <c r="I39" i="2"/>
  <c r="K39" i="2"/>
  <c r="M39" i="2"/>
  <c r="O39" i="2"/>
  <c r="D40" i="2"/>
  <c r="D40" i="3" s="1"/>
  <c r="E40" i="2"/>
  <c r="E40" i="3" s="1"/>
  <c r="G40" i="2"/>
  <c r="I40" i="2"/>
  <c r="K40" i="2"/>
  <c r="M40" i="2"/>
  <c r="O40" i="2"/>
  <c r="D41" i="2"/>
  <c r="D41" i="3" s="1"/>
  <c r="E41" i="2"/>
  <c r="E41" i="3" s="1"/>
  <c r="G41" i="2"/>
  <c r="I41" i="2"/>
  <c r="K41" i="2"/>
  <c r="M41" i="2"/>
  <c r="O41" i="2"/>
  <c r="D42" i="2"/>
  <c r="D42" i="3" s="1"/>
  <c r="E42" i="2"/>
  <c r="E42" i="3" s="1"/>
  <c r="G42" i="2"/>
  <c r="I42" i="2"/>
  <c r="K42" i="2"/>
  <c r="M42" i="2"/>
  <c r="O42" i="2"/>
  <c r="D43" i="2"/>
  <c r="D43" i="3" s="1"/>
  <c r="E43" i="2"/>
  <c r="E43" i="3" s="1"/>
  <c r="G43" i="2"/>
  <c r="I43" i="2"/>
  <c r="K43" i="2"/>
  <c r="M43" i="2"/>
  <c r="O43" i="2"/>
  <c r="D44" i="2"/>
  <c r="D44" i="3" s="1"/>
  <c r="E44" i="2"/>
  <c r="E44" i="3" s="1"/>
  <c r="G44" i="2"/>
  <c r="I44" i="2"/>
  <c r="K44" i="2"/>
  <c r="M44" i="2"/>
  <c r="O44" i="2"/>
  <c r="D45" i="2"/>
  <c r="D45" i="3" s="1"/>
  <c r="E45" i="2"/>
  <c r="E45" i="3" s="1"/>
  <c r="G45" i="2"/>
  <c r="I45" i="2"/>
  <c r="K45" i="2"/>
  <c r="M45" i="2"/>
  <c r="O45" i="2"/>
  <c r="D46" i="2"/>
  <c r="D46" i="3" s="1"/>
  <c r="E46" i="2"/>
  <c r="E46" i="3" s="1"/>
  <c r="G46" i="2"/>
  <c r="I46" i="2"/>
  <c r="K46" i="2"/>
  <c r="M46" i="2"/>
  <c r="O46" i="2"/>
  <c r="D48" i="2"/>
  <c r="D48" i="3" s="1"/>
  <c r="E48" i="2"/>
  <c r="E48" i="3" s="1"/>
  <c r="G48" i="2"/>
  <c r="I48" i="2"/>
  <c r="K48" i="2"/>
  <c r="M48" i="2"/>
  <c r="O48" i="2"/>
  <c r="D49" i="2"/>
  <c r="D49" i="3" s="1"/>
  <c r="E49" i="2"/>
  <c r="E49" i="3" s="1"/>
  <c r="G49" i="2"/>
  <c r="I49" i="2"/>
  <c r="K49" i="2"/>
  <c r="M49" i="2"/>
  <c r="O49" i="2"/>
  <c r="D50" i="2"/>
  <c r="D50" i="3" s="1"/>
  <c r="E50" i="2"/>
  <c r="E50" i="3" s="1"/>
  <c r="G50" i="2"/>
  <c r="I50" i="2"/>
  <c r="K50" i="2"/>
  <c r="M50" i="2"/>
  <c r="O50" i="2"/>
  <c r="D51" i="2"/>
  <c r="D51" i="3" s="1"/>
  <c r="E51" i="2"/>
  <c r="E51" i="3" s="1"/>
  <c r="G51" i="2"/>
  <c r="I51" i="2"/>
  <c r="K51" i="2"/>
  <c r="M51" i="2"/>
  <c r="O51" i="2"/>
  <c r="D52" i="2"/>
  <c r="D52" i="3" s="1"/>
  <c r="E52" i="2"/>
  <c r="E52" i="3" s="1"/>
  <c r="G52" i="2"/>
  <c r="I52" i="2"/>
  <c r="K52" i="2"/>
  <c r="M52" i="2"/>
  <c r="O52" i="2"/>
  <c r="D53" i="2"/>
  <c r="D53" i="3" s="1"/>
  <c r="E53" i="2"/>
  <c r="E53" i="3" s="1"/>
  <c r="G53" i="2"/>
  <c r="I53" i="2"/>
  <c r="K53" i="2"/>
  <c r="M53" i="2"/>
  <c r="O53" i="2"/>
  <c r="D54" i="2"/>
  <c r="D54" i="3" s="1"/>
  <c r="E54" i="2"/>
  <c r="E54" i="3" s="1"/>
  <c r="G54" i="2"/>
  <c r="I54" i="2"/>
  <c r="K54" i="2"/>
  <c r="M54" i="2"/>
  <c r="O54" i="2"/>
  <c r="D55" i="2"/>
  <c r="D55" i="3" s="1"/>
  <c r="E55" i="2"/>
  <c r="E55" i="3" s="1"/>
  <c r="G55" i="2"/>
  <c r="I55" i="2"/>
  <c r="K55" i="2"/>
  <c r="M55" i="2"/>
  <c r="O55" i="2"/>
  <c r="D56" i="2"/>
  <c r="D56" i="3" s="1"/>
  <c r="E56" i="2"/>
  <c r="E56" i="3" s="1"/>
  <c r="G56" i="2"/>
  <c r="I56" i="2"/>
  <c r="K56" i="2"/>
  <c r="M56" i="2"/>
  <c r="O56" i="2"/>
  <c r="D57" i="2"/>
  <c r="D57" i="3" s="1"/>
  <c r="E57" i="2"/>
  <c r="E57" i="3" s="1"/>
  <c r="G57" i="2"/>
  <c r="I57" i="2"/>
  <c r="K57" i="2"/>
  <c r="M57" i="2"/>
  <c r="O57" i="2"/>
  <c r="D58" i="2"/>
  <c r="D58" i="3" s="1"/>
  <c r="E58" i="2"/>
  <c r="E58" i="3" s="1"/>
  <c r="G58" i="2"/>
  <c r="I58" i="2"/>
  <c r="K58" i="2"/>
  <c r="M58" i="2"/>
  <c r="O58" i="2"/>
  <c r="D59" i="2"/>
  <c r="D59" i="3" s="1"/>
  <c r="E59" i="2"/>
  <c r="E59" i="3" s="1"/>
  <c r="G59" i="2"/>
  <c r="I59" i="2"/>
  <c r="K59" i="2"/>
  <c r="M59" i="2"/>
  <c r="O59" i="2"/>
  <c r="D60" i="2"/>
  <c r="D60" i="3" s="1"/>
  <c r="E60" i="2"/>
  <c r="E60" i="3" s="1"/>
  <c r="G60" i="2"/>
  <c r="I60" i="2"/>
  <c r="K60" i="2"/>
  <c r="M60" i="2"/>
  <c r="O60" i="2"/>
  <c r="D61" i="2"/>
  <c r="D61" i="3" s="1"/>
  <c r="E61" i="2"/>
  <c r="E61" i="3" s="1"/>
  <c r="G61" i="2"/>
  <c r="I61" i="2"/>
  <c r="K61" i="2"/>
  <c r="M61" i="2"/>
  <c r="O61" i="2"/>
  <c r="D62" i="2"/>
  <c r="D62" i="3" s="1"/>
  <c r="E62" i="2"/>
  <c r="E62" i="3" s="1"/>
  <c r="G62" i="2"/>
  <c r="I62" i="2"/>
  <c r="K62" i="2"/>
  <c r="M62" i="2"/>
  <c r="O62" i="2"/>
  <c r="D63" i="2"/>
  <c r="D63" i="3" s="1"/>
  <c r="E63" i="2"/>
  <c r="E63" i="3" s="1"/>
  <c r="G63" i="2"/>
  <c r="I63" i="2"/>
  <c r="K63" i="2"/>
  <c r="M63" i="2"/>
  <c r="O63" i="2"/>
  <c r="D64" i="2"/>
  <c r="D64" i="3" s="1"/>
  <c r="E64" i="2"/>
  <c r="E64" i="3" s="1"/>
  <c r="G64" i="2"/>
  <c r="I64" i="2"/>
  <c r="K64" i="2"/>
  <c r="M64" i="2"/>
  <c r="O64" i="2"/>
  <c r="D65" i="2"/>
  <c r="D65" i="3" s="1"/>
  <c r="E65" i="2"/>
  <c r="E65" i="3" s="1"/>
  <c r="G65" i="2"/>
  <c r="I65" i="2"/>
  <c r="K65" i="2"/>
  <c r="M65" i="2"/>
  <c r="O65" i="2"/>
  <c r="D66" i="2"/>
  <c r="D66" i="3" s="1"/>
  <c r="E66" i="2"/>
  <c r="E66" i="3" s="1"/>
  <c r="G66" i="2"/>
  <c r="I66" i="2"/>
  <c r="K66" i="2"/>
  <c r="M66" i="2"/>
  <c r="O66" i="2"/>
  <c r="D67" i="2"/>
  <c r="D67" i="3" s="1"/>
  <c r="E67" i="2"/>
  <c r="E67" i="3" s="1"/>
  <c r="G67" i="2"/>
  <c r="I67" i="2"/>
  <c r="K67" i="2"/>
  <c r="M67" i="2"/>
  <c r="O67" i="2"/>
  <c r="D68" i="2"/>
  <c r="D68" i="3" s="1"/>
  <c r="E68" i="2"/>
  <c r="E68" i="3" s="1"/>
  <c r="G68" i="2"/>
  <c r="I68" i="2"/>
  <c r="K68" i="2"/>
  <c r="M68" i="2"/>
  <c r="O68" i="2"/>
  <c r="D69" i="2"/>
  <c r="D69" i="3" s="1"/>
  <c r="E69" i="2"/>
  <c r="E69" i="3" s="1"/>
  <c r="G69" i="2"/>
  <c r="I69" i="2"/>
  <c r="K69" i="2"/>
  <c r="M69" i="2"/>
  <c r="O69" i="2"/>
  <c r="D70" i="2"/>
  <c r="D70" i="3" s="1"/>
  <c r="E70" i="2"/>
  <c r="E70" i="3" s="1"/>
  <c r="G70" i="2"/>
  <c r="I70" i="2"/>
  <c r="K70" i="2"/>
  <c r="M70" i="2"/>
  <c r="O70" i="2"/>
  <c r="D71" i="2"/>
  <c r="D71" i="3" s="1"/>
  <c r="E71" i="2"/>
  <c r="E71" i="3" s="1"/>
  <c r="G71" i="2"/>
  <c r="I71" i="2"/>
  <c r="K71" i="2"/>
  <c r="M71" i="2"/>
  <c r="O71" i="2"/>
  <c r="D72" i="2"/>
  <c r="D72" i="3" s="1"/>
  <c r="E72" i="2"/>
  <c r="E72" i="3" s="1"/>
  <c r="G72" i="2"/>
  <c r="I72" i="2"/>
  <c r="K72" i="2"/>
  <c r="M72" i="2"/>
  <c r="O72" i="2"/>
  <c r="D73" i="2"/>
  <c r="D73" i="3" s="1"/>
  <c r="E73" i="2"/>
  <c r="E73" i="3" s="1"/>
  <c r="G73" i="2"/>
  <c r="I73" i="2"/>
  <c r="K73" i="2"/>
  <c r="M73" i="2"/>
  <c r="O73" i="2"/>
  <c r="D74" i="2"/>
  <c r="D74" i="3" s="1"/>
  <c r="E74" i="2"/>
  <c r="E74" i="3" s="1"/>
  <c r="G74" i="2"/>
  <c r="I74" i="2"/>
  <c r="K74" i="2"/>
  <c r="M74" i="2"/>
  <c r="O74" i="2"/>
  <c r="D75" i="2"/>
  <c r="D75" i="3" s="1"/>
  <c r="E75" i="2"/>
  <c r="E75" i="3" s="1"/>
  <c r="G75" i="2"/>
  <c r="I75" i="2"/>
  <c r="K75" i="2"/>
  <c r="M75" i="2"/>
  <c r="O75" i="2"/>
  <c r="D76" i="2"/>
  <c r="D76" i="3" s="1"/>
  <c r="E76" i="2"/>
  <c r="E76" i="3" s="1"/>
  <c r="G76" i="2"/>
  <c r="I76" i="2"/>
  <c r="K76" i="2"/>
  <c r="M76" i="2"/>
  <c r="O76" i="2"/>
  <c r="D77" i="2"/>
  <c r="D77" i="3" s="1"/>
  <c r="E77" i="2"/>
  <c r="E77" i="3" s="1"/>
  <c r="G77" i="2"/>
  <c r="I77" i="2"/>
  <c r="K77" i="2"/>
  <c r="M77" i="2"/>
  <c r="O77" i="2"/>
  <c r="D78" i="2"/>
  <c r="D78" i="3" s="1"/>
  <c r="E78" i="2"/>
  <c r="E78" i="3" s="1"/>
  <c r="G78" i="2"/>
  <c r="I78" i="2"/>
  <c r="K78" i="2"/>
  <c r="M78" i="2"/>
  <c r="O78" i="2"/>
  <c r="D79" i="2"/>
  <c r="D79" i="3" s="1"/>
  <c r="E79" i="2"/>
  <c r="E79" i="3" s="1"/>
  <c r="G79" i="2"/>
  <c r="I79" i="2"/>
  <c r="K79" i="2"/>
  <c r="M79" i="2"/>
  <c r="O79" i="2"/>
  <c r="D80" i="2"/>
  <c r="D80" i="3" s="1"/>
  <c r="E80" i="2"/>
  <c r="E80" i="3" s="1"/>
  <c r="G80" i="2"/>
  <c r="I80" i="2"/>
  <c r="K80" i="2"/>
  <c r="M80" i="2"/>
  <c r="O80" i="2"/>
  <c r="D81" i="2"/>
  <c r="D81" i="3" s="1"/>
  <c r="E81" i="2"/>
  <c r="E81" i="3" s="1"/>
  <c r="G81" i="2"/>
  <c r="I81" i="2"/>
  <c r="K81" i="2"/>
  <c r="M81" i="2"/>
  <c r="O81" i="2"/>
  <c r="D82" i="2"/>
  <c r="D82" i="3" s="1"/>
  <c r="E82" i="2"/>
  <c r="E82" i="3" s="1"/>
  <c r="G82" i="2"/>
  <c r="I82" i="2"/>
  <c r="K82" i="2"/>
  <c r="M82" i="2"/>
  <c r="O82" i="2"/>
  <c r="D83" i="2"/>
  <c r="D83" i="3" s="1"/>
  <c r="E83" i="2"/>
  <c r="E83" i="3" s="1"/>
  <c r="G83" i="2"/>
  <c r="I83" i="2"/>
  <c r="K83" i="2"/>
  <c r="M83" i="2"/>
  <c r="O83" i="2"/>
  <c r="D84" i="2"/>
  <c r="D84" i="3" s="1"/>
  <c r="E84" i="2"/>
  <c r="E84" i="3" s="1"/>
  <c r="G84" i="2"/>
  <c r="I84" i="2"/>
  <c r="K84" i="2"/>
  <c r="M84" i="2"/>
  <c r="O84" i="2"/>
  <c r="D85" i="2"/>
  <c r="D85" i="3" s="1"/>
  <c r="E85" i="2"/>
  <c r="E85" i="3" s="1"/>
  <c r="G85" i="2"/>
  <c r="I85" i="2"/>
  <c r="K85" i="2"/>
  <c r="M85" i="2"/>
  <c r="O85" i="2"/>
  <c r="D86" i="2"/>
  <c r="D86" i="3" s="1"/>
  <c r="E86" i="2"/>
  <c r="E86" i="3" s="1"/>
  <c r="G86" i="2"/>
  <c r="I86" i="2"/>
  <c r="K86" i="2"/>
  <c r="M86" i="2"/>
  <c r="O86" i="2"/>
  <c r="D87" i="2"/>
  <c r="D87" i="3" s="1"/>
  <c r="E87" i="2"/>
  <c r="E87" i="3" s="1"/>
  <c r="G87" i="2"/>
  <c r="I87" i="2"/>
  <c r="K87" i="2"/>
  <c r="M87" i="2"/>
  <c r="O87" i="2"/>
  <c r="D88" i="2"/>
  <c r="D88" i="3" s="1"/>
  <c r="E88" i="2"/>
  <c r="E88" i="3" s="1"/>
  <c r="G88" i="2"/>
  <c r="I88" i="2"/>
  <c r="K88" i="2"/>
  <c r="M88" i="2"/>
  <c r="O88" i="2"/>
  <c r="D89" i="2"/>
  <c r="D89" i="3" s="1"/>
  <c r="E89" i="2"/>
  <c r="E89" i="3" s="1"/>
  <c r="G89" i="2"/>
  <c r="I89" i="2"/>
  <c r="K89" i="2"/>
  <c r="M89" i="2"/>
  <c r="O89" i="2"/>
  <c r="D91" i="2"/>
  <c r="D91" i="3" s="1"/>
  <c r="E91" i="2"/>
  <c r="E91" i="3" s="1"/>
  <c r="G91" i="2"/>
  <c r="I91" i="2"/>
  <c r="K91" i="2"/>
  <c r="M91" i="2"/>
  <c r="O91" i="2"/>
  <c r="D92" i="2"/>
  <c r="D92" i="3" s="1"/>
  <c r="E92" i="2"/>
  <c r="E92" i="3" s="1"/>
  <c r="G92" i="2"/>
  <c r="I92" i="2"/>
  <c r="K92" i="2"/>
  <c r="M92" i="2"/>
  <c r="O92" i="2"/>
  <c r="D93" i="2"/>
  <c r="D93" i="3" s="1"/>
  <c r="E93" i="2"/>
  <c r="E93" i="3" s="1"/>
  <c r="G93" i="2"/>
  <c r="I93" i="2"/>
  <c r="K93" i="2"/>
  <c r="M93" i="2"/>
  <c r="O93" i="2"/>
  <c r="D94" i="2"/>
  <c r="D94" i="3" s="1"/>
  <c r="E94" i="2"/>
  <c r="E94" i="3" s="1"/>
  <c r="G94" i="2"/>
  <c r="I94" i="2"/>
  <c r="K94" i="2"/>
  <c r="M94" i="2"/>
  <c r="O94" i="2"/>
  <c r="D95" i="2"/>
  <c r="D95" i="3" s="1"/>
  <c r="E95" i="2"/>
  <c r="E95" i="3" s="1"/>
  <c r="G95" i="2"/>
  <c r="I95" i="2"/>
  <c r="K95" i="2"/>
  <c r="M95" i="2"/>
  <c r="O95" i="2"/>
  <c r="D96" i="2"/>
  <c r="D96" i="3" s="1"/>
  <c r="E96" i="2"/>
  <c r="E96" i="3" s="1"/>
  <c r="G96" i="2"/>
  <c r="I96" i="2"/>
  <c r="K96" i="2"/>
  <c r="M96" i="2"/>
  <c r="O96" i="2"/>
  <c r="D97" i="2"/>
  <c r="D97" i="3" s="1"/>
  <c r="E97" i="2"/>
  <c r="E97" i="3" s="1"/>
  <c r="G97" i="2"/>
  <c r="I97" i="2"/>
  <c r="K97" i="2"/>
  <c r="M97" i="2"/>
  <c r="O97" i="2"/>
  <c r="D98" i="2"/>
  <c r="D98" i="3" s="1"/>
  <c r="E98" i="2"/>
  <c r="E98" i="3" s="1"/>
  <c r="G98" i="2"/>
  <c r="I98" i="2"/>
  <c r="K98" i="2"/>
  <c r="M98" i="2"/>
  <c r="O98" i="2"/>
  <c r="D99" i="2"/>
  <c r="D99" i="3" s="1"/>
  <c r="E99" i="2"/>
  <c r="E99" i="3" s="1"/>
  <c r="G99" i="2"/>
  <c r="I99" i="2"/>
  <c r="K99" i="2"/>
  <c r="M99" i="2"/>
  <c r="O99" i="2"/>
  <c r="D100" i="2"/>
  <c r="D100" i="3" s="1"/>
  <c r="E100" i="2"/>
  <c r="E100" i="3" s="1"/>
  <c r="G100" i="2"/>
  <c r="I100" i="2"/>
  <c r="K100" i="2"/>
  <c r="M100" i="2"/>
  <c r="O100" i="2"/>
  <c r="D101" i="2"/>
  <c r="D101" i="3" s="1"/>
  <c r="E101" i="2"/>
  <c r="E101" i="3" s="1"/>
  <c r="G101" i="2"/>
  <c r="I101" i="2"/>
  <c r="K101" i="2"/>
  <c r="M101" i="2"/>
  <c r="O101" i="2"/>
  <c r="D102" i="2"/>
  <c r="D102" i="3" s="1"/>
  <c r="E102" i="2"/>
  <c r="E102" i="3" s="1"/>
  <c r="G102" i="2"/>
  <c r="I102" i="2"/>
  <c r="K102" i="2"/>
  <c r="M102" i="2"/>
  <c r="O102" i="2"/>
  <c r="D103" i="2"/>
  <c r="D103" i="3" s="1"/>
  <c r="E103" i="2"/>
  <c r="E103" i="3" s="1"/>
  <c r="G103" i="2"/>
  <c r="I103" i="2"/>
  <c r="K103" i="2"/>
  <c r="M103" i="2"/>
  <c r="O103" i="2"/>
  <c r="D104" i="2"/>
  <c r="D104" i="3" s="1"/>
  <c r="E104" i="2"/>
  <c r="E104" i="3" s="1"/>
  <c r="G104" i="2"/>
  <c r="I104" i="2"/>
  <c r="K104" i="2"/>
  <c r="M104" i="2"/>
  <c r="O104" i="2"/>
  <c r="D105" i="2"/>
  <c r="D105" i="3" s="1"/>
  <c r="E105" i="2"/>
  <c r="E105" i="3" s="1"/>
  <c r="G105" i="2"/>
  <c r="I105" i="2"/>
  <c r="K105" i="2"/>
  <c r="M105" i="2"/>
  <c r="O105" i="2"/>
  <c r="D106" i="2"/>
  <c r="D106" i="3" s="1"/>
  <c r="E106" i="2"/>
  <c r="E106" i="3" s="1"/>
  <c r="G106" i="2"/>
  <c r="I106" i="2"/>
  <c r="K106" i="2"/>
  <c r="M106" i="2"/>
  <c r="O106" i="2"/>
  <c r="D107" i="2"/>
  <c r="D107" i="3" s="1"/>
  <c r="E107" i="2"/>
  <c r="E107" i="3" s="1"/>
  <c r="G107" i="2"/>
  <c r="I107" i="2"/>
  <c r="K107" i="2"/>
  <c r="M107" i="2"/>
  <c r="O107" i="2"/>
  <c r="D108" i="2"/>
  <c r="D108" i="3" s="1"/>
  <c r="E108" i="2"/>
  <c r="E108" i="3" s="1"/>
  <c r="G108" i="2"/>
  <c r="I108" i="2"/>
  <c r="K108" i="2"/>
  <c r="M108" i="2"/>
  <c r="O108" i="2"/>
  <c r="D109" i="2"/>
  <c r="D109" i="3" s="1"/>
  <c r="E109" i="2"/>
  <c r="E109" i="3" s="1"/>
  <c r="G109" i="2"/>
  <c r="I109" i="2"/>
  <c r="K109" i="2"/>
  <c r="M109" i="2"/>
  <c r="O109" i="2"/>
  <c r="D110" i="2"/>
  <c r="D110" i="3" s="1"/>
  <c r="E110" i="2"/>
  <c r="E110" i="3" s="1"/>
  <c r="G110" i="2"/>
  <c r="I110" i="2"/>
  <c r="K110" i="2"/>
  <c r="M110" i="2"/>
  <c r="O110" i="2"/>
  <c r="D111" i="2"/>
  <c r="D111" i="3" s="1"/>
  <c r="E111" i="2"/>
  <c r="E111" i="3" s="1"/>
  <c r="G111" i="2"/>
  <c r="I111" i="2"/>
  <c r="K111" i="2"/>
  <c r="M111" i="2"/>
  <c r="O111" i="2"/>
  <c r="D112" i="2"/>
  <c r="D112" i="3" s="1"/>
  <c r="E112" i="2"/>
  <c r="E112" i="3" s="1"/>
  <c r="G112" i="2"/>
  <c r="I112" i="2"/>
  <c r="K112" i="2"/>
  <c r="M112" i="2"/>
  <c r="O112" i="2"/>
  <c r="D113" i="2"/>
  <c r="D113" i="3" s="1"/>
  <c r="E113" i="2"/>
  <c r="E113" i="3" s="1"/>
  <c r="G113" i="2"/>
  <c r="I113" i="2"/>
  <c r="K113" i="2"/>
  <c r="M113" i="2"/>
  <c r="O113" i="2"/>
  <c r="D114" i="2"/>
  <c r="D114" i="3" s="1"/>
  <c r="E114" i="2"/>
  <c r="E114" i="3" s="1"/>
  <c r="G114" i="2"/>
  <c r="I114" i="2"/>
  <c r="K114" i="2"/>
  <c r="M114" i="2"/>
  <c r="O114" i="2"/>
  <c r="D115" i="2"/>
  <c r="D115" i="3" s="1"/>
  <c r="E115" i="2"/>
  <c r="E115" i="3" s="1"/>
  <c r="G115" i="2"/>
  <c r="I115" i="2"/>
  <c r="K115" i="2"/>
  <c r="M115" i="2"/>
  <c r="O115" i="2"/>
  <c r="D116" i="2"/>
  <c r="D116" i="3" s="1"/>
  <c r="E116" i="2"/>
  <c r="E116" i="3" s="1"/>
  <c r="G116" i="2"/>
  <c r="I116" i="2"/>
  <c r="K116" i="2"/>
  <c r="M116" i="2"/>
  <c r="O116" i="2"/>
  <c r="D117" i="2"/>
  <c r="D117" i="3" s="1"/>
  <c r="E117" i="2"/>
  <c r="E117" i="3" s="1"/>
  <c r="G117" i="2"/>
  <c r="I117" i="2"/>
  <c r="K117" i="2"/>
  <c r="M117" i="2"/>
  <c r="O117" i="2"/>
  <c r="D118" i="2"/>
  <c r="D118" i="3" s="1"/>
  <c r="E118" i="2"/>
  <c r="E118" i="3" s="1"/>
  <c r="G118" i="2"/>
  <c r="I118" i="2"/>
  <c r="K118" i="2"/>
  <c r="M118" i="2"/>
  <c r="O118" i="2"/>
  <c r="D119" i="2"/>
  <c r="D119" i="3" s="1"/>
  <c r="E119" i="2"/>
  <c r="E119" i="3" s="1"/>
  <c r="G119" i="2"/>
  <c r="I119" i="2"/>
  <c r="K119" i="2"/>
  <c r="M119" i="2"/>
  <c r="O119" i="2"/>
  <c r="D120" i="2"/>
  <c r="D120" i="3" s="1"/>
  <c r="E120" i="2"/>
  <c r="E120" i="3" s="1"/>
  <c r="G120" i="2"/>
  <c r="I120" i="2"/>
  <c r="K120" i="2"/>
  <c r="M120" i="2"/>
  <c r="O120" i="2"/>
  <c r="D121" i="2"/>
  <c r="D121" i="3" s="1"/>
  <c r="E121" i="2"/>
  <c r="E121" i="3" s="1"/>
  <c r="G121" i="2"/>
  <c r="I121" i="2"/>
  <c r="K121" i="2"/>
  <c r="M121" i="2"/>
  <c r="O121" i="2"/>
  <c r="D122" i="2"/>
  <c r="D122" i="3" s="1"/>
  <c r="E122" i="2"/>
  <c r="E122" i="3" s="1"/>
  <c r="G122" i="2"/>
  <c r="I122" i="2"/>
  <c r="K122" i="2"/>
  <c r="M122" i="2"/>
  <c r="O122" i="2"/>
  <c r="D123" i="2"/>
  <c r="D123" i="3" s="1"/>
  <c r="E123" i="2"/>
  <c r="E123" i="3" s="1"/>
  <c r="G123" i="2"/>
  <c r="I123" i="2"/>
  <c r="K123" i="2"/>
  <c r="M123" i="2"/>
  <c r="O123" i="2"/>
  <c r="D124" i="2"/>
  <c r="D124" i="3" s="1"/>
  <c r="E124" i="2"/>
  <c r="E124" i="3" s="1"/>
  <c r="G124" i="2"/>
  <c r="I124" i="2"/>
  <c r="K124" i="2"/>
  <c r="M124" i="2"/>
  <c r="O124" i="2"/>
  <c r="D125" i="2"/>
  <c r="D125" i="3" s="1"/>
  <c r="E125" i="2"/>
  <c r="E125" i="3" s="1"/>
  <c r="G125" i="2"/>
  <c r="I125" i="2"/>
  <c r="K125" i="2"/>
  <c r="M125" i="2"/>
  <c r="O125" i="2"/>
  <c r="D126" i="2"/>
  <c r="D126" i="3" s="1"/>
  <c r="E126" i="2"/>
  <c r="E126" i="3" s="1"/>
  <c r="G126" i="2"/>
  <c r="I126" i="2"/>
  <c r="K126" i="2"/>
  <c r="M126" i="2"/>
  <c r="O126" i="2"/>
  <c r="D127" i="2"/>
  <c r="D127" i="3" s="1"/>
  <c r="E127" i="2"/>
  <c r="E127" i="3" s="1"/>
  <c r="G127" i="2"/>
  <c r="I127" i="2"/>
  <c r="K127" i="2"/>
  <c r="M127" i="2"/>
  <c r="O127" i="2"/>
  <c r="D128" i="2"/>
  <c r="D128" i="3" s="1"/>
  <c r="E128" i="2"/>
  <c r="E128" i="3" s="1"/>
  <c r="G128" i="2"/>
  <c r="I128" i="2"/>
  <c r="K128" i="2"/>
  <c r="M128" i="2"/>
  <c r="O128" i="2"/>
  <c r="D129" i="2"/>
  <c r="D129" i="3" s="1"/>
  <c r="E129" i="2"/>
  <c r="E129" i="3" s="1"/>
  <c r="G129" i="2"/>
  <c r="I129" i="2"/>
  <c r="K129" i="2"/>
  <c r="M129" i="2"/>
  <c r="O129" i="2"/>
  <c r="D130" i="2"/>
  <c r="D130" i="3" s="1"/>
  <c r="E130" i="2"/>
  <c r="E130" i="3" s="1"/>
  <c r="G130" i="2"/>
  <c r="I130" i="2"/>
  <c r="K130" i="2"/>
  <c r="M130" i="2"/>
  <c r="O130" i="2"/>
  <c r="E2" i="2"/>
  <c r="E2" i="3" s="1"/>
  <c r="G2" i="2"/>
  <c r="I2" i="2"/>
  <c r="K2" i="2"/>
  <c r="M2" i="2"/>
  <c r="O2" i="2"/>
  <c r="D2" i="2"/>
  <c r="D2" i="3" s="1"/>
  <c r="G134" i="3" l="1"/>
  <c r="G87" i="3" s="1"/>
  <c r="F47" i="3"/>
  <c r="F90" i="3"/>
  <c r="N3" i="2"/>
  <c r="L4" i="2"/>
  <c r="N2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L129" i="2"/>
  <c r="L127" i="2"/>
  <c r="L125" i="2"/>
  <c r="L123" i="2"/>
  <c r="L121" i="2"/>
  <c r="L119" i="2"/>
  <c r="L117" i="2"/>
  <c r="L115" i="2"/>
  <c r="L113" i="2"/>
  <c r="L111" i="2"/>
  <c r="L109" i="2"/>
  <c r="L107" i="2"/>
  <c r="L105" i="2"/>
  <c r="L103" i="2"/>
  <c r="L101" i="2"/>
  <c r="L99" i="2"/>
  <c r="L97" i="2"/>
  <c r="L95" i="2"/>
  <c r="L93" i="2"/>
  <c r="L91" i="2"/>
  <c r="L88" i="2"/>
  <c r="L86" i="2"/>
  <c r="L84" i="2"/>
  <c r="L82" i="2"/>
  <c r="L80" i="2"/>
  <c r="L78" i="2"/>
  <c r="L76" i="2"/>
  <c r="L74" i="2"/>
  <c r="L72" i="2"/>
  <c r="L70" i="2"/>
  <c r="L68" i="2"/>
  <c r="L66" i="2"/>
  <c r="L64" i="2"/>
  <c r="L62" i="2"/>
  <c r="L60" i="2"/>
  <c r="L58" i="2"/>
  <c r="L56" i="2"/>
  <c r="L54" i="2"/>
  <c r="L52" i="2"/>
  <c r="L50" i="2"/>
  <c r="L48" i="2"/>
  <c r="L45" i="2"/>
  <c r="L43" i="2"/>
  <c r="L41" i="2"/>
  <c r="L39" i="2"/>
  <c r="L37" i="2"/>
  <c r="L35" i="2"/>
  <c r="L33" i="2"/>
  <c r="L31" i="2"/>
  <c r="L29" i="2"/>
  <c r="L27" i="2"/>
  <c r="L25" i="2"/>
  <c r="L23" i="2"/>
  <c r="L21" i="2"/>
  <c r="L19" i="2"/>
  <c r="L17" i="2"/>
  <c r="L15" i="2"/>
  <c r="L13" i="2"/>
  <c r="L11" i="2"/>
  <c r="L9" i="2"/>
  <c r="L7" i="2"/>
  <c r="L5" i="2"/>
  <c r="L3" i="2"/>
  <c r="J3" i="2"/>
  <c r="L2" i="2"/>
  <c r="L130" i="2"/>
  <c r="L128" i="2"/>
  <c r="L126" i="2"/>
  <c r="L124" i="2"/>
  <c r="L122" i="2"/>
  <c r="L120" i="2"/>
  <c r="L118" i="2"/>
  <c r="L116" i="2"/>
  <c r="L114" i="2"/>
  <c r="L112" i="2"/>
  <c r="L110" i="2"/>
  <c r="L108" i="2"/>
  <c r="L106" i="2"/>
  <c r="L104" i="2"/>
  <c r="L102" i="2"/>
  <c r="L100" i="2"/>
  <c r="L98" i="2"/>
  <c r="L96" i="2"/>
  <c r="L94" i="2"/>
  <c r="L92" i="2"/>
  <c r="L89" i="2"/>
  <c r="L87" i="2"/>
  <c r="L85" i="2"/>
  <c r="L83" i="2"/>
  <c r="L81" i="2"/>
  <c r="L79" i="2"/>
  <c r="L77" i="2"/>
  <c r="L75" i="2"/>
  <c r="L73" i="2"/>
  <c r="L71" i="2"/>
  <c r="L69" i="2"/>
  <c r="L67" i="2"/>
  <c r="L65" i="2"/>
  <c r="L63" i="2"/>
  <c r="L61" i="2"/>
  <c r="L59" i="2"/>
  <c r="L57" i="2"/>
  <c r="L55" i="2"/>
  <c r="L53" i="2"/>
  <c r="L51" i="2"/>
  <c r="L49" i="2"/>
  <c r="L46" i="2"/>
  <c r="L44" i="2"/>
  <c r="L42" i="2"/>
  <c r="L40" i="2"/>
  <c r="L38" i="2"/>
  <c r="L36" i="2"/>
  <c r="L34" i="2"/>
  <c r="L32" i="2"/>
  <c r="L30" i="2"/>
  <c r="L28" i="2"/>
  <c r="L26" i="2"/>
  <c r="L24" i="2"/>
  <c r="L22" i="2"/>
  <c r="L20" i="2"/>
  <c r="L18" i="2"/>
  <c r="L16" i="2"/>
  <c r="L14" i="2"/>
  <c r="L12" i="2"/>
  <c r="L10" i="2"/>
  <c r="L8" i="2"/>
  <c r="L6" i="2"/>
  <c r="F3" i="2"/>
  <c r="F3" i="3" s="1"/>
  <c r="H4" i="2"/>
  <c r="J2" i="2"/>
  <c r="J127" i="2"/>
  <c r="J124" i="2"/>
  <c r="H123" i="2"/>
  <c r="J119" i="2"/>
  <c r="J116" i="2"/>
  <c r="H115" i="2"/>
  <c r="J111" i="2"/>
  <c r="J108" i="2"/>
  <c r="H107" i="2"/>
  <c r="J103" i="2"/>
  <c r="J100" i="2"/>
  <c r="J99" i="2"/>
  <c r="H99" i="2"/>
  <c r="J128" i="2"/>
  <c r="H127" i="2"/>
  <c r="J123" i="2"/>
  <c r="J120" i="2"/>
  <c r="H119" i="2"/>
  <c r="J115" i="2"/>
  <c r="J112" i="2"/>
  <c r="H111" i="2"/>
  <c r="J107" i="2"/>
  <c r="J104" i="2"/>
  <c r="H103" i="2"/>
  <c r="J130" i="2"/>
  <c r="J129" i="2"/>
  <c r="H129" i="2"/>
  <c r="J126" i="2"/>
  <c r="J125" i="2"/>
  <c r="H125" i="2"/>
  <c r="J122" i="2"/>
  <c r="J121" i="2"/>
  <c r="H121" i="2"/>
  <c r="J118" i="2"/>
  <c r="J117" i="2"/>
  <c r="H117" i="2"/>
  <c r="J114" i="2"/>
  <c r="J113" i="2"/>
  <c r="H113" i="2"/>
  <c r="J110" i="2"/>
  <c r="J109" i="2"/>
  <c r="H109" i="2"/>
  <c r="J106" i="2"/>
  <c r="J105" i="2"/>
  <c r="H105" i="2"/>
  <c r="J102" i="2"/>
  <c r="J101" i="2"/>
  <c r="H101" i="2"/>
  <c r="J98" i="2"/>
  <c r="J97" i="2"/>
  <c r="J96" i="2"/>
  <c r="J95" i="2"/>
  <c r="J94" i="2"/>
  <c r="J93" i="2"/>
  <c r="J92" i="2"/>
  <c r="J91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H97" i="2"/>
  <c r="H95" i="2"/>
  <c r="H93" i="2"/>
  <c r="H91" i="2"/>
  <c r="H88" i="2"/>
  <c r="H86" i="2"/>
  <c r="H84" i="2"/>
  <c r="H82" i="2"/>
  <c r="H80" i="2"/>
  <c r="H78" i="2"/>
  <c r="H76" i="2"/>
  <c r="H74" i="2"/>
  <c r="H72" i="2"/>
  <c r="H70" i="2"/>
  <c r="H68" i="2"/>
  <c r="H66" i="2"/>
  <c r="H64" i="2"/>
  <c r="H62" i="2"/>
  <c r="H60" i="2"/>
  <c r="H58" i="2"/>
  <c r="H56" i="2"/>
  <c r="H54" i="2"/>
  <c r="H52" i="2"/>
  <c r="H50" i="2"/>
  <c r="H48" i="2"/>
  <c r="H45" i="2"/>
  <c r="H43" i="2"/>
  <c r="H41" i="2"/>
  <c r="H39" i="2"/>
  <c r="H37" i="2"/>
  <c r="H35" i="2"/>
  <c r="H33" i="2"/>
  <c r="H31" i="2"/>
  <c r="H29" i="2"/>
  <c r="H27" i="2"/>
  <c r="H25" i="2"/>
  <c r="H23" i="2"/>
  <c r="H21" i="2"/>
  <c r="H19" i="2"/>
  <c r="H17" i="2"/>
  <c r="H15" i="2"/>
  <c r="H13" i="2"/>
  <c r="H11" i="2"/>
  <c r="H9" i="2"/>
  <c r="H7" i="2"/>
  <c r="H5" i="2"/>
  <c r="H3" i="2"/>
  <c r="H2" i="2"/>
  <c r="H130" i="2"/>
  <c r="H128" i="2"/>
  <c r="H126" i="2"/>
  <c r="H124" i="2"/>
  <c r="H122" i="2"/>
  <c r="H120" i="2"/>
  <c r="H118" i="2"/>
  <c r="H116" i="2"/>
  <c r="H114" i="2"/>
  <c r="H112" i="2"/>
  <c r="H110" i="2"/>
  <c r="H108" i="2"/>
  <c r="H106" i="2"/>
  <c r="H104" i="2"/>
  <c r="H102" i="2"/>
  <c r="H100" i="2"/>
  <c r="H98" i="2"/>
  <c r="H96" i="2"/>
  <c r="H94" i="2"/>
  <c r="H92" i="2"/>
  <c r="H89" i="2"/>
  <c r="H87" i="2"/>
  <c r="H85" i="2"/>
  <c r="H83" i="2"/>
  <c r="H81" i="2"/>
  <c r="H79" i="2"/>
  <c r="H77" i="2"/>
  <c r="H75" i="2"/>
  <c r="H73" i="2"/>
  <c r="H71" i="2"/>
  <c r="H69" i="2"/>
  <c r="H67" i="2"/>
  <c r="H65" i="2"/>
  <c r="H63" i="2"/>
  <c r="H61" i="2"/>
  <c r="H59" i="2"/>
  <c r="H57" i="2"/>
  <c r="H55" i="2"/>
  <c r="H53" i="2"/>
  <c r="H51" i="2"/>
  <c r="H49" i="2"/>
  <c r="H46" i="2"/>
  <c r="H44" i="2"/>
  <c r="H42" i="2"/>
  <c r="H40" i="2"/>
  <c r="H38" i="2"/>
  <c r="H36" i="2"/>
  <c r="H34" i="2"/>
  <c r="H32" i="2"/>
  <c r="H30" i="2"/>
  <c r="H28" i="2"/>
  <c r="H26" i="2"/>
  <c r="H24" i="2"/>
  <c r="H22" i="2"/>
  <c r="H20" i="2"/>
  <c r="H18" i="2"/>
  <c r="H16" i="2"/>
  <c r="H14" i="2"/>
  <c r="H12" i="2"/>
  <c r="H10" i="2"/>
  <c r="H8" i="2"/>
  <c r="H6" i="2"/>
  <c r="F2" i="2"/>
  <c r="F2" i="3" s="1"/>
  <c r="F130" i="2"/>
  <c r="F130" i="3" s="1"/>
  <c r="F129" i="2"/>
  <c r="F129" i="3" s="1"/>
  <c r="F128" i="2"/>
  <c r="F128" i="3" s="1"/>
  <c r="F127" i="2"/>
  <c r="F127" i="3" s="1"/>
  <c r="F126" i="2"/>
  <c r="F126" i="3" s="1"/>
  <c r="F125" i="2"/>
  <c r="F125" i="3" s="1"/>
  <c r="F124" i="2"/>
  <c r="F124" i="3" s="1"/>
  <c r="F123" i="2"/>
  <c r="F123" i="3" s="1"/>
  <c r="F122" i="2"/>
  <c r="F122" i="3" s="1"/>
  <c r="F121" i="2"/>
  <c r="F121" i="3" s="1"/>
  <c r="F120" i="2"/>
  <c r="F120" i="3" s="1"/>
  <c r="F119" i="2"/>
  <c r="F119" i="3" s="1"/>
  <c r="F118" i="2"/>
  <c r="F118" i="3" s="1"/>
  <c r="F117" i="2"/>
  <c r="F117" i="3" s="1"/>
  <c r="F116" i="2"/>
  <c r="F116" i="3" s="1"/>
  <c r="F115" i="2"/>
  <c r="F115" i="3" s="1"/>
  <c r="F114" i="2"/>
  <c r="F114" i="3" s="1"/>
  <c r="F113" i="2"/>
  <c r="F113" i="3" s="1"/>
  <c r="F112" i="2"/>
  <c r="F112" i="3" s="1"/>
  <c r="F111" i="2"/>
  <c r="F111" i="3" s="1"/>
  <c r="F110" i="2"/>
  <c r="F110" i="3" s="1"/>
  <c r="F109" i="2"/>
  <c r="F109" i="3" s="1"/>
  <c r="F108" i="2"/>
  <c r="F108" i="3" s="1"/>
  <c r="F107" i="2"/>
  <c r="F107" i="3" s="1"/>
  <c r="F106" i="2"/>
  <c r="F106" i="3" s="1"/>
  <c r="F105" i="2"/>
  <c r="F105" i="3" s="1"/>
  <c r="F104" i="2"/>
  <c r="F104" i="3" s="1"/>
  <c r="F103" i="2"/>
  <c r="F103" i="3" s="1"/>
  <c r="F102" i="2"/>
  <c r="F102" i="3" s="1"/>
  <c r="F101" i="2"/>
  <c r="F101" i="3" s="1"/>
  <c r="F100" i="2"/>
  <c r="F100" i="3" s="1"/>
  <c r="F99" i="2"/>
  <c r="F99" i="3" s="1"/>
  <c r="F98" i="2"/>
  <c r="F98" i="3" s="1"/>
  <c r="F97" i="2"/>
  <c r="F97" i="3" s="1"/>
  <c r="F96" i="2"/>
  <c r="F96" i="3" s="1"/>
  <c r="F95" i="2"/>
  <c r="F95" i="3" s="1"/>
  <c r="F94" i="2"/>
  <c r="F94" i="3" s="1"/>
  <c r="F93" i="2"/>
  <c r="F93" i="3" s="1"/>
  <c r="F92" i="2"/>
  <c r="F92" i="3" s="1"/>
  <c r="F91" i="2"/>
  <c r="F91" i="3" s="1"/>
  <c r="F89" i="2"/>
  <c r="F89" i="3" s="1"/>
  <c r="F88" i="2"/>
  <c r="F88" i="3" s="1"/>
  <c r="F87" i="2"/>
  <c r="F87" i="3" s="1"/>
  <c r="F86" i="2"/>
  <c r="F86" i="3" s="1"/>
  <c r="F85" i="2"/>
  <c r="F85" i="3" s="1"/>
  <c r="F84" i="2"/>
  <c r="F84" i="3" s="1"/>
  <c r="F83" i="2"/>
  <c r="F83" i="3" s="1"/>
  <c r="F82" i="2"/>
  <c r="F82" i="3" s="1"/>
  <c r="F81" i="2"/>
  <c r="F81" i="3" s="1"/>
  <c r="F80" i="2"/>
  <c r="F80" i="3" s="1"/>
  <c r="F79" i="2"/>
  <c r="F79" i="3" s="1"/>
  <c r="F78" i="2"/>
  <c r="F78" i="3" s="1"/>
  <c r="F77" i="2"/>
  <c r="F77" i="3" s="1"/>
  <c r="F76" i="2"/>
  <c r="F76" i="3" s="1"/>
  <c r="F75" i="2"/>
  <c r="F75" i="3" s="1"/>
  <c r="F74" i="2"/>
  <c r="F74" i="3" s="1"/>
  <c r="F73" i="2"/>
  <c r="F73" i="3" s="1"/>
  <c r="F72" i="2"/>
  <c r="F72" i="3" s="1"/>
  <c r="F71" i="2"/>
  <c r="F71" i="3" s="1"/>
  <c r="F70" i="2"/>
  <c r="F70" i="3" s="1"/>
  <c r="F69" i="2"/>
  <c r="F69" i="3" s="1"/>
  <c r="F68" i="2"/>
  <c r="F68" i="3" s="1"/>
  <c r="F67" i="2"/>
  <c r="F67" i="3" s="1"/>
  <c r="F66" i="2"/>
  <c r="F66" i="3" s="1"/>
  <c r="F65" i="2"/>
  <c r="F65" i="3" s="1"/>
  <c r="F64" i="2"/>
  <c r="F64" i="3" s="1"/>
  <c r="F63" i="2"/>
  <c r="F63" i="3" s="1"/>
  <c r="F62" i="2"/>
  <c r="F62" i="3" s="1"/>
  <c r="F61" i="2"/>
  <c r="F61" i="3" s="1"/>
  <c r="F60" i="2"/>
  <c r="F60" i="3" s="1"/>
  <c r="F59" i="2"/>
  <c r="F59" i="3" s="1"/>
  <c r="F58" i="2"/>
  <c r="F58" i="3" s="1"/>
  <c r="F57" i="2"/>
  <c r="F57" i="3" s="1"/>
  <c r="F56" i="2"/>
  <c r="F56" i="3" s="1"/>
  <c r="F55" i="2"/>
  <c r="F55" i="3" s="1"/>
  <c r="F54" i="2"/>
  <c r="F54" i="3" s="1"/>
  <c r="F53" i="2"/>
  <c r="F53" i="3" s="1"/>
  <c r="F52" i="2"/>
  <c r="F52" i="3" s="1"/>
  <c r="F51" i="2"/>
  <c r="F51" i="3" s="1"/>
  <c r="F50" i="2"/>
  <c r="F50" i="3" s="1"/>
  <c r="F49" i="2"/>
  <c r="F49" i="3" s="1"/>
  <c r="F48" i="2"/>
  <c r="F48" i="3" s="1"/>
  <c r="F46" i="2"/>
  <c r="F46" i="3" s="1"/>
  <c r="F45" i="2"/>
  <c r="F45" i="3" s="1"/>
  <c r="F44" i="2"/>
  <c r="F44" i="3" s="1"/>
  <c r="F43" i="2"/>
  <c r="F43" i="3" s="1"/>
  <c r="F42" i="2"/>
  <c r="F42" i="3" s="1"/>
  <c r="F41" i="2"/>
  <c r="F41" i="3" s="1"/>
  <c r="F40" i="2"/>
  <c r="F40" i="3" s="1"/>
  <c r="F39" i="2"/>
  <c r="F39" i="3" s="1"/>
  <c r="F38" i="2"/>
  <c r="F38" i="3" s="1"/>
  <c r="F37" i="2"/>
  <c r="F37" i="3" s="1"/>
  <c r="F36" i="2"/>
  <c r="F36" i="3" s="1"/>
  <c r="F35" i="2"/>
  <c r="F35" i="3" s="1"/>
  <c r="F34" i="2"/>
  <c r="F34" i="3" s="1"/>
  <c r="F33" i="2"/>
  <c r="F33" i="3" s="1"/>
  <c r="F32" i="2"/>
  <c r="F32" i="3" s="1"/>
  <c r="F31" i="2"/>
  <c r="F31" i="3" s="1"/>
  <c r="F30" i="2"/>
  <c r="F30" i="3" s="1"/>
  <c r="F29" i="2"/>
  <c r="F29" i="3" s="1"/>
  <c r="F28" i="2"/>
  <c r="F28" i="3" s="1"/>
  <c r="F27" i="2"/>
  <c r="F27" i="3" s="1"/>
  <c r="F26" i="2"/>
  <c r="F26" i="3" s="1"/>
  <c r="F25" i="2"/>
  <c r="F25" i="3" s="1"/>
  <c r="F24" i="2"/>
  <c r="F24" i="3" s="1"/>
  <c r="F23" i="2"/>
  <c r="F23" i="3" s="1"/>
  <c r="F22" i="2"/>
  <c r="F22" i="3" s="1"/>
  <c r="F21" i="2"/>
  <c r="F21" i="3" s="1"/>
  <c r="F20" i="2"/>
  <c r="F20" i="3" s="1"/>
  <c r="F19" i="2"/>
  <c r="F19" i="3" s="1"/>
  <c r="F18" i="2"/>
  <c r="F18" i="3" s="1"/>
  <c r="F17" i="2"/>
  <c r="F17" i="3" s="1"/>
  <c r="F16" i="2"/>
  <c r="F16" i="3" s="1"/>
  <c r="F15" i="2"/>
  <c r="F15" i="3" s="1"/>
  <c r="F14" i="2"/>
  <c r="F14" i="3" s="1"/>
  <c r="F13" i="2"/>
  <c r="F13" i="3" s="1"/>
  <c r="F12" i="2"/>
  <c r="F12" i="3" s="1"/>
  <c r="F11" i="2"/>
  <c r="F11" i="3" s="1"/>
  <c r="F10" i="2"/>
  <c r="F10" i="3" s="1"/>
  <c r="F9" i="2"/>
  <c r="F9" i="3" s="1"/>
  <c r="F8" i="2"/>
  <c r="F8" i="3" s="1"/>
  <c r="F7" i="2"/>
  <c r="F7" i="3" s="1"/>
  <c r="F6" i="2"/>
  <c r="F6" i="3" s="1"/>
  <c r="F5" i="2"/>
  <c r="F5" i="3" s="1"/>
  <c r="F4" i="2"/>
  <c r="F4" i="3" s="1"/>
  <c r="G4" i="3" l="1"/>
  <c r="G8" i="3"/>
  <c r="G12" i="3"/>
  <c r="G16" i="3"/>
  <c r="G20" i="3"/>
  <c r="G24" i="3"/>
  <c r="G28" i="3"/>
  <c r="G32" i="3"/>
  <c r="G36" i="3"/>
  <c r="G5" i="3"/>
  <c r="G9" i="3"/>
  <c r="G13" i="3"/>
  <c r="G17" i="3"/>
  <c r="G21" i="3"/>
  <c r="G25" i="3"/>
  <c r="G29" i="3"/>
  <c r="G33" i="3"/>
  <c r="G38" i="3"/>
  <c r="G42" i="3"/>
  <c r="G46" i="3"/>
  <c r="G51" i="3"/>
  <c r="G55" i="3"/>
  <c r="G59" i="3"/>
  <c r="G63" i="3"/>
  <c r="G67" i="3"/>
  <c r="G71" i="3"/>
  <c r="G75" i="3"/>
  <c r="G79" i="3"/>
  <c r="G83" i="3"/>
  <c r="H121" i="3"/>
  <c r="H107" i="3"/>
  <c r="H134" i="3"/>
  <c r="G90" i="3"/>
  <c r="G47" i="3"/>
  <c r="G127" i="3"/>
  <c r="G123" i="3"/>
  <c r="G119" i="3"/>
  <c r="G115" i="3"/>
  <c r="G103" i="3"/>
  <c r="G101" i="3"/>
  <c r="G97" i="3"/>
  <c r="G93" i="3"/>
  <c r="G88" i="3"/>
  <c r="G80" i="3"/>
  <c r="G72" i="3"/>
  <c r="G68" i="3"/>
  <c r="G64" i="3"/>
  <c r="G58" i="3"/>
  <c r="G54" i="3"/>
  <c r="G50" i="3"/>
  <c r="G45" i="3"/>
  <c r="G41" i="3"/>
  <c r="G37" i="3"/>
  <c r="G78" i="3"/>
  <c r="G74" i="3"/>
  <c r="G70" i="3"/>
  <c r="G66" i="3"/>
  <c r="G2" i="3"/>
  <c r="G128" i="3"/>
  <c r="G124" i="3"/>
  <c r="G120" i="3"/>
  <c r="G116" i="3"/>
  <c r="G112" i="3"/>
  <c r="G108" i="3"/>
  <c r="G104" i="3"/>
  <c r="G100" i="3"/>
  <c r="G96" i="3"/>
  <c r="G92" i="3"/>
  <c r="G109" i="3"/>
  <c r="G105" i="3"/>
  <c r="G84" i="3"/>
  <c r="G129" i="3"/>
  <c r="G125" i="3"/>
  <c r="G121" i="3"/>
  <c r="G117" i="3"/>
  <c r="G113" i="3"/>
  <c r="G111" i="3"/>
  <c r="G107" i="3"/>
  <c r="G99" i="3"/>
  <c r="G95" i="3"/>
  <c r="G91" i="3"/>
  <c r="G86" i="3"/>
  <c r="G82" i="3"/>
  <c r="G60" i="3"/>
  <c r="G56" i="3"/>
  <c r="G52" i="3"/>
  <c r="G48" i="3"/>
  <c r="G43" i="3"/>
  <c r="G39" i="3"/>
  <c r="G76" i="3"/>
  <c r="G62" i="3"/>
  <c r="G130" i="3"/>
  <c r="G126" i="3"/>
  <c r="G122" i="3"/>
  <c r="G118" i="3"/>
  <c r="G114" i="3"/>
  <c r="G110" i="3"/>
  <c r="G106" i="3"/>
  <c r="G102" i="3"/>
  <c r="G98" i="3"/>
  <c r="G94" i="3"/>
  <c r="G89" i="3"/>
  <c r="G6" i="3"/>
  <c r="G10" i="3"/>
  <c r="G14" i="3"/>
  <c r="G18" i="3"/>
  <c r="G22" i="3"/>
  <c r="G26" i="3"/>
  <c r="G30" i="3"/>
  <c r="G34" i="3"/>
  <c r="G3" i="3"/>
  <c r="G7" i="3"/>
  <c r="G11" i="3"/>
  <c r="G15" i="3"/>
  <c r="G19" i="3"/>
  <c r="G23" i="3"/>
  <c r="G27" i="3"/>
  <c r="G31" i="3"/>
  <c r="G35" i="3"/>
  <c r="G40" i="3"/>
  <c r="G44" i="3"/>
  <c r="G49" i="3"/>
  <c r="G53" i="3"/>
  <c r="G57" i="3"/>
  <c r="G61" i="3"/>
  <c r="G65" i="3"/>
  <c r="G69" i="3"/>
  <c r="G73" i="3"/>
  <c r="G77" i="3"/>
  <c r="G81" i="3"/>
  <c r="G85" i="3"/>
  <c r="I134" i="3" l="1"/>
  <c r="H90" i="3"/>
  <c r="H47" i="3"/>
  <c r="H8" i="3"/>
  <c r="H16" i="3"/>
  <c r="H24" i="3"/>
  <c r="H32" i="3"/>
  <c r="H40" i="3"/>
  <c r="H49" i="3"/>
  <c r="H57" i="3"/>
  <c r="H65" i="3"/>
  <c r="H73" i="3"/>
  <c r="H81" i="3"/>
  <c r="H89" i="3"/>
  <c r="H98" i="3"/>
  <c r="H106" i="3"/>
  <c r="H114" i="3"/>
  <c r="H122" i="3"/>
  <c r="H130" i="3"/>
  <c r="H7" i="3"/>
  <c r="H15" i="3"/>
  <c r="H23" i="3"/>
  <c r="H31" i="3"/>
  <c r="H39" i="3"/>
  <c r="H48" i="3"/>
  <c r="H56" i="3"/>
  <c r="H64" i="3"/>
  <c r="H72" i="3"/>
  <c r="H80" i="3"/>
  <c r="H88" i="3"/>
  <c r="H97" i="3"/>
  <c r="H6" i="3"/>
  <c r="H14" i="3"/>
  <c r="H22" i="3"/>
  <c r="H30" i="3"/>
  <c r="H38" i="3"/>
  <c r="H46" i="3"/>
  <c r="H55" i="3"/>
  <c r="H63" i="3"/>
  <c r="H71" i="3"/>
  <c r="H79" i="3"/>
  <c r="H87" i="3"/>
  <c r="H96" i="3"/>
  <c r="H104" i="3"/>
  <c r="H112" i="3"/>
  <c r="H120" i="3"/>
  <c r="H128" i="3"/>
  <c r="H5" i="3"/>
  <c r="H13" i="3"/>
  <c r="H21" i="3"/>
  <c r="H29" i="3"/>
  <c r="H37" i="3"/>
  <c r="H45" i="3"/>
  <c r="H54" i="3"/>
  <c r="H62" i="3"/>
  <c r="H70" i="3"/>
  <c r="H78" i="3"/>
  <c r="H86" i="3"/>
  <c r="H95" i="3"/>
  <c r="H101" i="3"/>
  <c r="H117" i="3"/>
  <c r="H103" i="3"/>
  <c r="H113" i="3"/>
  <c r="H129" i="3"/>
  <c r="H127" i="3"/>
  <c r="H123" i="3"/>
  <c r="H4" i="3"/>
  <c r="H12" i="3"/>
  <c r="H20" i="3"/>
  <c r="H28" i="3"/>
  <c r="H36" i="3"/>
  <c r="H44" i="3"/>
  <c r="H53" i="3"/>
  <c r="H61" i="3"/>
  <c r="H69" i="3"/>
  <c r="H77" i="3"/>
  <c r="H85" i="3"/>
  <c r="H94" i="3"/>
  <c r="H102" i="3"/>
  <c r="H110" i="3"/>
  <c r="H118" i="3"/>
  <c r="H126" i="3"/>
  <c r="H3" i="3"/>
  <c r="H11" i="3"/>
  <c r="H19" i="3"/>
  <c r="H27" i="3"/>
  <c r="H35" i="3"/>
  <c r="H43" i="3"/>
  <c r="H52" i="3"/>
  <c r="H60" i="3"/>
  <c r="H68" i="3"/>
  <c r="H76" i="3"/>
  <c r="H84" i="3"/>
  <c r="H93" i="3"/>
  <c r="H10" i="3"/>
  <c r="H18" i="3"/>
  <c r="H26" i="3"/>
  <c r="H34" i="3"/>
  <c r="H42" i="3"/>
  <c r="H51" i="3"/>
  <c r="H59" i="3"/>
  <c r="H67" i="3"/>
  <c r="H75" i="3"/>
  <c r="H83" i="3"/>
  <c r="H92" i="3"/>
  <c r="H100" i="3"/>
  <c r="H108" i="3"/>
  <c r="H116" i="3"/>
  <c r="H124" i="3"/>
  <c r="H2" i="3"/>
  <c r="H9" i="3"/>
  <c r="H17" i="3"/>
  <c r="H25" i="3"/>
  <c r="H33" i="3"/>
  <c r="H41" i="3"/>
  <c r="H50" i="3"/>
  <c r="H58" i="3"/>
  <c r="H66" i="3"/>
  <c r="H74" i="3"/>
  <c r="H82" i="3"/>
  <c r="H91" i="3"/>
  <c r="H109" i="3"/>
  <c r="H125" i="3"/>
  <c r="H119" i="3"/>
  <c r="H115" i="3"/>
  <c r="H99" i="3"/>
  <c r="H111" i="3"/>
  <c r="H105" i="3"/>
  <c r="J134" i="3" l="1"/>
  <c r="I47" i="3"/>
  <c r="I90" i="3"/>
  <c r="I2" i="3"/>
  <c r="I130" i="3"/>
  <c r="I128" i="3"/>
  <c r="I126" i="3"/>
  <c r="I124" i="3"/>
  <c r="I122" i="3"/>
  <c r="I120" i="3"/>
  <c r="I118" i="3"/>
  <c r="I116" i="3"/>
  <c r="I114" i="3"/>
  <c r="I104" i="3"/>
  <c r="I102" i="3"/>
  <c r="I98" i="3"/>
  <c r="I94" i="3"/>
  <c r="I89" i="3"/>
  <c r="I79" i="3"/>
  <c r="I75" i="3"/>
  <c r="I73" i="3"/>
  <c r="I71" i="3"/>
  <c r="I69" i="3"/>
  <c r="I67" i="3"/>
  <c r="I65" i="3"/>
  <c r="I61" i="3"/>
  <c r="I57" i="3"/>
  <c r="I53" i="3"/>
  <c r="I49" i="3"/>
  <c r="I44" i="3"/>
  <c r="I40" i="3"/>
  <c r="I36" i="3"/>
  <c r="I127" i="3"/>
  <c r="I123" i="3"/>
  <c r="I119" i="3"/>
  <c r="I115" i="3"/>
  <c r="I111" i="3"/>
  <c r="I107" i="3"/>
  <c r="I103" i="3"/>
  <c r="I99" i="3"/>
  <c r="I95" i="3"/>
  <c r="I91" i="3"/>
  <c r="I112" i="3"/>
  <c r="I110" i="3"/>
  <c r="I108" i="3"/>
  <c r="I106" i="3"/>
  <c r="I100" i="3"/>
  <c r="I96" i="3"/>
  <c r="I92" i="3"/>
  <c r="I87" i="3"/>
  <c r="I85" i="3"/>
  <c r="I83" i="3"/>
  <c r="I81" i="3"/>
  <c r="I59" i="3"/>
  <c r="I55" i="3"/>
  <c r="I51" i="3"/>
  <c r="I46" i="3"/>
  <c r="I42" i="3"/>
  <c r="I38" i="3"/>
  <c r="I77" i="3"/>
  <c r="I63" i="3"/>
  <c r="I129" i="3"/>
  <c r="I125" i="3"/>
  <c r="I121" i="3"/>
  <c r="I117" i="3"/>
  <c r="I113" i="3"/>
  <c r="I109" i="3"/>
  <c r="I105" i="3"/>
  <c r="I101" i="3"/>
  <c r="I97" i="3"/>
  <c r="I93" i="3"/>
  <c r="I88" i="3"/>
  <c r="I84" i="3"/>
  <c r="I80" i="3"/>
  <c r="I76" i="3"/>
  <c r="I72" i="3"/>
  <c r="I68" i="3"/>
  <c r="I64" i="3"/>
  <c r="I60" i="3"/>
  <c r="I56" i="3"/>
  <c r="I52" i="3"/>
  <c r="I48" i="3"/>
  <c r="I43" i="3"/>
  <c r="I39" i="3"/>
  <c r="I34" i="3"/>
  <c r="I30" i="3"/>
  <c r="I26" i="3"/>
  <c r="I22" i="3"/>
  <c r="I18" i="3"/>
  <c r="I14" i="3"/>
  <c r="I10" i="3"/>
  <c r="I6" i="3"/>
  <c r="I33" i="3"/>
  <c r="I29" i="3"/>
  <c r="I25" i="3"/>
  <c r="I21" i="3"/>
  <c r="I17" i="3"/>
  <c r="I13" i="3"/>
  <c r="I9" i="3"/>
  <c r="I5" i="3"/>
  <c r="I86" i="3"/>
  <c r="I82" i="3"/>
  <c r="I78" i="3"/>
  <c r="I74" i="3"/>
  <c r="I70" i="3"/>
  <c r="I66" i="3"/>
  <c r="I62" i="3"/>
  <c r="I58" i="3"/>
  <c r="I54" i="3"/>
  <c r="I50" i="3"/>
  <c r="I45" i="3"/>
  <c r="I41" i="3"/>
  <c r="I37" i="3"/>
  <c r="I32" i="3"/>
  <c r="I28" i="3"/>
  <c r="I24" i="3"/>
  <c r="I20" i="3"/>
  <c r="I16" i="3"/>
  <c r="I12" i="3"/>
  <c r="I8" i="3"/>
  <c r="I4" i="3"/>
  <c r="I35" i="3"/>
  <c r="I31" i="3"/>
  <c r="I27" i="3"/>
  <c r="I23" i="3"/>
  <c r="I19" i="3"/>
  <c r="I15" i="3"/>
  <c r="I11" i="3"/>
  <c r="I7" i="3"/>
  <c r="I3" i="3"/>
  <c r="K134" i="3" l="1"/>
  <c r="J47" i="3"/>
  <c r="J90" i="3"/>
  <c r="J7" i="3"/>
  <c r="J11" i="3"/>
  <c r="J15" i="3"/>
  <c r="J19" i="3"/>
  <c r="J23" i="3"/>
  <c r="J27" i="3"/>
  <c r="J6" i="3"/>
  <c r="J10" i="3"/>
  <c r="J14" i="3"/>
  <c r="J33" i="3"/>
  <c r="J37" i="3"/>
  <c r="J41" i="3"/>
  <c r="J45" i="3"/>
  <c r="J50" i="3"/>
  <c r="J54" i="3"/>
  <c r="J58" i="3"/>
  <c r="J62" i="3"/>
  <c r="J66" i="3"/>
  <c r="J70" i="3"/>
  <c r="J74" i="3"/>
  <c r="J78" i="3"/>
  <c r="J82" i="3"/>
  <c r="J86" i="3"/>
  <c r="J91" i="3"/>
  <c r="J95" i="3"/>
  <c r="J105" i="3"/>
  <c r="J110" i="3"/>
  <c r="J121" i="3"/>
  <c r="J126" i="3"/>
  <c r="J112" i="3"/>
  <c r="J123" i="3"/>
  <c r="J99" i="3"/>
  <c r="J108" i="3"/>
  <c r="J119" i="3"/>
  <c r="J2" i="3"/>
  <c r="J3" i="3"/>
  <c r="J18" i="3"/>
  <c r="J22" i="3"/>
  <c r="J26" i="3"/>
  <c r="J30" i="3"/>
  <c r="J34" i="3"/>
  <c r="J38" i="3"/>
  <c r="J42" i="3"/>
  <c r="J46" i="3"/>
  <c r="J51" i="3"/>
  <c r="J55" i="3"/>
  <c r="J59" i="3"/>
  <c r="J63" i="3"/>
  <c r="J67" i="3"/>
  <c r="J71" i="3"/>
  <c r="J75" i="3"/>
  <c r="J79" i="3"/>
  <c r="J83" i="3"/>
  <c r="J87" i="3"/>
  <c r="J92" i="3"/>
  <c r="J96" i="3"/>
  <c r="J101" i="3"/>
  <c r="J106" i="3"/>
  <c r="J117" i="3"/>
  <c r="J122" i="3"/>
  <c r="J104" i="3"/>
  <c r="J115" i="3"/>
  <c r="J100" i="3"/>
  <c r="J111" i="3"/>
  <c r="J5" i="3"/>
  <c r="J9" i="3"/>
  <c r="J13" i="3"/>
  <c r="J17" i="3"/>
  <c r="J21" i="3"/>
  <c r="J25" i="3"/>
  <c r="J29" i="3"/>
  <c r="J4" i="3"/>
  <c r="J8" i="3"/>
  <c r="J12" i="3"/>
  <c r="J31" i="3"/>
  <c r="J35" i="3"/>
  <c r="J39" i="3"/>
  <c r="J43" i="3"/>
  <c r="J48" i="3"/>
  <c r="J52" i="3"/>
  <c r="J56" i="3"/>
  <c r="J60" i="3"/>
  <c r="J64" i="3"/>
  <c r="J68" i="3"/>
  <c r="J72" i="3"/>
  <c r="J76" i="3"/>
  <c r="J80" i="3"/>
  <c r="J84" i="3"/>
  <c r="J88" i="3"/>
  <c r="J93" i="3"/>
  <c r="J97" i="3"/>
  <c r="J102" i="3"/>
  <c r="J113" i="3"/>
  <c r="J118" i="3"/>
  <c r="J129" i="3"/>
  <c r="J107" i="3"/>
  <c r="J128" i="3"/>
  <c r="J103" i="3"/>
  <c r="J124" i="3"/>
  <c r="J16" i="3"/>
  <c r="J24" i="3"/>
  <c r="J32" i="3"/>
  <c r="J40" i="3"/>
  <c r="J49" i="3"/>
  <c r="J57" i="3"/>
  <c r="J65" i="3"/>
  <c r="J73" i="3"/>
  <c r="J81" i="3"/>
  <c r="J89" i="3"/>
  <c r="J98" i="3"/>
  <c r="J109" i="3"/>
  <c r="J130" i="3"/>
  <c r="J120" i="3"/>
  <c r="J127" i="3"/>
  <c r="J20" i="3"/>
  <c r="J28" i="3"/>
  <c r="J36" i="3"/>
  <c r="J44" i="3"/>
  <c r="J53" i="3"/>
  <c r="J61" i="3"/>
  <c r="J69" i="3"/>
  <c r="J77" i="3"/>
  <c r="J85" i="3"/>
  <c r="J94" i="3"/>
  <c r="J114" i="3"/>
  <c r="J125" i="3"/>
  <c r="J116" i="3"/>
  <c r="L134" i="3" l="1"/>
  <c r="K90" i="3"/>
  <c r="K47" i="3"/>
  <c r="K101" i="3"/>
  <c r="K97" i="3"/>
  <c r="K93" i="3"/>
  <c r="K88" i="3"/>
  <c r="K129" i="3"/>
  <c r="K125" i="3"/>
  <c r="K121" i="3"/>
  <c r="K117" i="3"/>
  <c r="K113" i="3"/>
  <c r="K111" i="3"/>
  <c r="K107" i="3"/>
  <c r="K99" i="3"/>
  <c r="K95" i="3"/>
  <c r="K91" i="3"/>
  <c r="K86" i="3"/>
  <c r="K82" i="3"/>
  <c r="K62" i="3"/>
  <c r="K60" i="3"/>
  <c r="K56" i="3"/>
  <c r="K52" i="3"/>
  <c r="K48" i="3"/>
  <c r="K43" i="3"/>
  <c r="K39" i="3"/>
  <c r="K72" i="3"/>
  <c r="K68" i="3"/>
  <c r="K64" i="3"/>
  <c r="K130" i="3"/>
  <c r="K126" i="3"/>
  <c r="K122" i="3"/>
  <c r="K118" i="3"/>
  <c r="K114" i="3"/>
  <c r="K110" i="3"/>
  <c r="K106" i="3"/>
  <c r="K102" i="3"/>
  <c r="K98" i="3"/>
  <c r="K94" i="3"/>
  <c r="K89" i="3"/>
  <c r="K103" i="3"/>
  <c r="K127" i="3"/>
  <c r="K123" i="3"/>
  <c r="K119" i="3"/>
  <c r="K115" i="3"/>
  <c r="K109" i="3"/>
  <c r="K105" i="3"/>
  <c r="K84" i="3"/>
  <c r="K80" i="3"/>
  <c r="K76" i="3"/>
  <c r="K58" i="3"/>
  <c r="K54" i="3"/>
  <c r="K50" i="3"/>
  <c r="K45" i="3"/>
  <c r="K41" i="3"/>
  <c r="K37" i="3"/>
  <c r="K78" i="3"/>
  <c r="K74" i="3"/>
  <c r="K70" i="3"/>
  <c r="K66" i="3"/>
  <c r="K2" i="3"/>
  <c r="K128" i="3"/>
  <c r="K124" i="3"/>
  <c r="K120" i="3"/>
  <c r="K116" i="3"/>
  <c r="K112" i="3"/>
  <c r="K108" i="3"/>
  <c r="K104" i="3"/>
  <c r="K100" i="3"/>
  <c r="K96" i="3"/>
  <c r="K92" i="3"/>
  <c r="K87" i="3"/>
  <c r="K83" i="3"/>
  <c r="K79" i="3"/>
  <c r="K75" i="3"/>
  <c r="K71" i="3"/>
  <c r="K67" i="3"/>
  <c r="K63" i="3"/>
  <c r="K59" i="3"/>
  <c r="K55" i="3"/>
  <c r="K51" i="3"/>
  <c r="K46" i="3"/>
  <c r="K42" i="3"/>
  <c r="K38" i="3"/>
  <c r="K33" i="3"/>
  <c r="K29" i="3"/>
  <c r="K25" i="3"/>
  <c r="K21" i="3"/>
  <c r="K17" i="3"/>
  <c r="K13" i="3"/>
  <c r="K9" i="3"/>
  <c r="K5" i="3"/>
  <c r="K36" i="3"/>
  <c r="K32" i="3"/>
  <c r="K28" i="3"/>
  <c r="K24" i="3"/>
  <c r="K20" i="3"/>
  <c r="K16" i="3"/>
  <c r="K12" i="3"/>
  <c r="K8" i="3"/>
  <c r="K4" i="3"/>
  <c r="K85" i="3"/>
  <c r="K81" i="3"/>
  <c r="K77" i="3"/>
  <c r="K73" i="3"/>
  <c r="K69" i="3"/>
  <c r="K65" i="3"/>
  <c r="K61" i="3"/>
  <c r="K57" i="3"/>
  <c r="K53" i="3"/>
  <c r="K49" i="3"/>
  <c r="K44" i="3"/>
  <c r="K40" i="3"/>
  <c r="K35" i="3"/>
  <c r="K31" i="3"/>
  <c r="K27" i="3"/>
  <c r="K23" i="3"/>
  <c r="K19" i="3"/>
  <c r="K15" i="3"/>
  <c r="K11" i="3"/>
  <c r="K7" i="3"/>
  <c r="K3" i="3"/>
  <c r="K34" i="3"/>
  <c r="K30" i="3"/>
  <c r="K26" i="3"/>
  <c r="K22" i="3"/>
  <c r="K18" i="3"/>
  <c r="K14" i="3"/>
  <c r="K10" i="3"/>
  <c r="K6" i="3"/>
  <c r="M134" i="3" l="1"/>
  <c r="L90" i="3"/>
  <c r="L47" i="3"/>
  <c r="L12" i="3"/>
  <c r="L20" i="3"/>
  <c r="L28" i="3"/>
  <c r="L36" i="3"/>
  <c r="L44" i="3"/>
  <c r="L53" i="3"/>
  <c r="L61" i="3"/>
  <c r="L69" i="3"/>
  <c r="L77" i="3"/>
  <c r="L85" i="3"/>
  <c r="L94" i="3"/>
  <c r="L102" i="3"/>
  <c r="L110" i="3"/>
  <c r="L118" i="3"/>
  <c r="L126" i="3"/>
  <c r="L9" i="3"/>
  <c r="L17" i="3"/>
  <c r="L25" i="3"/>
  <c r="L33" i="3"/>
  <c r="L41" i="3"/>
  <c r="L50" i="3"/>
  <c r="L58" i="3"/>
  <c r="L66" i="3"/>
  <c r="L74" i="3"/>
  <c r="L82" i="3"/>
  <c r="L91" i="3"/>
  <c r="L99" i="3"/>
  <c r="L107" i="3"/>
  <c r="L115" i="3"/>
  <c r="L123" i="3"/>
  <c r="L10" i="3"/>
  <c r="L18" i="3"/>
  <c r="L26" i="3"/>
  <c r="L34" i="3"/>
  <c r="L42" i="3"/>
  <c r="L51" i="3"/>
  <c r="L59" i="3"/>
  <c r="L67" i="3"/>
  <c r="L75" i="3"/>
  <c r="L83" i="3"/>
  <c r="L92" i="3"/>
  <c r="L100" i="3"/>
  <c r="L108" i="3"/>
  <c r="L116" i="3"/>
  <c r="L124" i="3"/>
  <c r="L2" i="3"/>
  <c r="L7" i="3"/>
  <c r="L15" i="3"/>
  <c r="L23" i="3"/>
  <c r="L31" i="3"/>
  <c r="L39" i="3"/>
  <c r="L48" i="3"/>
  <c r="L56" i="3"/>
  <c r="L64" i="3"/>
  <c r="L72" i="3"/>
  <c r="L80" i="3"/>
  <c r="L88" i="3"/>
  <c r="L97" i="3"/>
  <c r="L105" i="3"/>
  <c r="L113" i="3"/>
  <c r="L121" i="3"/>
  <c r="L129" i="3"/>
  <c r="L8" i="3"/>
  <c r="L16" i="3"/>
  <c r="L24" i="3"/>
  <c r="L32" i="3"/>
  <c r="L40" i="3"/>
  <c r="L49" i="3"/>
  <c r="L57" i="3"/>
  <c r="L65" i="3"/>
  <c r="L73" i="3"/>
  <c r="L81" i="3"/>
  <c r="L89" i="3"/>
  <c r="L98" i="3"/>
  <c r="L106" i="3"/>
  <c r="L114" i="3"/>
  <c r="L122" i="3"/>
  <c r="L130" i="3"/>
  <c r="L5" i="3"/>
  <c r="L13" i="3"/>
  <c r="L21" i="3"/>
  <c r="L29" i="3"/>
  <c r="L37" i="3"/>
  <c r="L45" i="3"/>
  <c r="L54" i="3"/>
  <c r="L62" i="3"/>
  <c r="L70" i="3"/>
  <c r="L78" i="3"/>
  <c r="L86" i="3"/>
  <c r="L95" i="3"/>
  <c r="L103" i="3"/>
  <c r="L111" i="3"/>
  <c r="L119" i="3"/>
  <c r="L127" i="3"/>
  <c r="L4" i="3"/>
  <c r="L14" i="3"/>
  <c r="L30" i="3"/>
  <c r="L46" i="3"/>
  <c r="L63" i="3"/>
  <c r="L79" i="3"/>
  <c r="L96" i="3"/>
  <c r="L112" i="3"/>
  <c r="L128" i="3"/>
  <c r="L11" i="3"/>
  <c r="L27" i="3"/>
  <c r="L43" i="3"/>
  <c r="L60" i="3"/>
  <c r="L76" i="3"/>
  <c r="L93" i="3"/>
  <c r="L109" i="3"/>
  <c r="L125" i="3"/>
  <c r="L6" i="3"/>
  <c r="L22" i="3"/>
  <c r="L38" i="3"/>
  <c r="L55" i="3"/>
  <c r="L71" i="3"/>
  <c r="L87" i="3"/>
  <c r="L104" i="3"/>
  <c r="L120" i="3"/>
  <c r="L3" i="3"/>
  <c r="L19" i="3"/>
  <c r="L35" i="3"/>
  <c r="L52" i="3"/>
  <c r="L68" i="3"/>
  <c r="L84" i="3"/>
  <c r="L101" i="3"/>
  <c r="L117" i="3"/>
  <c r="N134" i="3" l="1"/>
  <c r="M47" i="3"/>
  <c r="M90" i="3"/>
  <c r="M112" i="3"/>
  <c r="M108" i="3"/>
  <c r="M104" i="3"/>
  <c r="M83" i="3"/>
  <c r="M128" i="3"/>
  <c r="M124" i="3"/>
  <c r="M120" i="3"/>
  <c r="M116" i="3"/>
  <c r="M110" i="3"/>
  <c r="M106" i="3"/>
  <c r="M85" i="3"/>
  <c r="M81" i="3"/>
  <c r="M77" i="3"/>
  <c r="M59" i="3"/>
  <c r="M55" i="3"/>
  <c r="M51" i="3"/>
  <c r="M46" i="3"/>
  <c r="M42" i="3"/>
  <c r="M38" i="3"/>
  <c r="M75" i="3"/>
  <c r="M129" i="3"/>
  <c r="M125" i="3"/>
  <c r="M121" i="3"/>
  <c r="M117" i="3"/>
  <c r="M113" i="3"/>
  <c r="M109" i="3"/>
  <c r="M105" i="3"/>
  <c r="M101" i="3"/>
  <c r="M97" i="3"/>
  <c r="M93" i="3"/>
  <c r="M88" i="3"/>
  <c r="M130" i="3"/>
  <c r="M126" i="3"/>
  <c r="M122" i="3"/>
  <c r="M118" i="3"/>
  <c r="M114" i="3"/>
  <c r="M102" i="3"/>
  <c r="M98" i="3"/>
  <c r="M94" i="3"/>
  <c r="M89" i="3"/>
  <c r="M2" i="3"/>
  <c r="M100" i="3"/>
  <c r="M96" i="3"/>
  <c r="M92" i="3"/>
  <c r="M87" i="3"/>
  <c r="M79" i="3"/>
  <c r="M71" i="3"/>
  <c r="M67" i="3"/>
  <c r="M63" i="3"/>
  <c r="M61" i="3"/>
  <c r="M57" i="3"/>
  <c r="M53" i="3"/>
  <c r="M49" i="3"/>
  <c r="M44" i="3"/>
  <c r="M40" i="3"/>
  <c r="M36" i="3"/>
  <c r="M73" i="3"/>
  <c r="M69" i="3"/>
  <c r="M65" i="3"/>
  <c r="M127" i="3"/>
  <c r="M123" i="3"/>
  <c r="M119" i="3"/>
  <c r="M115" i="3"/>
  <c r="M111" i="3"/>
  <c r="M107" i="3"/>
  <c r="M103" i="3"/>
  <c r="M99" i="3"/>
  <c r="M95" i="3"/>
  <c r="M91" i="3"/>
  <c r="M86" i="3"/>
  <c r="M82" i="3"/>
  <c r="M78" i="3"/>
  <c r="M74" i="3"/>
  <c r="M70" i="3"/>
  <c r="M66" i="3"/>
  <c r="M62" i="3"/>
  <c r="M58" i="3"/>
  <c r="M54" i="3"/>
  <c r="M50" i="3"/>
  <c r="M45" i="3"/>
  <c r="M41" i="3"/>
  <c r="M37" i="3"/>
  <c r="M32" i="3"/>
  <c r="M28" i="3"/>
  <c r="M24" i="3"/>
  <c r="M20" i="3"/>
  <c r="M16" i="3"/>
  <c r="M12" i="3"/>
  <c r="M8" i="3"/>
  <c r="M4" i="3"/>
  <c r="M35" i="3"/>
  <c r="M31" i="3"/>
  <c r="M27" i="3"/>
  <c r="M23" i="3"/>
  <c r="M19" i="3"/>
  <c r="M15" i="3"/>
  <c r="M11" i="3"/>
  <c r="M7" i="3"/>
  <c r="M3" i="3"/>
  <c r="M84" i="3"/>
  <c r="M80" i="3"/>
  <c r="M76" i="3"/>
  <c r="M72" i="3"/>
  <c r="M68" i="3"/>
  <c r="M64" i="3"/>
  <c r="M60" i="3"/>
  <c r="M56" i="3"/>
  <c r="M52" i="3"/>
  <c r="M48" i="3"/>
  <c r="M43" i="3"/>
  <c r="M39" i="3"/>
  <c r="M34" i="3"/>
  <c r="M30" i="3"/>
  <c r="M26" i="3"/>
  <c r="M22" i="3"/>
  <c r="M18" i="3"/>
  <c r="M14" i="3"/>
  <c r="M10" i="3"/>
  <c r="M6" i="3"/>
  <c r="M33" i="3"/>
  <c r="M29" i="3"/>
  <c r="M25" i="3"/>
  <c r="M21" i="3"/>
  <c r="M17" i="3"/>
  <c r="M13" i="3"/>
  <c r="M9" i="3"/>
  <c r="M5" i="3"/>
  <c r="O134" i="3" l="1"/>
  <c r="N90" i="3"/>
  <c r="N47" i="3"/>
  <c r="N4" i="3"/>
  <c r="N8" i="3"/>
  <c r="N12" i="3"/>
  <c r="N16" i="3"/>
  <c r="N20" i="3"/>
  <c r="N24" i="3"/>
  <c r="N28" i="3"/>
  <c r="N32" i="3"/>
  <c r="N36" i="3"/>
  <c r="N40" i="3"/>
  <c r="N44" i="3"/>
  <c r="N49" i="3"/>
  <c r="N53" i="3"/>
  <c r="N57" i="3"/>
  <c r="N61" i="3"/>
  <c r="N65" i="3"/>
  <c r="N69" i="3"/>
  <c r="N73" i="3"/>
  <c r="N77" i="3"/>
  <c r="N81" i="3"/>
  <c r="N85" i="3"/>
  <c r="N89" i="3"/>
  <c r="N94" i="3"/>
  <c r="N98" i="3"/>
  <c r="N102" i="3"/>
  <c r="N106" i="3"/>
  <c r="N110" i="3"/>
  <c r="N114" i="3"/>
  <c r="N118" i="3"/>
  <c r="N122" i="3"/>
  <c r="N126" i="3"/>
  <c r="N130" i="3"/>
  <c r="N7" i="3"/>
  <c r="N11" i="3"/>
  <c r="N15" i="3"/>
  <c r="N19" i="3"/>
  <c r="N23" i="3"/>
  <c r="N27" i="3"/>
  <c r="N31" i="3"/>
  <c r="N35" i="3"/>
  <c r="N39" i="3"/>
  <c r="N43" i="3"/>
  <c r="N48" i="3"/>
  <c r="N52" i="3"/>
  <c r="N56" i="3"/>
  <c r="N60" i="3"/>
  <c r="N64" i="3"/>
  <c r="N68" i="3"/>
  <c r="N72" i="3"/>
  <c r="N76" i="3"/>
  <c r="N80" i="3"/>
  <c r="N84" i="3"/>
  <c r="N88" i="3"/>
  <c r="N93" i="3"/>
  <c r="N97" i="3"/>
  <c r="N101" i="3"/>
  <c r="N105" i="3"/>
  <c r="N109" i="3"/>
  <c r="N113" i="3"/>
  <c r="N117" i="3"/>
  <c r="N121" i="3"/>
  <c r="N125" i="3"/>
  <c r="N129" i="3"/>
  <c r="N3" i="3"/>
  <c r="N6" i="3"/>
  <c r="N10" i="3"/>
  <c r="N14" i="3"/>
  <c r="N18" i="3"/>
  <c r="N22" i="3"/>
  <c r="N26" i="3"/>
  <c r="N30" i="3"/>
  <c r="N34" i="3"/>
  <c r="N38" i="3"/>
  <c r="N42" i="3"/>
  <c r="N46" i="3"/>
  <c r="N51" i="3"/>
  <c r="N55" i="3"/>
  <c r="N59" i="3"/>
  <c r="N63" i="3"/>
  <c r="N67" i="3"/>
  <c r="N71" i="3"/>
  <c r="N75" i="3"/>
  <c r="N79" i="3"/>
  <c r="N83" i="3"/>
  <c r="N87" i="3"/>
  <c r="N92" i="3"/>
  <c r="N100" i="3"/>
  <c r="N108" i="3"/>
  <c r="N116" i="3"/>
  <c r="N124" i="3"/>
  <c r="N9" i="3"/>
  <c r="N17" i="3"/>
  <c r="N25" i="3"/>
  <c r="N33" i="3"/>
  <c r="N41" i="3"/>
  <c r="N50" i="3"/>
  <c r="N58" i="3"/>
  <c r="N66" i="3"/>
  <c r="N74" i="3"/>
  <c r="N82" i="3"/>
  <c r="N91" i="3"/>
  <c r="N99" i="3"/>
  <c r="N107" i="3"/>
  <c r="N115" i="3"/>
  <c r="N123" i="3"/>
  <c r="N2" i="3"/>
  <c r="N96" i="3"/>
  <c r="N104" i="3"/>
  <c r="N112" i="3"/>
  <c r="N120" i="3"/>
  <c r="N128" i="3"/>
  <c r="N5" i="3"/>
  <c r="N13" i="3"/>
  <c r="N21" i="3"/>
  <c r="N29" i="3"/>
  <c r="N37" i="3"/>
  <c r="N45" i="3"/>
  <c r="N54" i="3"/>
  <c r="N62" i="3"/>
  <c r="N70" i="3"/>
  <c r="N78" i="3"/>
  <c r="N86" i="3"/>
  <c r="N95" i="3"/>
  <c r="N103" i="3"/>
  <c r="N111" i="3"/>
  <c r="N119" i="3"/>
  <c r="N127" i="3"/>
  <c r="O47" i="3" l="1"/>
  <c r="O90" i="3"/>
  <c r="O111" i="3"/>
  <c r="O109" i="3"/>
  <c r="O107" i="3"/>
  <c r="O105" i="3"/>
  <c r="O99" i="3"/>
  <c r="O95" i="3"/>
  <c r="O91" i="3"/>
  <c r="O86" i="3"/>
  <c r="O84" i="3"/>
  <c r="O82" i="3"/>
  <c r="O80" i="3"/>
  <c r="O58" i="3"/>
  <c r="O54" i="3"/>
  <c r="O50" i="3"/>
  <c r="O45" i="3"/>
  <c r="O41" i="3"/>
  <c r="O37" i="3"/>
  <c r="O76" i="3"/>
  <c r="O62" i="3"/>
  <c r="O2" i="3"/>
  <c r="O128" i="3"/>
  <c r="O124" i="3"/>
  <c r="O120" i="3"/>
  <c r="O116" i="3"/>
  <c r="O112" i="3"/>
  <c r="O108" i="3"/>
  <c r="O104" i="3"/>
  <c r="O100" i="3"/>
  <c r="O96" i="3"/>
  <c r="O92" i="3"/>
  <c r="O129" i="3"/>
  <c r="O127" i="3"/>
  <c r="O125" i="3"/>
  <c r="O123" i="3"/>
  <c r="O121" i="3"/>
  <c r="O119" i="3"/>
  <c r="O117" i="3"/>
  <c r="O115" i="3"/>
  <c r="O113" i="3"/>
  <c r="O103" i="3"/>
  <c r="O101" i="3"/>
  <c r="O97" i="3"/>
  <c r="O93" i="3"/>
  <c r="O88" i="3"/>
  <c r="O78" i="3"/>
  <c r="O74" i="3"/>
  <c r="O72" i="3"/>
  <c r="O70" i="3"/>
  <c r="O68" i="3"/>
  <c r="O66" i="3"/>
  <c r="O64" i="3"/>
  <c r="O60" i="3"/>
  <c r="O56" i="3"/>
  <c r="O52" i="3"/>
  <c r="O48" i="3"/>
  <c r="O43" i="3"/>
  <c r="O39" i="3"/>
  <c r="O130" i="3"/>
  <c r="O126" i="3"/>
  <c r="O122" i="3"/>
  <c r="O118" i="3"/>
  <c r="O114" i="3"/>
  <c r="O110" i="3"/>
  <c r="O106" i="3"/>
  <c r="O102" i="3"/>
  <c r="O98" i="3"/>
  <c r="O94" i="3"/>
  <c r="O89" i="3"/>
  <c r="O85" i="3"/>
  <c r="O81" i="3"/>
  <c r="O77" i="3"/>
  <c r="O73" i="3"/>
  <c r="O69" i="3"/>
  <c r="O65" i="3"/>
  <c r="O61" i="3"/>
  <c r="O57" i="3"/>
  <c r="O53" i="3"/>
  <c r="O49" i="3"/>
  <c r="O44" i="3"/>
  <c r="O40" i="3"/>
  <c r="O35" i="3"/>
  <c r="O31" i="3"/>
  <c r="O27" i="3"/>
  <c r="O23" i="3"/>
  <c r="O19" i="3"/>
  <c r="O15" i="3"/>
  <c r="O11" i="3"/>
  <c r="O7" i="3"/>
  <c r="O3" i="3"/>
  <c r="O34" i="3"/>
  <c r="O30" i="3"/>
  <c r="O26" i="3"/>
  <c r="O22" i="3"/>
  <c r="O18" i="3"/>
  <c r="O14" i="3"/>
  <c r="O10" i="3"/>
  <c r="O6" i="3"/>
  <c r="O87" i="3"/>
  <c r="O83" i="3"/>
  <c r="O79" i="3"/>
  <c r="O75" i="3"/>
  <c r="O71" i="3"/>
  <c r="O67" i="3"/>
  <c r="O63" i="3"/>
  <c r="O59" i="3"/>
  <c r="O55" i="3"/>
  <c r="O51" i="3"/>
  <c r="O46" i="3"/>
  <c r="O42" i="3"/>
  <c r="O38" i="3"/>
  <c r="O33" i="3"/>
  <c r="O29" i="3"/>
  <c r="O25" i="3"/>
  <c r="O21" i="3"/>
  <c r="O17" i="3"/>
  <c r="O13" i="3"/>
  <c r="O9" i="3"/>
  <c r="O5" i="3"/>
  <c r="O36" i="3"/>
  <c r="O32" i="3"/>
  <c r="O28" i="3"/>
  <c r="O24" i="3"/>
  <c r="O20" i="3"/>
  <c r="O16" i="3"/>
  <c r="O12" i="3"/>
  <c r="O8" i="3"/>
  <c r="O4" i="3"/>
</calcChain>
</file>

<file path=xl/sharedStrings.xml><?xml version="1.0" encoding="utf-8"?>
<sst xmlns="http://schemas.openxmlformats.org/spreadsheetml/2006/main" count="1049" uniqueCount="261">
  <si>
    <t>ICE</t>
  </si>
  <si>
    <t>ENG</t>
  </si>
  <si>
    <t>EGY</t>
  </si>
  <si>
    <t>IRE</t>
  </si>
  <si>
    <t>U92</t>
  </si>
  <si>
    <t>FRA</t>
  </si>
  <si>
    <t>BEL</t>
  </si>
  <si>
    <t>HOL</t>
  </si>
  <si>
    <t>DFR</t>
  </si>
  <si>
    <t>LUX</t>
  </si>
  <si>
    <t>DEN</t>
  </si>
  <si>
    <t>SWE</t>
  </si>
  <si>
    <t>SOV</t>
  </si>
  <si>
    <t>FIN</t>
  </si>
  <si>
    <t>NOR</t>
  </si>
  <si>
    <t>DDR</t>
  </si>
  <si>
    <t>POL</t>
  </si>
  <si>
    <t>SPA</t>
  </si>
  <si>
    <t>POR</t>
  </si>
  <si>
    <t>ITA</t>
  </si>
  <si>
    <t>SCH</t>
  </si>
  <si>
    <t>AUS</t>
  </si>
  <si>
    <t>YUG</t>
  </si>
  <si>
    <t>ALB</t>
  </si>
  <si>
    <t>GRE</t>
  </si>
  <si>
    <t>ISR</t>
  </si>
  <si>
    <t>JOR</t>
  </si>
  <si>
    <t>TUR</t>
  </si>
  <si>
    <t>BUL</t>
  </si>
  <si>
    <t>ROM</t>
  </si>
  <si>
    <t>CYP</t>
  </si>
  <si>
    <t>HUN</t>
  </si>
  <si>
    <t>CZE</t>
  </si>
  <si>
    <t>NIC</t>
  </si>
  <si>
    <t>COS</t>
  </si>
  <si>
    <t>CAN</t>
  </si>
  <si>
    <t>USA</t>
  </si>
  <si>
    <t>CUB</t>
  </si>
  <si>
    <t>ARG</t>
  </si>
  <si>
    <t>MEX</t>
  </si>
  <si>
    <t>GUA</t>
  </si>
  <si>
    <t>SAL</t>
  </si>
  <si>
    <t>VEN</t>
  </si>
  <si>
    <t>COL</t>
  </si>
  <si>
    <t>U98</t>
  </si>
  <si>
    <t>ECU</t>
  </si>
  <si>
    <t>PRU</t>
  </si>
  <si>
    <t>BRA</t>
  </si>
  <si>
    <t>BOL</t>
  </si>
  <si>
    <t>PAR</t>
  </si>
  <si>
    <t>CHL</t>
  </si>
  <si>
    <t>URU</t>
  </si>
  <si>
    <t>GUY</t>
  </si>
  <si>
    <t>PAN</t>
  </si>
  <si>
    <t>U89</t>
  </si>
  <si>
    <t>HAI</t>
  </si>
  <si>
    <t>DOM</t>
  </si>
  <si>
    <t>LBY</t>
  </si>
  <si>
    <t>TUN</t>
  </si>
  <si>
    <t>ALG</t>
  </si>
  <si>
    <t>MOR</t>
  </si>
  <si>
    <t>U93</t>
  </si>
  <si>
    <t>MAL</t>
  </si>
  <si>
    <t>U96</t>
  </si>
  <si>
    <t>U86</t>
  </si>
  <si>
    <t>GUI</t>
  </si>
  <si>
    <t>SIE</t>
  </si>
  <si>
    <t>U88</t>
  </si>
  <si>
    <t>LIB</t>
  </si>
  <si>
    <t>U81</t>
  </si>
  <si>
    <t>U94</t>
  </si>
  <si>
    <t>NIG</t>
  </si>
  <si>
    <t>GLD</t>
  </si>
  <si>
    <t>U99</t>
  </si>
  <si>
    <t>BEN</t>
  </si>
  <si>
    <t>SUD</t>
  </si>
  <si>
    <t>ETH</t>
  </si>
  <si>
    <t>SOM</t>
  </si>
  <si>
    <t>U90</t>
  </si>
  <si>
    <t>U97</t>
  </si>
  <si>
    <t>U95</t>
  </si>
  <si>
    <t>U70</t>
  </si>
  <si>
    <t>U82</t>
  </si>
  <si>
    <t>CON</t>
  </si>
  <si>
    <t>U85</t>
  </si>
  <si>
    <t>CAM</t>
  </si>
  <si>
    <t>U84</t>
  </si>
  <si>
    <t>GAB</t>
  </si>
  <si>
    <t>ANG</t>
  </si>
  <si>
    <t>SAF</t>
  </si>
  <si>
    <t>MOZ</t>
  </si>
  <si>
    <t>RHO</t>
  </si>
  <si>
    <t>MAD</t>
  </si>
  <si>
    <t>JAP</t>
  </si>
  <si>
    <t>KOR</t>
  </si>
  <si>
    <t>PRK</t>
  </si>
  <si>
    <t>CHC</t>
  </si>
  <si>
    <t>IND</t>
  </si>
  <si>
    <t>PAK</t>
  </si>
  <si>
    <t>BUR</t>
  </si>
  <si>
    <t>SIA</t>
  </si>
  <si>
    <t>LAO</t>
  </si>
  <si>
    <t>CHI</t>
  </si>
  <si>
    <t>U72</t>
  </si>
  <si>
    <t>VIE</t>
  </si>
  <si>
    <t>CMB</t>
  </si>
  <si>
    <t>MLY</t>
  </si>
  <si>
    <t>U75</t>
  </si>
  <si>
    <t>INO</t>
  </si>
  <si>
    <t>MON</t>
  </si>
  <si>
    <t>TIB</t>
  </si>
  <si>
    <t>BHU</t>
  </si>
  <si>
    <t>NEP</t>
  </si>
  <si>
    <t>AFG</t>
  </si>
  <si>
    <t>PER</t>
  </si>
  <si>
    <t>OMN</t>
  </si>
  <si>
    <t>U83</t>
  </si>
  <si>
    <t>BRU</t>
  </si>
  <si>
    <t>AST</t>
  </si>
  <si>
    <t>PHI</t>
  </si>
  <si>
    <t>IRQ</t>
  </si>
  <si>
    <t>SYR</t>
  </si>
  <si>
    <t>LEB</t>
  </si>
  <si>
    <t>SAU</t>
  </si>
  <si>
    <t>YEM</t>
  </si>
  <si>
    <t>U91</t>
  </si>
  <si>
    <t>NZL</t>
  </si>
  <si>
    <t>Tag</t>
  </si>
  <si>
    <t>Name</t>
  </si>
  <si>
    <t>Afghanistan</t>
  </si>
  <si>
    <t>Albania</t>
  </si>
  <si>
    <t>Algeria</t>
  </si>
  <si>
    <t>Angola</t>
  </si>
  <si>
    <t>Argentina</t>
  </si>
  <si>
    <t>Australia</t>
  </si>
  <si>
    <t>Austria</t>
  </si>
  <si>
    <t>Belgium</t>
  </si>
  <si>
    <t>Benin-Sahel</t>
  </si>
  <si>
    <t>Bhutan</t>
  </si>
  <si>
    <t>Bolivia</t>
  </si>
  <si>
    <t>Brazil</t>
  </si>
  <si>
    <t>Brunei</t>
  </si>
  <si>
    <t>Bulgaria</t>
  </si>
  <si>
    <t>Burma</t>
  </si>
  <si>
    <t>Cameroon</t>
  </si>
  <si>
    <t>Canada</t>
  </si>
  <si>
    <t>Communist China</t>
  </si>
  <si>
    <t>Nationalist China</t>
  </si>
  <si>
    <t>Chile</t>
  </si>
  <si>
    <t>Cambodia</t>
  </si>
  <si>
    <t>Colombia</t>
  </si>
  <si>
    <t>Congo</t>
  </si>
  <si>
    <t>Costa Rica</t>
  </si>
  <si>
    <t>Cuba</t>
  </si>
  <si>
    <t>Cyprus</t>
  </si>
  <si>
    <t>Czechoslovakia</t>
  </si>
  <si>
    <t>Denmark</t>
  </si>
  <si>
    <t>FRG</t>
  </si>
  <si>
    <t>Dominican Republic</t>
  </si>
  <si>
    <t>Ecuador</t>
  </si>
  <si>
    <t>Egypt</t>
  </si>
  <si>
    <t>United Kingdom</t>
  </si>
  <si>
    <t>Ethiopia</t>
  </si>
  <si>
    <t>Finland</t>
  </si>
  <si>
    <t>France</t>
  </si>
  <si>
    <t>Gabon</t>
  </si>
  <si>
    <t>Ghana</t>
  </si>
  <si>
    <t>Greece</t>
  </si>
  <si>
    <t>Guatemala</t>
  </si>
  <si>
    <t>Guinea</t>
  </si>
  <si>
    <t>Guyana</t>
  </si>
  <si>
    <t>Haiti</t>
  </si>
  <si>
    <t>Netherlands</t>
  </si>
  <si>
    <t>Hungary</t>
  </si>
  <si>
    <t>India</t>
  </si>
  <si>
    <t>Indonesia</t>
  </si>
  <si>
    <t>Ireland</t>
  </si>
  <si>
    <t>Iraq</t>
  </si>
  <si>
    <t>Israel</t>
  </si>
  <si>
    <t>Italy</t>
  </si>
  <si>
    <t>Japan</t>
  </si>
  <si>
    <t>Jordan</t>
  </si>
  <si>
    <t>Korea</t>
  </si>
  <si>
    <t>Laos</t>
  </si>
  <si>
    <t>Libya</t>
  </si>
  <si>
    <t>Lebanon</t>
  </si>
  <si>
    <t>Liberia</t>
  </si>
  <si>
    <t>Luxemburg</t>
  </si>
  <si>
    <t>Madagascar</t>
  </si>
  <si>
    <t>Union of Mali</t>
  </si>
  <si>
    <t>Mexico</t>
  </si>
  <si>
    <t>Malaysia</t>
  </si>
  <si>
    <t>Mongolia</t>
  </si>
  <si>
    <t>Morocco</t>
  </si>
  <si>
    <t>Mozambique</t>
  </si>
  <si>
    <t>Nepal</t>
  </si>
  <si>
    <t>Nicaragua</t>
  </si>
  <si>
    <t>Nigeria</t>
  </si>
  <si>
    <t>Norway</t>
  </si>
  <si>
    <t>New Zealand</t>
  </si>
  <si>
    <t>Oman</t>
  </si>
  <si>
    <t>Pakistan</t>
  </si>
  <si>
    <t>Panama</t>
  </si>
  <si>
    <t>Paraguay</t>
  </si>
  <si>
    <t>Persia</t>
  </si>
  <si>
    <t>Philippines</t>
  </si>
  <si>
    <t>Poland</t>
  </si>
  <si>
    <t>Portugal</t>
  </si>
  <si>
    <t>People's Republic of Korea</t>
  </si>
  <si>
    <t>Peru</t>
  </si>
  <si>
    <t>Rhodesia and Nyasaland</t>
  </si>
  <si>
    <t>Romania</t>
  </si>
  <si>
    <t>South Africa</t>
  </si>
  <si>
    <t>El Salvador</t>
  </si>
  <si>
    <t>Saudi Arabia</t>
  </si>
  <si>
    <t>Switzerland</t>
  </si>
  <si>
    <t>Siam</t>
  </si>
  <si>
    <t>Sierra Leone</t>
  </si>
  <si>
    <t>Somalia</t>
  </si>
  <si>
    <t>Soviet Union</t>
  </si>
  <si>
    <t>Nationalist Spain</t>
  </si>
  <si>
    <t>Sudan</t>
  </si>
  <si>
    <t>Sweden</t>
  </si>
  <si>
    <t>Syria</t>
  </si>
  <si>
    <t>Tibet</t>
  </si>
  <si>
    <t>Tunisia</t>
  </si>
  <si>
    <t>Turkey</t>
  </si>
  <si>
    <t>Uruguay</t>
  </si>
  <si>
    <t>Venezuela</t>
  </si>
  <si>
    <t>Nationalist Vietnam</t>
  </si>
  <si>
    <t>Yemen</t>
  </si>
  <si>
    <t>Yugoslavia</t>
  </si>
  <si>
    <t>Iceland</t>
  </si>
  <si>
    <t>Uganda</t>
  </si>
  <si>
    <t>Communist Vietnam</t>
  </si>
  <si>
    <t>Singapore</t>
  </si>
  <si>
    <t>Upper Volta</t>
  </si>
  <si>
    <t>Central Africa</t>
  </si>
  <si>
    <t>Ceylon</t>
  </si>
  <si>
    <t>Chad</t>
  </si>
  <si>
    <t>Congo-Brazzaville</t>
  </si>
  <si>
    <t>Gambia</t>
  </si>
  <si>
    <t>Ivory Coast</t>
  </si>
  <si>
    <t>Jamaica</t>
  </si>
  <si>
    <t>Kenya</t>
  </si>
  <si>
    <t>Kuwait</t>
  </si>
  <si>
    <t>Malta</t>
  </si>
  <si>
    <t>Mauritania</t>
  </si>
  <si>
    <t>Niger</t>
  </si>
  <si>
    <t>Rwanda</t>
  </si>
  <si>
    <t>Senegal</t>
  </si>
  <si>
    <t>Tanganyika</t>
  </si>
  <si>
    <t>Trinidad and Tobago</t>
  </si>
  <si>
    <t>Togo</t>
  </si>
  <si>
    <t>TOTAL RELATIVE</t>
  </si>
  <si>
    <t>GROWTH_MOD</t>
  </si>
  <si>
    <t>TOTAL MANPOWER</t>
  </si>
  <si>
    <t>HON</t>
  </si>
  <si>
    <t>Honduras</t>
  </si>
  <si>
    <t>SAR</t>
  </si>
  <si>
    <t>Sarawak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</si>
</sst>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1"/>
      <color theme="1"/>
      <name val="Czcionka tekstu podstawowego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8">
    <xf numFmtId="0" fontId="0" fillId="0" borderId="0" xfId="0"/>
    <xf numFmtId="0" fontId="4" fillId="0" borderId="0" xfId="0" applyFont="1"/>
    <xf numFmtId="10" fontId="0" fillId="0" borderId="0" xfId="0" applyNumberFormat="1"/>
    <xf numFmtId="0" fontId="0" fillId="0" borderId="0" xfId="0" applyNumberFormat="1" applyBorder="1"/>
    <xf numFmtId="0" fontId="4" fillId="0" borderId="0" xfId="0" applyFont="1" applyFill="1"/>
    <xf numFmtId="0" fontId="0" fillId="0" borderId="0" xfId="0" applyFill="1"/>
    <xf numFmtId="10" fontId="0" fillId="0" borderId="0" xfId="1" applyNumberFormat="1" applyFont="1" applyFill="1"/>
    <xf numFmtId="3" fontId="0" fillId="0" borderId="0" xfId="1" applyNumberFormat="1" applyFont="1" applyFill="1"/>
    <xf numFmtId="10" fontId="0" fillId="2" borderId="0" xfId="1" applyNumberFormat="1" applyFont="1" applyFill="1"/>
    <xf numFmtId="10" fontId="0" fillId="2" borderId="0" xfId="0" applyNumberFormat="1" applyFill="1"/>
    <xf numFmtId="0" fontId="0" fillId="2" borderId="0" xfId="0" applyFill="1"/>
    <xf numFmtId="10" fontId="0" fillId="0" borderId="0" xfId="0" applyNumberFormat="1" applyFill="1"/>
    <xf numFmtId="3" fontId="0" fillId="0" borderId="0" xfId="0" applyNumberFormat="1" applyFill="1"/>
    <xf numFmtId="4" fontId="0" fillId="0" borderId="0" xfId="0" applyNumberFormat="1" applyFill="1"/>
    <xf numFmtId="0" fontId="0" fillId="0" borderId="0" xfId="0" applyNumberFormat="1" applyFill="1" applyBorder="1"/>
    <xf numFmtId="0" fontId="4" fillId="2" borderId="0" xfId="0" applyFont="1" applyFill="1"/>
    <xf numFmtId="0" fontId="2" fillId="2" borderId="0" xfId="0" applyFont="1" applyFill="1" applyBorder="1"/>
    <xf numFmtId="0" fontId="0" fillId="2" borderId="0" xfId="0" applyFont="1" applyFill="1" applyBorder="1"/>
    <xf numFmtId="10" fontId="0" fillId="2" borderId="0" xfId="1" applyNumberFormat="1" applyFont="1" applyFill="1" applyBorder="1"/>
    <xf numFmtId="0" fontId="5" fillId="0" borderId="0" xfId="0" applyFont="1" applyFill="1"/>
    <xf numFmtId="3" fontId="5" fillId="0" borderId="0" xfId="0" applyNumberFormat="1" applyFont="1" applyFill="1"/>
    <xf numFmtId="3" fontId="5" fillId="0" borderId="0" xfId="1" applyNumberFormat="1" applyFont="1" applyFill="1"/>
    <xf numFmtId="9" fontId="5" fillId="0" borderId="0" xfId="1" applyFont="1" applyFill="1"/>
    <xf numFmtId="3" fontId="0" fillId="0" borderId="0" xfId="0" applyNumberFormat="1"/>
    <xf numFmtId="4" fontId="0" fillId="0" borderId="0" xfId="0" applyNumberFormat="1"/>
    <xf numFmtId="0" fontId="1" fillId="0" borderId="0" xfId="0" applyFont="1" applyFill="1"/>
    <xf numFmtId="3" fontId="0" fillId="3" borderId="0" xfId="0" applyNumberFormat="1" applyFill="1"/>
    <xf numFmtId="0" fontId="0" fillId="0" borderId="0" xfId="0" applyNumberFormat="1" applyFill="1"/>
  </cellXfs>
  <cellStyles count="2">
    <cellStyle name="Normalny" xfId="0" builtinId="0"/>
    <cellStyle name="Procentowy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8"/>
  <sheetViews>
    <sheetView zoomScale="70" zoomScaleNormal="70" workbookViewId="0">
      <pane ySplit="1" topLeftCell="A56" activePane="bottomLeft" state="frozen"/>
      <selection activeCell="C47" sqref="C47:O47"/>
      <selection pane="bottomLeft" activeCell="C100" sqref="C100"/>
    </sheetView>
  </sheetViews>
  <sheetFormatPr defaultRowHeight="14.25"/>
  <cols>
    <col min="1" max="1" width="6" style="5" bestFit="1" customWidth="1"/>
    <col min="2" max="2" width="23.25" style="5" bestFit="1" customWidth="1"/>
    <col min="3" max="4" width="9" style="5"/>
    <col min="5" max="5" width="11" style="11" bestFit="1" customWidth="1"/>
    <col min="6" max="6" width="10" style="5" bestFit="1" customWidth="1"/>
    <col min="7" max="16384" width="9" style="5"/>
  </cols>
  <sheetData>
    <row r="1" spans="1:29">
      <c r="A1" s="5" t="s">
        <v>127</v>
      </c>
      <c r="B1" s="5" t="s">
        <v>128</v>
      </c>
      <c r="C1" s="5">
        <v>1936</v>
      </c>
      <c r="D1" s="5">
        <v>1945</v>
      </c>
      <c r="E1" s="14">
        <v>1950</v>
      </c>
      <c r="F1" s="5">
        <v>1955</v>
      </c>
      <c r="G1" s="5">
        <v>1960</v>
      </c>
      <c r="H1" s="5">
        <v>1965</v>
      </c>
      <c r="I1" s="5">
        <v>1970</v>
      </c>
      <c r="J1" s="5">
        <v>1975</v>
      </c>
      <c r="K1" s="5">
        <v>1980</v>
      </c>
      <c r="L1" s="5">
        <v>1985</v>
      </c>
      <c r="M1" s="5">
        <v>1990</v>
      </c>
      <c r="N1" s="5">
        <v>1995</v>
      </c>
      <c r="O1" s="5">
        <v>2000</v>
      </c>
    </row>
    <row r="2" spans="1:29" ht="15">
      <c r="A2" s="4" t="s">
        <v>113</v>
      </c>
      <c r="B2" s="5" t="s">
        <v>129</v>
      </c>
      <c r="C2" s="11">
        <v>1E-3</v>
      </c>
      <c r="D2" s="11">
        <v>1E-3</v>
      </c>
      <c r="E2" s="11">
        <v>1E-3</v>
      </c>
      <c r="F2" s="11">
        <v>1E-3</v>
      </c>
      <c r="G2" s="11">
        <v>1E-3</v>
      </c>
      <c r="H2" s="11">
        <v>1E-3</v>
      </c>
      <c r="I2" s="11">
        <v>1E-3</v>
      </c>
      <c r="J2" s="11">
        <v>1E-3</v>
      </c>
      <c r="K2" s="11">
        <v>1E-3</v>
      </c>
      <c r="L2" s="11">
        <v>1E-3</v>
      </c>
      <c r="M2" s="11">
        <v>1E-3</v>
      </c>
      <c r="N2" s="11">
        <v>1E-3</v>
      </c>
      <c r="O2" s="11">
        <v>1E-3</v>
      </c>
    </row>
    <row r="3" spans="1:29" ht="15">
      <c r="A3" s="4" t="s">
        <v>23</v>
      </c>
      <c r="B3" s="5" t="s">
        <v>130</v>
      </c>
      <c r="C3" s="11">
        <v>1E-3</v>
      </c>
      <c r="D3" s="11">
        <v>1E-3</v>
      </c>
      <c r="E3" s="11">
        <v>1E-3</v>
      </c>
      <c r="F3" s="11">
        <v>1E-3</v>
      </c>
      <c r="G3" s="11">
        <v>1E-3</v>
      </c>
      <c r="H3" s="11">
        <v>1E-3</v>
      </c>
      <c r="I3" s="11">
        <v>1E-3</v>
      </c>
      <c r="J3" s="11">
        <v>1E-3</v>
      </c>
      <c r="K3" s="11">
        <v>1E-3</v>
      </c>
      <c r="L3" s="11">
        <v>1E-3</v>
      </c>
      <c r="M3" s="11">
        <v>1E-3</v>
      </c>
      <c r="N3" s="11">
        <v>1E-3</v>
      </c>
      <c r="O3" s="11">
        <v>1E-3</v>
      </c>
    </row>
    <row r="4" spans="1:29" ht="15">
      <c r="A4" s="4" t="s">
        <v>59</v>
      </c>
      <c r="B4" s="5" t="s">
        <v>131</v>
      </c>
      <c r="C4" s="11">
        <v>1.1999999999999999E-3</v>
      </c>
      <c r="D4" s="11">
        <v>1.1999999999999999E-3</v>
      </c>
      <c r="E4" s="11">
        <v>1.1999999999999999E-3</v>
      </c>
      <c r="F4" s="11">
        <v>1.1999999999999999E-3</v>
      </c>
      <c r="G4" s="11">
        <v>1.1999999999999999E-3</v>
      </c>
      <c r="H4" s="11">
        <v>1.1999999999999999E-3</v>
      </c>
      <c r="I4" s="11">
        <v>1.1999999999999999E-3</v>
      </c>
      <c r="J4" s="11">
        <v>1.1999999999999999E-3</v>
      </c>
      <c r="K4" s="11">
        <v>1.1999999999999999E-3</v>
      </c>
      <c r="L4" s="11">
        <v>1.1999999999999999E-3</v>
      </c>
      <c r="M4" s="11">
        <v>1.1999999999999999E-3</v>
      </c>
      <c r="N4" s="11">
        <v>1.1999999999999999E-3</v>
      </c>
      <c r="O4" s="11">
        <v>1.1999999999999999E-3</v>
      </c>
    </row>
    <row r="5" spans="1:29" ht="15">
      <c r="A5" s="4" t="s">
        <v>88</v>
      </c>
      <c r="B5" s="5" t="s">
        <v>132</v>
      </c>
      <c r="C5" s="11">
        <v>1E-3</v>
      </c>
      <c r="D5" s="11">
        <v>1E-3</v>
      </c>
      <c r="E5" s="11">
        <v>1E-3</v>
      </c>
      <c r="F5" s="11">
        <v>1E-3</v>
      </c>
      <c r="G5" s="11">
        <v>1E-3</v>
      </c>
      <c r="H5" s="11">
        <v>1E-3</v>
      </c>
      <c r="I5" s="11">
        <v>1E-3</v>
      </c>
      <c r="J5" s="11">
        <v>1E-3</v>
      </c>
      <c r="K5" s="11">
        <v>1E-3</v>
      </c>
      <c r="L5" s="11">
        <v>1E-3</v>
      </c>
      <c r="M5" s="11">
        <v>1E-3</v>
      </c>
      <c r="N5" s="11">
        <v>1E-3</v>
      </c>
      <c r="O5" s="11">
        <v>1E-3</v>
      </c>
    </row>
    <row r="6" spans="1:29" ht="15">
      <c r="A6" s="4" t="s">
        <v>38</v>
      </c>
      <c r="B6" s="5" t="s">
        <v>133</v>
      </c>
      <c r="C6" s="11">
        <v>6.0000000000000001E-3</v>
      </c>
      <c r="D6" s="11">
        <v>6.0000000000000001E-3</v>
      </c>
      <c r="E6" s="11">
        <v>6.0000000000000001E-3</v>
      </c>
      <c r="F6" s="11">
        <v>6.0000000000000001E-3</v>
      </c>
      <c r="G6" s="11">
        <v>6.0000000000000001E-3</v>
      </c>
      <c r="H6" s="11">
        <v>6.0000000000000001E-3</v>
      </c>
      <c r="I6" s="11">
        <v>6.0000000000000001E-3</v>
      </c>
      <c r="J6" s="11">
        <v>6.0000000000000001E-3</v>
      </c>
      <c r="K6" s="11">
        <v>5.0000000000000001E-3</v>
      </c>
      <c r="L6" s="11">
        <v>5.0000000000000001E-3</v>
      </c>
      <c r="M6" s="11">
        <v>5.0000000000000001E-3</v>
      </c>
      <c r="N6" s="11">
        <v>5.0000000000000001E-3</v>
      </c>
      <c r="O6" s="11">
        <v>5.0000000000000001E-3</v>
      </c>
      <c r="Q6" s="27"/>
    </row>
    <row r="7" spans="1:29" ht="15">
      <c r="A7" s="4" t="s">
        <v>118</v>
      </c>
      <c r="B7" s="5" t="s">
        <v>134</v>
      </c>
      <c r="C7" s="11">
        <v>3.0000000000000001E-3</v>
      </c>
      <c r="D7" s="11">
        <v>3.0000000000000001E-3</v>
      </c>
      <c r="E7" s="11">
        <v>3.0000000000000001E-3</v>
      </c>
      <c r="F7" s="11">
        <v>4.0000000000000001E-3</v>
      </c>
      <c r="G7" s="11">
        <v>4.0000000000000001E-3</v>
      </c>
      <c r="H7" s="11">
        <v>4.0000000000000001E-3</v>
      </c>
      <c r="I7" s="11">
        <v>4.0000000000000001E-3</v>
      </c>
      <c r="J7" s="11">
        <v>4.0000000000000001E-3</v>
      </c>
      <c r="K7" s="11">
        <v>4.0000000000000001E-3</v>
      </c>
      <c r="L7" s="11">
        <v>4.0000000000000001E-3</v>
      </c>
      <c r="M7" s="11">
        <v>4.0000000000000001E-3</v>
      </c>
      <c r="N7" s="11">
        <v>4.0000000000000001E-3</v>
      </c>
      <c r="O7" s="11">
        <v>4.0000000000000001E-3</v>
      </c>
      <c r="Q7" s="27"/>
    </row>
    <row r="8" spans="1:29" ht="15">
      <c r="A8" s="4" t="s">
        <v>21</v>
      </c>
      <c r="B8" s="5" t="s">
        <v>135</v>
      </c>
      <c r="C8" s="11">
        <v>3.0000000000000001E-3</v>
      </c>
      <c r="D8" s="11">
        <v>3.0000000000000001E-3</v>
      </c>
      <c r="E8" s="11">
        <v>3.0000000000000001E-3</v>
      </c>
      <c r="F8" s="11">
        <v>3.0000000000000001E-3</v>
      </c>
      <c r="G8" s="11">
        <v>3.0000000000000001E-3</v>
      </c>
      <c r="H8" s="11">
        <v>3.0000000000000001E-3</v>
      </c>
      <c r="I8" s="11">
        <v>3.0000000000000001E-3</v>
      </c>
      <c r="J8" s="11">
        <v>3.0000000000000001E-3</v>
      </c>
      <c r="K8" s="11">
        <v>3.0000000000000001E-3</v>
      </c>
      <c r="L8" s="11">
        <v>3.0000000000000001E-3</v>
      </c>
      <c r="M8" s="11">
        <v>3.0000000000000001E-3</v>
      </c>
      <c r="N8" s="11">
        <v>3.0000000000000001E-3</v>
      </c>
      <c r="O8" s="11">
        <v>3.0000000000000001E-3</v>
      </c>
    </row>
    <row r="9" spans="1:29" ht="15">
      <c r="A9" s="4" t="s">
        <v>6</v>
      </c>
      <c r="B9" s="5" t="s">
        <v>136</v>
      </c>
      <c r="C9" s="11">
        <v>3.0000000000000001E-3</v>
      </c>
      <c r="D9" s="11">
        <v>3.0000000000000001E-3</v>
      </c>
      <c r="E9" s="11">
        <v>3.0000000000000001E-3</v>
      </c>
      <c r="F9" s="11">
        <v>3.0000000000000001E-3</v>
      </c>
      <c r="G9" s="11">
        <v>3.0000000000000001E-3</v>
      </c>
      <c r="H9" s="11">
        <v>3.0000000000000001E-3</v>
      </c>
      <c r="I9" s="11">
        <v>2.5000000000000001E-3</v>
      </c>
      <c r="J9" s="11">
        <v>2.5000000000000001E-3</v>
      </c>
      <c r="K9" s="11">
        <v>2.5000000000000001E-3</v>
      </c>
      <c r="L9" s="11">
        <v>2.5000000000000001E-3</v>
      </c>
      <c r="M9" s="11">
        <v>2.5000000000000001E-3</v>
      </c>
      <c r="N9" s="11">
        <v>2.5000000000000001E-3</v>
      </c>
      <c r="O9" s="11">
        <v>2.5000000000000001E-3</v>
      </c>
    </row>
    <row r="10" spans="1:29" ht="15">
      <c r="A10" s="4" t="s">
        <v>74</v>
      </c>
      <c r="B10" s="5" t="s">
        <v>137</v>
      </c>
      <c r="C10" s="11">
        <v>8.0000000000000004E-4</v>
      </c>
      <c r="D10" s="11">
        <v>8.0000000000000004E-4</v>
      </c>
      <c r="E10" s="11">
        <v>8.0000000000000004E-4</v>
      </c>
      <c r="F10" s="11">
        <v>8.0000000000000004E-4</v>
      </c>
      <c r="G10" s="11">
        <v>8.0000000000000004E-4</v>
      </c>
      <c r="H10" s="11">
        <v>8.0000000000000004E-4</v>
      </c>
      <c r="I10" s="11">
        <v>8.0000000000000004E-4</v>
      </c>
      <c r="J10" s="11">
        <v>8.0000000000000004E-4</v>
      </c>
      <c r="K10" s="11">
        <v>8.0000000000000004E-4</v>
      </c>
      <c r="L10" s="11">
        <v>8.0000000000000004E-4</v>
      </c>
      <c r="M10" s="11">
        <v>8.0000000000000004E-4</v>
      </c>
      <c r="N10" s="11">
        <v>8.0000000000000004E-4</v>
      </c>
      <c r="O10" s="11">
        <v>8.0000000000000004E-4</v>
      </c>
    </row>
    <row r="11" spans="1:29" ht="15">
      <c r="A11" s="4" t="s">
        <v>111</v>
      </c>
      <c r="B11" s="5" t="s">
        <v>138</v>
      </c>
      <c r="C11" s="11">
        <v>5.0000000000000001E-4</v>
      </c>
      <c r="D11" s="11">
        <v>5.0000000000000001E-4</v>
      </c>
      <c r="E11" s="11">
        <v>5.0000000000000001E-4</v>
      </c>
      <c r="F11" s="11">
        <v>5.0000000000000001E-4</v>
      </c>
      <c r="G11" s="11">
        <v>5.0000000000000001E-4</v>
      </c>
      <c r="H11" s="11">
        <v>5.0000000000000001E-4</v>
      </c>
      <c r="I11" s="11">
        <v>5.0000000000000001E-4</v>
      </c>
      <c r="J11" s="11">
        <v>5.0000000000000001E-4</v>
      </c>
      <c r="K11" s="11">
        <v>5.0000000000000001E-4</v>
      </c>
      <c r="L11" s="11">
        <v>5.0000000000000001E-4</v>
      </c>
      <c r="M11" s="11">
        <v>5.0000000000000001E-4</v>
      </c>
      <c r="N11" s="11">
        <v>5.0000000000000001E-4</v>
      </c>
      <c r="O11" s="11">
        <v>5.0000000000000001E-4</v>
      </c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spans="1:29" ht="15">
      <c r="A12" s="4" t="s">
        <v>48</v>
      </c>
      <c r="B12" s="5" t="s">
        <v>139</v>
      </c>
      <c r="C12" s="11">
        <v>1.1999999999999999E-3</v>
      </c>
      <c r="D12" s="11">
        <v>1.1999999999999999E-3</v>
      </c>
      <c r="E12" s="11">
        <v>1.1999999999999999E-3</v>
      </c>
      <c r="F12" s="11">
        <v>1.1999999999999999E-3</v>
      </c>
      <c r="G12" s="11">
        <v>1.1999999999999999E-3</v>
      </c>
      <c r="H12" s="11">
        <v>1.1999999999999999E-3</v>
      </c>
      <c r="I12" s="11">
        <v>1.1999999999999999E-3</v>
      </c>
      <c r="J12" s="11">
        <v>1.1999999999999999E-3</v>
      </c>
      <c r="K12" s="11">
        <v>1.1999999999999999E-3</v>
      </c>
      <c r="L12" s="11">
        <v>1.1999999999999999E-3</v>
      </c>
      <c r="M12" s="11">
        <v>1.1999999999999999E-3</v>
      </c>
      <c r="N12" s="11">
        <v>1.1999999999999999E-3</v>
      </c>
      <c r="O12" s="11">
        <v>1.1999999999999999E-3</v>
      </c>
    </row>
    <row r="13" spans="1:29" ht="15">
      <c r="A13" s="15" t="s">
        <v>47</v>
      </c>
      <c r="B13" s="10" t="s">
        <v>140</v>
      </c>
      <c r="C13" s="9">
        <v>1.8065761258041459E-2</v>
      </c>
      <c r="D13" s="9">
        <v>1.9405836657568759E-2</v>
      </c>
      <c r="E13" s="8">
        <v>2.1182352358303607E-2</v>
      </c>
      <c r="F13" s="8">
        <v>2.2292871165644174E-2</v>
      </c>
      <c r="G13" s="8">
        <v>2.3747866843325607E-2</v>
      </c>
      <c r="H13" s="9">
        <v>2.4744761167361524E-2</v>
      </c>
      <c r="I13" s="8">
        <v>2.5881605896672977E-2</v>
      </c>
      <c r="J13" s="9">
        <v>2.6724885068762281E-2</v>
      </c>
      <c r="K13" s="8">
        <v>2.7649681133348328E-2</v>
      </c>
      <c r="L13" s="9">
        <v>2.8187832683227262E-2</v>
      </c>
      <c r="M13" s="8">
        <v>2.8533297261567517E-2</v>
      </c>
      <c r="N13" s="9">
        <v>2.8863837098482174E-2</v>
      </c>
      <c r="O13" s="8">
        <v>2.8993025763831545E-2</v>
      </c>
    </row>
    <row r="14" spans="1:29" ht="15">
      <c r="A14" s="4" t="s">
        <v>117</v>
      </c>
      <c r="B14" s="5" t="s">
        <v>141</v>
      </c>
      <c r="C14" s="11">
        <v>5.0000000000000001E-4</v>
      </c>
      <c r="D14" s="11">
        <v>5.0000000000000001E-4</v>
      </c>
      <c r="E14" s="11">
        <v>5.0000000000000001E-4</v>
      </c>
      <c r="F14" s="11">
        <v>5.0000000000000001E-4</v>
      </c>
      <c r="G14" s="11">
        <v>5.0000000000000001E-4</v>
      </c>
      <c r="H14" s="11">
        <v>5.0000000000000001E-4</v>
      </c>
      <c r="I14" s="11">
        <v>5.0000000000000001E-4</v>
      </c>
      <c r="J14" s="11">
        <v>5.0000000000000001E-4</v>
      </c>
      <c r="K14" s="11">
        <v>5.0000000000000001E-4</v>
      </c>
      <c r="L14" s="11">
        <v>5.0000000000000001E-4</v>
      </c>
      <c r="M14" s="11">
        <v>5.0000000000000001E-4</v>
      </c>
      <c r="N14" s="11">
        <v>5.0000000000000001E-4</v>
      </c>
      <c r="O14" s="11">
        <v>5.0000000000000001E-4</v>
      </c>
    </row>
    <row r="15" spans="1:29" ht="15">
      <c r="A15" s="4" t="s">
        <v>28</v>
      </c>
      <c r="B15" s="5" t="s">
        <v>142</v>
      </c>
      <c r="C15" s="11">
        <v>2.5000000000000001E-3</v>
      </c>
      <c r="D15" s="11">
        <v>2.5000000000000001E-3</v>
      </c>
      <c r="E15" s="11">
        <v>2.5000000000000001E-3</v>
      </c>
      <c r="F15" s="11">
        <v>2.5000000000000001E-3</v>
      </c>
      <c r="G15" s="11">
        <v>2.5000000000000001E-3</v>
      </c>
      <c r="H15" s="11">
        <v>2.5000000000000001E-3</v>
      </c>
      <c r="I15" s="11">
        <v>2.5000000000000001E-3</v>
      </c>
      <c r="J15" s="11">
        <v>2.5000000000000001E-3</v>
      </c>
      <c r="K15" s="11">
        <v>2.5000000000000001E-3</v>
      </c>
      <c r="L15" s="11">
        <v>2.5000000000000001E-3</v>
      </c>
      <c r="M15" s="11">
        <v>2.5000000000000001E-3</v>
      </c>
      <c r="N15" s="11">
        <v>2.5000000000000001E-3</v>
      </c>
      <c r="O15" s="11">
        <v>2.5000000000000001E-3</v>
      </c>
    </row>
    <row r="16" spans="1:29" ht="15">
      <c r="A16" s="4" t="s">
        <v>99</v>
      </c>
      <c r="B16" s="5" t="s">
        <v>143</v>
      </c>
      <c r="C16" s="11">
        <v>2E-3</v>
      </c>
      <c r="D16" s="11">
        <v>2E-3</v>
      </c>
      <c r="E16" s="11">
        <v>2E-3</v>
      </c>
      <c r="F16" s="11">
        <v>2E-3</v>
      </c>
      <c r="G16" s="11">
        <v>2.5000000000000001E-3</v>
      </c>
      <c r="H16" s="11">
        <v>2.5000000000000001E-3</v>
      </c>
      <c r="I16" s="11">
        <v>2.5000000000000001E-3</v>
      </c>
      <c r="J16" s="11">
        <v>2.5000000000000001E-3</v>
      </c>
      <c r="K16" s="11">
        <v>2.5000000000000001E-3</v>
      </c>
      <c r="L16" s="11">
        <v>3.0000000000000001E-3</v>
      </c>
      <c r="M16" s="11">
        <v>3.0000000000000001E-3</v>
      </c>
      <c r="N16" s="11">
        <v>3.0000000000000001E-3</v>
      </c>
      <c r="O16" s="11">
        <v>3.0000000000000001E-3</v>
      </c>
    </row>
    <row r="17" spans="1:15" ht="15">
      <c r="A17" s="4" t="s">
        <v>85</v>
      </c>
      <c r="B17" s="5" t="s">
        <v>144</v>
      </c>
      <c r="C17" s="11">
        <v>1E-3</v>
      </c>
      <c r="D17" s="11">
        <v>1E-3</v>
      </c>
      <c r="E17" s="11">
        <v>1E-3</v>
      </c>
      <c r="F17" s="11">
        <v>1E-3</v>
      </c>
      <c r="G17" s="11">
        <v>1E-3</v>
      </c>
      <c r="H17" s="11">
        <v>1E-3</v>
      </c>
      <c r="I17" s="11">
        <v>1E-3</v>
      </c>
      <c r="J17" s="11">
        <v>1E-3</v>
      </c>
      <c r="K17" s="11">
        <v>1E-3</v>
      </c>
      <c r="L17" s="11">
        <v>1E-3</v>
      </c>
      <c r="M17" s="11">
        <v>1E-3</v>
      </c>
      <c r="N17" s="11">
        <v>1E-3</v>
      </c>
      <c r="O17" s="11">
        <v>1E-3</v>
      </c>
    </row>
    <row r="18" spans="1:15" ht="15">
      <c r="A18" s="4" t="s">
        <v>35</v>
      </c>
      <c r="B18" s="5" t="s">
        <v>145</v>
      </c>
      <c r="C18" s="11">
        <v>2.5000000000000001E-3</v>
      </c>
      <c r="D18" s="11">
        <v>2.5000000000000001E-3</v>
      </c>
      <c r="E18" s="11">
        <v>2.5000000000000001E-3</v>
      </c>
      <c r="F18" s="11">
        <v>2.5000000000000001E-3</v>
      </c>
      <c r="G18" s="11">
        <v>2.5000000000000001E-3</v>
      </c>
      <c r="H18" s="11">
        <v>2.5000000000000001E-3</v>
      </c>
      <c r="I18" s="11">
        <v>2.5000000000000001E-3</v>
      </c>
      <c r="J18" s="11">
        <v>2.5000000000000001E-3</v>
      </c>
      <c r="K18" s="11">
        <v>2.5000000000000001E-3</v>
      </c>
      <c r="L18" s="11">
        <v>2.5000000000000001E-3</v>
      </c>
      <c r="M18" s="11">
        <v>2.5000000000000001E-3</v>
      </c>
      <c r="N18" s="11">
        <v>2.5000000000000001E-3</v>
      </c>
      <c r="O18" s="11">
        <v>2.5000000000000001E-3</v>
      </c>
    </row>
    <row r="19" spans="1:15" ht="15">
      <c r="A19" s="15" t="s">
        <v>96</v>
      </c>
      <c r="B19" s="10" t="s">
        <v>146</v>
      </c>
      <c r="C19" s="9">
        <v>0.2420581367643555</v>
      </c>
      <c r="D19" s="9">
        <v>0.22364350199454125</v>
      </c>
      <c r="E19" s="8">
        <v>0.21673206500198178</v>
      </c>
      <c r="F19" s="8">
        <v>0.21965175027066039</v>
      </c>
      <c r="G19" s="8">
        <v>0.22095727061941042</v>
      </c>
      <c r="H19" s="9">
        <v>0.21297945205479452</v>
      </c>
      <c r="I19" s="8">
        <v>0.22134568569110091</v>
      </c>
      <c r="J19" s="9">
        <v>0.2250478880157171</v>
      </c>
      <c r="K19" s="8">
        <v>0.2206510006746121</v>
      </c>
      <c r="L19" s="9">
        <v>0.21577499486758364</v>
      </c>
      <c r="M19" s="8">
        <v>0.21438810198300282</v>
      </c>
      <c r="N19" s="9">
        <v>0.21264648782209672</v>
      </c>
      <c r="O19" s="8">
        <v>0.20852931461601981</v>
      </c>
    </row>
    <row r="20" spans="1:15" ht="15">
      <c r="A20" s="4" t="s">
        <v>102</v>
      </c>
      <c r="B20" s="5" t="s">
        <v>147</v>
      </c>
      <c r="C20" s="11">
        <v>5.0000000000000001E-3</v>
      </c>
      <c r="D20" s="11">
        <v>5.0000000000000001E-3</v>
      </c>
      <c r="E20" s="11">
        <v>5.0000000000000001E-3</v>
      </c>
      <c r="F20" s="11">
        <v>6.0000000000000001E-3</v>
      </c>
      <c r="G20" s="11">
        <v>6.0000000000000001E-3</v>
      </c>
      <c r="H20" s="11">
        <v>6.0000000000000001E-3</v>
      </c>
      <c r="I20" s="11">
        <v>7.0000000000000001E-3</v>
      </c>
      <c r="J20" s="11">
        <v>7.0000000000000001E-3</v>
      </c>
      <c r="K20" s="11">
        <v>6.0000000000000001E-3</v>
      </c>
      <c r="L20" s="11">
        <v>6.0000000000000001E-3</v>
      </c>
      <c r="M20" s="11">
        <v>6.0000000000000001E-3</v>
      </c>
      <c r="N20" s="11">
        <v>5.0000000000000001E-3</v>
      </c>
      <c r="O20" s="11">
        <v>5.0000000000000001E-3</v>
      </c>
    </row>
    <row r="21" spans="1:15" ht="15">
      <c r="A21" s="4" t="s">
        <v>50</v>
      </c>
      <c r="B21" s="5" t="s">
        <v>148</v>
      </c>
      <c r="C21" s="11">
        <v>2.5000000000000001E-3</v>
      </c>
      <c r="D21" s="11">
        <v>2.5000000000000001E-3</v>
      </c>
      <c r="E21" s="11">
        <v>2.5000000000000001E-3</v>
      </c>
      <c r="F21" s="11">
        <v>2.5000000000000001E-3</v>
      </c>
      <c r="G21" s="11">
        <v>2.5000000000000001E-3</v>
      </c>
      <c r="H21" s="11">
        <v>2.5000000000000001E-3</v>
      </c>
      <c r="I21" s="11">
        <v>2.5000000000000001E-3</v>
      </c>
      <c r="J21" s="11">
        <v>2.5000000000000001E-3</v>
      </c>
      <c r="K21" s="11">
        <v>2.5000000000000001E-3</v>
      </c>
      <c r="L21" s="11">
        <v>2.5000000000000001E-3</v>
      </c>
      <c r="M21" s="11">
        <v>2.5000000000000001E-3</v>
      </c>
      <c r="N21" s="11">
        <v>2.5000000000000001E-3</v>
      </c>
      <c r="O21" s="11">
        <v>2.5000000000000001E-3</v>
      </c>
    </row>
    <row r="22" spans="1:15" ht="15">
      <c r="A22" s="4" t="s">
        <v>105</v>
      </c>
      <c r="B22" s="5" t="s">
        <v>149</v>
      </c>
      <c r="C22" s="11">
        <v>1.5E-3</v>
      </c>
      <c r="D22" s="11">
        <v>1.5E-3</v>
      </c>
      <c r="E22" s="11">
        <v>1.5E-3</v>
      </c>
      <c r="F22" s="11">
        <v>1.5E-3</v>
      </c>
      <c r="G22" s="11">
        <v>1.5E-3</v>
      </c>
      <c r="H22" s="11">
        <v>1.5E-3</v>
      </c>
      <c r="I22" s="11">
        <v>1.5E-3</v>
      </c>
      <c r="J22" s="11">
        <v>1.5E-3</v>
      </c>
      <c r="K22" s="11">
        <v>1.5E-3</v>
      </c>
      <c r="L22" s="11">
        <v>1.5E-3</v>
      </c>
      <c r="M22" s="11">
        <v>1.5E-3</v>
      </c>
      <c r="N22" s="11">
        <v>1.5E-3</v>
      </c>
      <c r="O22" s="11">
        <v>1.5E-3</v>
      </c>
    </row>
    <row r="23" spans="1:15" ht="15">
      <c r="A23" s="4" t="s">
        <v>43</v>
      </c>
      <c r="B23" s="5" t="s">
        <v>150</v>
      </c>
      <c r="C23" s="11">
        <v>1E-3</v>
      </c>
      <c r="D23" s="11">
        <v>1E-3</v>
      </c>
      <c r="E23" s="11">
        <v>1E-3</v>
      </c>
      <c r="F23" s="11">
        <v>1E-3</v>
      </c>
      <c r="G23" s="11">
        <v>1E-3</v>
      </c>
      <c r="H23" s="11">
        <v>1E-3</v>
      </c>
      <c r="I23" s="11">
        <v>1E-3</v>
      </c>
      <c r="J23" s="11">
        <v>1E-3</v>
      </c>
      <c r="K23" s="11">
        <v>1E-3</v>
      </c>
      <c r="L23" s="11">
        <v>1E-3</v>
      </c>
      <c r="M23" s="11">
        <v>1E-3</v>
      </c>
      <c r="N23" s="11">
        <v>1E-3</v>
      </c>
      <c r="O23" s="11">
        <v>1E-3</v>
      </c>
    </row>
    <row r="24" spans="1:15" ht="15">
      <c r="A24" s="4" t="s">
        <v>83</v>
      </c>
      <c r="B24" s="5" t="s">
        <v>151</v>
      </c>
      <c r="C24" s="11">
        <v>1.5E-3</v>
      </c>
      <c r="D24" s="11">
        <v>1.5E-3</v>
      </c>
      <c r="E24" s="11">
        <v>1.5E-3</v>
      </c>
      <c r="F24" s="11">
        <v>1.5E-3</v>
      </c>
      <c r="G24" s="11">
        <v>1.5E-3</v>
      </c>
      <c r="H24" s="11">
        <v>1.5E-3</v>
      </c>
      <c r="I24" s="11">
        <v>1.5E-3</v>
      </c>
      <c r="J24" s="11">
        <v>1.5E-3</v>
      </c>
      <c r="K24" s="11">
        <v>1.5E-3</v>
      </c>
      <c r="L24" s="11">
        <v>1.5E-3</v>
      </c>
      <c r="M24" s="11">
        <v>1.5E-3</v>
      </c>
      <c r="N24" s="11">
        <v>1.5E-3</v>
      </c>
      <c r="O24" s="11">
        <v>1.5E-3</v>
      </c>
    </row>
    <row r="25" spans="1:15" ht="15">
      <c r="A25" s="4" t="s">
        <v>34</v>
      </c>
      <c r="B25" s="5" t="s">
        <v>152</v>
      </c>
      <c r="C25" s="11">
        <v>5.0000000000000001E-4</v>
      </c>
      <c r="D25" s="11">
        <v>5.0000000000000001E-4</v>
      </c>
      <c r="E25" s="11">
        <v>5.0000000000000001E-4</v>
      </c>
      <c r="F25" s="11">
        <v>5.0000000000000001E-4</v>
      </c>
      <c r="G25" s="11">
        <v>5.0000000000000001E-4</v>
      </c>
      <c r="H25" s="11">
        <v>5.0000000000000001E-4</v>
      </c>
      <c r="I25" s="11">
        <v>5.0000000000000001E-4</v>
      </c>
      <c r="J25" s="11">
        <v>5.0000000000000001E-4</v>
      </c>
      <c r="K25" s="11">
        <v>5.0000000000000001E-4</v>
      </c>
      <c r="L25" s="11">
        <v>5.0000000000000001E-4</v>
      </c>
      <c r="M25" s="11">
        <v>5.0000000000000001E-4</v>
      </c>
      <c r="N25" s="11">
        <v>5.0000000000000001E-4</v>
      </c>
      <c r="O25" s="11">
        <v>5.0000000000000001E-4</v>
      </c>
    </row>
    <row r="26" spans="1:15" ht="15">
      <c r="A26" s="4" t="s">
        <v>37</v>
      </c>
      <c r="B26" s="5" t="s">
        <v>153</v>
      </c>
      <c r="C26" s="11">
        <v>2E-3</v>
      </c>
      <c r="D26" s="11">
        <v>2E-3</v>
      </c>
      <c r="E26" s="11">
        <v>2E-3</v>
      </c>
      <c r="F26" s="11">
        <v>2E-3</v>
      </c>
      <c r="G26" s="11">
        <v>2E-3</v>
      </c>
      <c r="H26" s="11">
        <v>2E-3</v>
      </c>
      <c r="I26" s="11">
        <v>2E-3</v>
      </c>
      <c r="J26" s="11">
        <v>2E-3</v>
      </c>
      <c r="K26" s="11">
        <v>2E-3</v>
      </c>
      <c r="L26" s="11">
        <v>2E-3</v>
      </c>
      <c r="M26" s="11">
        <v>2E-3</v>
      </c>
      <c r="N26" s="11">
        <v>2E-3</v>
      </c>
      <c r="O26" s="11">
        <v>2E-3</v>
      </c>
    </row>
    <row r="27" spans="1:15" ht="15">
      <c r="A27" s="4" t="s">
        <v>30</v>
      </c>
      <c r="B27" s="5" t="s">
        <v>154</v>
      </c>
      <c r="C27" s="11">
        <v>1E-3</v>
      </c>
      <c r="D27" s="11">
        <v>1E-3</v>
      </c>
      <c r="E27" s="11">
        <v>1E-3</v>
      </c>
      <c r="F27" s="11">
        <v>1E-3</v>
      </c>
      <c r="G27" s="11">
        <v>1E-3</v>
      </c>
      <c r="H27" s="11">
        <v>1E-3</v>
      </c>
      <c r="I27" s="11">
        <v>1E-3</v>
      </c>
      <c r="J27" s="11">
        <v>1E-3</v>
      </c>
      <c r="K27" s="11">
        <v>1E-3</v>
      </c>
      <c r="L27" s="11">
        <v>1E-3</v>
      </c>
      <c r="M27" s="11">
        <v>1E-3</v>
      </c>
      <c r="N27" s="11">
        <v>1E-3</v>
      </c>
      <c r="O27" s="11">
        <v>1E-3</v>
      </c>
    </row>
    <row r="28" spans="1:15" ht="15">
      <c r="A28" s="4" t="s">
        <v>32</v>
      </c>
      <c r="B28" s="5" t="s">
        <v>155</v>
      </c>
      <c r="C28" s="11">
        <v>2.5000000000000001E-3</v>
      </c>
      <c r="D28" s="11">
        <v>3.0000000000000001E-3</v>
      </c>
      <c r="E28" s="11">
        <v>3.5000000000000001E-3</v>
      </c>
      <c r="F28" s="11">
        <v>3.5000000000000001E-3</v>
      </c>
      <c r="G28" s="11">
        <v>4.0000000000000001E-3</v>
      </c>
      <c r="H28" s="11">
        <v>4.0000000000000001E-3</v>
      </c>
      <c r="I28" s="11">
        <v>4.0000000000000001E-3</v>
      </c>
      <c r="J28" s="11">
        <v>4.0000000000000001E-3</v>
      </c>
      <c r="K28" s="11">
        <v>4.0000000000000001E-3</v>
      </c>
      <c r="L28" s="11">
        <v>3.5000000000000001E-3</v>
      </c>
      <c r="M28" s="11">
        <v>3.5000000000000001E-3</v>
      </c>
      <c r="N28" s="11">
        <v>3.5000000000000001E-3</v>
      </c>
      <c r="O28" s="11">
        <v>3.0000000000000001E-3</v>
      </c>
    </row>
    <row r="29" spans="1:15" ht="15">
      <c r="A29" s="15" t="s">
        <v>15</v>
      </c>
      <c r="B29" s="10" t="s">
        <v>15</v>
      </c>
      <c r="C29" s="9">
        <v>7.440552775792233E-3</v>
      </c>
      <c r="D29" s="9">
        <v>7.3329134299111214E-3</v>
      </c>
      <c r="E29" s="8">
        <v>7.2881490289338101E-3</v>
      </c>
      <c r="F29" s="8">
        <v>6.5331559003969685E-3</v>
      </c>
      <c r="G29" s="8">
        <v>5.9022027161311696E-3</v>
      </c>
      <c r="H29" s="9">
        <v>5.2215976771888039E-3</v>
      </c>
      <c r="I29" s="8">
        <v>4.6658101163105222E-3</v>
      </c>
      <c r="J29" s="9">
        <v>4.1662266699410604E-3</v>
      </c>
      <c r="K29" s="8">
        <v>3.7508994827973917E-3</v>
      </c>
      <c r="L29" s="9">
        <v>3.3659669472387607E-3</v>
      </c>
      <c r="M29" s="8">
        <v>3.0426817752596791E-3</v>
      </c>
      <c r="N29" s="9">
        <v>2.7932183198023297E-3</v>
      </c>
      <c r="O29" s="8">
        <v>2.5667630057803464E-3</v>
      </c>
    </row>
    <row r="30" spans="1:15" ht="15">
      <c r="A30" s="4" t="s">
        <v>10</v>
      </c>
      <c r="B30" s="5" t="s">
        <v>156</v>
      </c>
      <c r="C30" s="11">
        <v>2E-3</v>
      </c>
      <c r="D30" s="11">
        <v>2E-3</v>
      </c>
      <c r="E30" s="11">
        <v>2E-3</v>
      </c>
      <c r="F30" s="11">
        <v>2E-3</v>
      </c>
      <c r="G30" s="11">
        <v>2E-3</v>
      </c>
      <c r="H30" s="11">
        <v>2E-3</v>
      </c>
      <c r="I30" s="11">
        <v>2E-3</v>
      </c>
      <c r="J30" s="11">
        <v>2E-3</v>
      </c>
      <c r="K30" s="11">
        <v>2E-3</v>
      </c>
      <c r="L30" s="11">
        <v>1.5E-3</v>
      </c>
      <c r="M30" s="11">
        <v>1.5E-3</v>
      </c>
      <c r="N30" s="11">
        <v>1.5E-3</v>
      </c>
      <c r="O30" s="11">
        <v>1.5E-3</v>
      </c>
    </row>
    <row r="31" spans="1:15" ht="15">
      <c r="A31" s="15" t="s">
        <v>8</v>
      </c>
      <c r="B31" s="10" t="s">
        <v>157</v>
      </c>
      <c r="C31" s="9">
        <v>2.0113414343578745E-2</v>
      </c>
      <c r="D31" s="9">
        <v>1.989978304989852E-2</v>
      </c>
      <c r="E31" s="8">
        <v>1.9810939357907252E-2</v>
      </c>
      <c r="F31" s="8">
        <v>1.8636548177553228E-2</v>
      </c>
      <c r="G31" s="8">
        <v>1.7655101026830076E-2</v>
      </c>
      <c r="H31" s="9">
        <v>1.6366773377010122E-2</v>
      </c>
      <c r="I31" s="8">
        <v>1.531471463348661E-2</v>
      </c>
      <c r="J31" s="9">
        <v>1.4311732563850687E-2</v>
      </c>
      <c r="K31" s="8">
        <v>1.3477906453789072E-2</v>
      </c>
      <c r="L31" s="9">
        <v>1.2645273044549373E-2</v>
      </c>
      <c r="M31" s="8">
        <v>1.1945986779981113E-2</v>
      </c>
      <c r="N31" s="9">
        <v>1.1456561066007766E-2</v>
      </c>
      <c r="O31" s="8">
        <v>1.0994508670520233E-2</v>
      </c>
    </row>
    <row r="32" spans="1:15" ht="15">
      <c r="A32" s="4" t="s">
        <v>56</v>
      </c>
      <c r="B32" s="5" t="s">
        <v>158</v>
      </c>
      <c r="C32" s="11">
        <v>1E-3</v>
      </c>
      <c r="D32" s="11">
        <v>1E-3</v>
      </c>
      <c r="E32" s="11">
        <v>1E-3</v>
      </c>
      <c r="F32" s="11">
        <v>1E-3</v>
      </c>
      <c r="G32" s="11">
        <v>1E-3</v>
      </c>
      <c r="H32" s="11">
        <v>1E-3</v>
      </c>
      <c r="I32" s="11">
        <v>1E-3</v>
      </c>
      <c r="J32" s="11">
        <v>1E-3</v>
      </c>
      <c r="K32" s="11">
        <v>1E-3</v>
      </c>
      <c r="L32" s="11">
        <v>1E-3</v>
      </c>
      <c r="M32" s="11">
        <v>1E-3</v>
      </c>
      <c r="N32" s="11">
        <v>1E-3</v>
      </c>
      <c r="O32" s="11">
        <v>1E-3</v>
      </c>
    </row>
    <row r="33" spans="1:15" ht="15">
      <c r="A33" s="4" t="s">
        <v>45</v>
      </c>
      <c r="B33" s="5" t="s">
        <v>159</v>
      </c>
      <c r="C33" s="11">
        <v>1E-3</v>
      </c>
      <c r="D33" s="11">
        <v>1E-3</v>
      </c>
      <c r="E33" s="11">
        <v>1E-3</v>
      </c>
      <c r="F33" s="11">
        <v>1E-3</v>
      </c>
      <c r="G33" s="11">
        <v>1E-3</v>
      </c>
      <c r="H33" s="11">
        <v>1E-3</v>
      </c>
      <c r="I33" s="11">
        <v>1E-3</v>
      </c>
      <c r="J33" s="11">
        <v>1E-3</v>
      </c>
      <c r="K33" s="11">
        <v>1E-3</v>
      </c>
      <c r="L33" s="11">
        <v>1E-3</v>
      </c>
      <c r="M33" s="11">
        <v>1E-3</v>
      </c>
      <c r="N33" s="11">
        <v>1E-3</v>
      </c>
      <c r="O33" s="11">
        <v>1E-3</v>
      </c>
    </row>
    <row r="34" spans="1:15" ht="15">
      <c r="A34" s="4" t="s">
        <v>2</v>
      </c>
      <c r="B34" s="5" t="s">
        <v>160</v>
      </c>
      <c r="C34" s="11">
        <v>3.0000000000000001E-3</v>
      </c>
      <c r="D34" s="11">
        <v>3.0000000000000001E-3</v>
      </c>
      <c r="E34" s="11">
        <v>4.0000000000000001E-3</v>
      </c>
      <c r="F34" s="11">
        <v>5.0000000000000001E-3</v>
      </c>
      <c r="G34" s="11">
        <v>5.0000000000000001E-3</v>
      </c>
      <c r="H34" s="11">
        <v>6.0000000000000001E-3</v>
      </c>
      <c r="I34" s="11">
        <v>6.0000000000000001E-3</v>
      </c>
      <c r="J34" s="11">
        <v>5.0000000000000001E-3</v>
      </c>
      <c r="K34" s="11">
        <v>5.0000000000000001E-3</v>
      </c>
      <c r="L34" s="11">
        <v>5.0000000000000001E-3</v>
      </c>
      <c r="M34" s="11">
        <v>5.0000000000000001E-3</v>
      </c>
      <c r="N34" s="11">
        <v>5.0000000000000001E-3</v>
      </c>
      <c r="O34" s="11">
        <v>5.0000000000000001E-3</v>
      </c>
    </row>
    <row r="35" spans="1:15" ht="15">
      <c r="A35" s="16" t="s">
        <v>1</v>
      </c>
      <c r="B35" s="17" t="s">
        <v>161</v>
      </c>
      <c r="C35" s="18">
        <v>2.2435549201810817E-2</v>
      </c>
      <c r="D35" s="18">
        <v>2.0651690111274407E-2</v>
      </c>
      <c r="E35" s="18">
        <v>1.9868014268727707E-2</v>
      </c>
      <c r="F35" s="18">
        <v>1.8385420425839048E-2</v>
      </c>
      <c r="G35" s="18">
        <v>1.7347466048360384E-2</v>
      </c>
      <c r="H35" s="18">
        <v>1.6185229303156641E-2</v>
      </c>
      <c r="I35" s="18">
        <v>1.5047876656748714E-2</v>
      </c>
      <c r="J35" s="18">
        <v>1.3805255402750492E-2</v>
      </c>
      <c r="K35" s="18">
        <v>1.2663368563076231E-2</v>
      </c>
      <c r="L35" s="18">
        <v>1.1623945801683433E-2</v>
      </c>
      <c r="M35" s="18">
        <v>1.0858037204910293E-2</v>
      </c>
      <c r="N35" s="18">
        <v>1.0311686198376279E-2</v>
      </c>
      <c r="O35" s="18">
        <v>9.8303002477291498E-3</v>
      </c>
    </row>
    <row r="36" spans="1:15" ht="15">
      <c r="A36" s="4" t="s">
        <v>76</v>
      </c>
      <c r="B36" s="5" t="s">
        <v>162</v>
      </c>
      <c r="C36" s="6">
        <v>6.0000000000000001E-3</v>
      </c>
      <c r="D36" s="6">
        <v>6.0000000000000001E-3</v>
      </c>
      <c r="E36" s="6">
        <v>6.0000000000000001E-3</v>
      </c>
      <c r="F36" s="6">
        <v>6.0000000000000001E-3</v>
      </c>
      <c r="G36" s="6">
        <v>6.0000000000000001E-3</v>
      </c>
      <c r="H36" s="6">
        <v>6.0000000000000001E-3</v>
      </c>
      <c r="I36" s="6">
        <v>6.0000000000000001E-3</v>
      </c>
      <c r="J36" s="6">
        <v>5.2500000000000003E-3</v>
      </c>
      <c r="K36" s="6">
        <v>5.2500000000000003E-3</v>
      </c>
      <c r="L36" s="6">
        <v>5.2500000000000003E-3</v>
      </c>
      <c r="M36" s="6">
        <v>4.5000000000000005E-3</v>
      </c>
      <c r="N36" s="6">
        <v>4.5000000000000005E-3</v>
      </c>
      <c r="O36" s="6">
        <v>4.5000000000000005E-3</v>
      </c>
    </row>
    <row r="37" spans="1:15" ht="15">
      <c r="A37" s="4" t="s">
        <v>13</v>
      </c>
      <c r="B37" s="5" t="s">
        <v>163</v>
      </c>
      <c r="C37" s="11">
        <v>2.5000000000000001E-3</v>
      </c>
      <c r="D37" s="11">
        <v>2.5000000000000001E-3</v>
      </c>
      <c r="E37" s="11">
        <v>2.5000000000000001E-3</v>
      </c>
      <c r="F37" s="11">
        <v>2.5000000000000001E-3</v>
      </c>
      <c r="G37" s="11">
        <v>2.5000000000000001E-3</v>
      </c>
      <c r="H37" s="11">
        <v>2E-3</v>
      </c>
      <c r="I37" s="11">
        <v>2E-3</v>
      </c>
      <c r="J37" s="11">
        <v>2E-3</v>
      </c>
      <c r="K37" s="11">
        <v>2E-3</v>
      </c>
      <c r="L37" s="11">
        <v>2E-3</v>
      </c>
      <c r="M37" s="11">
        <v>1.5E-3</v>
      </c>
      <c r="N37" s="11">
        <v>1.5E-3</v>
      </c>
      <c r="O37" s="11">
        <v>1.5E-3</v>
      </c>
    </row>
    <row r="38" spans="1:15" ht="15">
      <c r="A38" s="15" t="s">
        <v>5</v>
      </c>
      <c r="B38" s="10" t="s">
        <v>164</v>
      </c>
      <c r="C38" s="9">
        <v>1.9971408148677625E-2</v>
      </c>
      <c r="D38" s="9">
        <v>1.6670165861851775E-2</v>
      </c>
      <c r="E38" s="8">
        <v>1.6578942925089182E-2</v>
      </c>
      <c r="F38" s="8">
        <v>1.5672201010465535E-2</v>
      </c>
      <c r="G38" s="8">
        <v>1.5127525670751905E-2</v>
      </c>
      <c r="H38" s="9">
        <v>1.4521441334127456E-2</v>
      </c>
      <c r="I38" s="8">
        <v>1.3737354611847444E-2</v>
      </c>
      <c r="J38" s="9">
        <v>1.2956391699410609E-2</v>
      </c>
      <c r="K38" s="8">
        <v>1.2113726782100293E-2</v>
      </c>
      <c r="L38" s="9">
        <v>1.1326467665777048E-2</v>
      </c>
      <c r="M38" s="8">
        <v>1.0714855712936733E-2</v>
      </c>
      <c r="N38" s="9">
        <v>1.026292393222732E-2</v>
      </c>
      <c r="O38" s="8">
        <v>9.8070401321222137E-3</v>
      </c>
    </row>
    <row r="39" spans="1:15" ht="15">
      <c r="A39" s="4" t="s">
        <v>87</v>
      </c>
      <c r="B39" s="5" t="s">
        <v>165</v>
      </c>
      <c r="C39" s="11">
        <v>1E-3</v>
      </c>
      <c r="D39" s="11">
        <v>1E-3</v>
      </c>
      <c r="E39" s="11">
        <v>1E-3</v>
      </c>
      <c r="F39" s="11">
        <v>1E-3</v>
      </c>
      <c r="G39" s="11">
        <v>1E-3</v>
      </c>
      <c r="H39" s="11">
        <v>1E-3</v>
      </c>
      <c r="I39" s="11">
        <v>1E-3</v>
      </c>
      <c r="J39" s="11">
        <v>1E-3</v>
      </c>
      <c r="K39" s="11">
        <v>1E-3</v>
      </c>
      <c r="L39" s="11">
        <v>1E-3</v>
      </c>
      <c r="M39" s="11">
        <v>1E-3</v>
      </c>
      <c r="N39" s="11">
        <v>1E-3</v>
      </c>
      <c r="O39" s="11">
        <v>1E-3</v>
      </c>
    </row>
    <row r="40" spans="1:15" ht="15">
      <c r="A40" s="4" t="s">
        <v>72</v>
      </c>
      <c r="B40" s="5" t="s">
        <v>166</v>
      </c>
      <c r="C40" s="11">
        <v>1E-3</v>
      </c>
      <c r="D40" s="11">
        <v>1E-3</v>
      </c>
      <c r="E40" s="11">
        <v>1E-3</v>
      </c>
      <c r="F40" s="11">
        <v>1E-3</v>
      </c>
      <c r="G40" s="11">
        <v>1E-3</v>
      </c>
      <c r="H40" s="11">
        <v>1E-3</v>
      </c>
      <c r="I40" s="11">
        <v>1E-3</v>
      </c>
      <c r="J40" s="11">
        <v>1E-3</v>
      </c>
      <c r="K40" s="11">
        <v>1E-3</v>
      </c>
      <c r="L40" s="11">
        <v>1E-3</v>
      </c>
      <c r="M40" s="11">
        <v>1E-3</v>
      </c>
      <c r="N40" s="11">
        <v>1E-3</v>
      </c>
      <c r="O40" s="11">
        <v>1E-3</v>
      </c>
    </row>
    <row r="41" spans="1:15" ht="15">
      <c r="A41" s="4" t="s">
        <v>24</v>
      </c>
      <c r="B41" s="5" t="s">
        <v>167</v>
      </c>
      <c r="C41" s="11">
        <v>3.0000000000000001E-3</v>
      </c>
      <c r="D41" s="11">
        <v>3.0000000000000001E-3</v>
      </c>
      <c r="E41" s="11">
        <v>3.0000000000000001E-3</v>
      </c>
      <c r="F41" s="11">
        <v>3.0000000000000001E-3</v>
      </c>
      <c r="G41" s="11">
        <v>3.0000000000000001E-3</v>
      </c>
      <c r="H41" s="11">
        <v>2.5000000000000001E-3</v>
      </c>
      <c r="I41" s="11">
        <v>2.5000000000000001E-3</v>
      </c>
      <c r="J41" s="11">
        <v>2.5000000000000001E-3</v>
      </c>
      <c r="K41" s="11">
        <v>2.5000000000000001E-3</v>
      </c>
      <c r="L41" s="11">
        <v>2.5000000000000001E-3</v>
      </c>
      <c r="M41" s="11">
        <v>2.5000000000000001E-3</v>
      </c>
      <c r="N41" s="11">
        <v>2E-3</v>
      </c>
      <c r="O41" s="11">
        <v>2E-3</v>
      </c>
    </row>
    <row r="42" spans="1:15" ht="15">
      <c r="A42" s="4" t="s">
        <v>40</v>
      </c>
      <c r="B42" s="5" t="s">
        <v>168</v>
      </c>
      <c r="C42" s="11">
        <v>1E-3</v>
      </c>
      <c r="D42" s="11">
        <v>1E-3</v>
      </c>
      <c r="E42" s="11">
        <v>1E-3</v>
      </c>
      <c r="F42" s="11">
        <v>1E-3</v>
      </c>
      <c r="G42" s="11">
        <v>1E-3</v>
      </c>
      <c r="H42" s="11">
        <v>1E-3</v>
      </c>
      <c r="I42" s="11">
        <v>1E-3</v>
      </c>
      <c r="J42" s="11">
        <v>1E-3</v>
      </c>
      <c r="K42" s="11">
        <v>1E-3</v>
      </c>
      <c r="L42" s="11">
        <v>1E-3</v>
      </c>
      <c r="M42" s="11">
        <v>1E-3</v>
      </c>
      <c r="N42" s="11">
        <v>1E-3</v>
      </c>
      <c r="O42" s="11">
        <v>1E-3</v>
      </c>
    </row>
    <row r="43" spans="1:15" ht="15">
      <c r="A43" s="4" t="s">
        <v>65</v>
      </c>
      <c r="B43" s="5" t="s">
        <v>169</v>
      </c>
      <c r="C43" s="11">
        <v>5.0000000000000001E-4</v>
      </c>
      <c r="D43" s="11">
        <v>5.0000000000000001E-4</v>
      </c>
      <c r="E43" s="11">
        <v>5.0000000000000001E-4</v>
      </c>
      <c r="F43" s="11">
        <v>5.0000000000000001E-4</v>
      </c>
      <c r="G43" s="11">
        <v>5.0000000000000001E-4</v>
      </c>
      <c r="H43" s="11">
        <v>5.0000000000000001E-4</v>
      </c>
      <c r="I43" s="11">
        <v>5.0000000000000001E-4</v>
      </c>
      <c r="J43" s="11">
        <v>5.0000000000000001E-4</v>
      </c>
      <c r="K43" s="11">
        <v>5.0000000000000001E-4</v>
      </c>
      <c r="L43" s="11">
        <v>5.0000000000000001E-4</v>
      </c>
      <c r="M43" s="11">
        <v>5.0000000000000001E-4</v>
      </c>
      <c r="N43" s="11">
        <v>5.0000000000000001E-4</v>
      </c>
      <c r="O43" s="11">
        <v>5.0000000000000001E-4</v>
      </c>
    </row>
    <row r="44" spans="1:15" ht="15">
      <c r="A44" s="4" t="s">
        <v>52</v>
      </c>
      <c r="B44" s="5" t="s">
        <v>170</v>
      </c>
      <c r="C44" s="11">
        <v>5.0000000000000001E-4</v>
      </c>
      <c r="D44" s="11">
        <v>5.0000000000000001E-4</v>
      </c>
      <c r="E44" s="11">
        <v>5.0000000000000001E-4</v>
      </c>
      <c r="F44" s="11">
        <v>5.0000000000000001E-4</v>
      </c>
      <c r="G44" s="11">
        <v>5.0000000000000001E-4</v>
      </c>
      <c r="H44" s="11">
        <v>5.0000000000000001E-4</v>
      </c>
      <c r="I44" s="11">
        <v>5.0000000000000001E-4</v>
      </c>
      <c r="J44" s="11">
        <v>5.0000000000000001E-4</v>
      </c>
      <c r="K44" s="11">
        <v>5.0000000000000001E-4</v>
      </c>
      <c r="L44" s="11">
        <v>5.0000000000000001E-4</v>
      </c>
      <c r="M44" s="11">
        <v>5.0000000000000001E-4</v>
      </c>
      <c r="N44" s="11">
        <v>5.0000000000000001E-4</v>
      </c>
      <c r="O44" s="11">
        <v>5.0000000000000001E-4</v>
      </c>
    </row>
    <row r="45" spans="1:15" ht="15">
      <c r="A45" s="4" t="s">
        <v>55</v>
      </c>
      <c r="B45" s="5" t="s">
        <v>171</v>
      </c>
      <c r="C45" s="11">
        <v>5.0000000000000001E-4</v>
      </c>
      <c r="D45" s="11">
        <v>5.0000000000000001E-4</v>
      </c>
      <c r="E45" s="11">
        <v>5.0000000000000001E-4</v>
      </c>
      <c r="F45" s="11">
        <v>5.0000000000000001E-4</v>
      </c>
      <c r="G45" s="11">
        <v>5.0000000000000001E-4</v>
      </c>
      <c r="H45" s="11">
        <v>5.0000000000000001E-4</v>
      </c>
      <c r="I45" s="11">
        <v>5.0000000000000001E-4</v>
      </c>
      <c r="J45" s="11">
        <v>5.0000000000000001E-4</v>
      </c>
      <c r="K45" s="11">
        <v>5.0000000000000001E-4</v>
      </c>
      <c r="L45" s="11">
        <v>5.0000000000000001E-4</v>
      </c>
      <c r="M45" s="11">
        <v>5.0000000000000001E-4</v>
      </c>
      <c r="N45" s="11">
        <v>5.0000000000000001E-4</v>
      </c>
      <c r="O45" s="11">
        <v>5.0000000000000001E-4</v>
      </c>
    </row>
    <row r="46" spans="1:15" ht="15">
      <c r="A46" s="4" t="s">
        <v>7</v>
      </c>
      <c r="B46" s="5" t="s">
        <v>172</v>
      </c>
      <c r="C46" s="11">
        <v>5.0000000000000001E-3</v>
      </c>
      <c r="D46" s="11">
        <v>5.0000000000000001E-3</v>
      </c>
      <c r="E46" s="11">
        <v>5.0000000000000001E-3</v>
      </c>
      <c r="F46" s="11">
        <v>4.0000000000000001E-3</v>
      </c>
      <c r="G46" s="11">
        <v>4.0000000000000001E-3</v>
      </c>
      <c r="H46" s="11">
        <v>4.0000000000000001E-3</v>
      </c>
      <c r="I46" s="11">
        <v>4.0000000000000001E-3</v>
      </c>
      <c r="J46" s="11">
        <v>3.0000000000000001E-3</v>
      </c>
      <c r="K46" s="11">
        <v>3.0000000000000001E-3</v>
      </c>
      <c r="L46" s="11">
        <v>3.0000000000000001E-3</v>
      </c>
      <c r="M46" s="11">
        <v>3.0000000000000001E-3</v>
      </c>
      <c r="N46" s="11">
        <v>2.5000000000000001E-3</v>
      </c>
      <c r="O46" s="11">
        <v>2.5000000000000001E-3</v>
      </c>
    </row>
    <row r="47" spans="1:15" ht="15">
      <c r="A47" s="4" t="s">
        <v>257</v>
      </c>
      <c r="B47" s="5" t="s">
        <v>258</v>
      </c>
      <c r="C47" s="11">
        <v>8.0000000000000004E-4</v>
      </c>
      <c r="D47" s="11">
        <v>8.0000000000000004E-4</v>
      </c>
      <c r="E47" s="11">
        <v>8.0000000000000004E-4</v>
      </c>
      <c r="F47" s="11">
        <v>8.0000000000000004E-4</v>
      </c>
      <c r="G47" s="11">
        <v>8.0000000000000004E-4</v>
      </c>
      <c r="H47" s="11">
        <v>8.0000000000000004E-4</v>
      </c>
      <c r="I47" s="11">
        <v>8.0000000000000004E-4</v>
      </c>
      <c r="J47" s="11">
        <v>8.0000000000000004E-4</v>
      </c>
      <c r="K47" s="11">
        <v>8.0000000000000004E-4</v>
      </c>
      <c r="L47" s="11">
        <v>8.0000000000000004E-4</v>
      </c>
      <c r="M47" s="11">
        <v>8.0000000000000004E-4</v>
      </c>
      <c r="N47" s="11">
        <v>8.0000000000000004E-4</v>
      </c>
      <c r="O47" s="11">
        <v>8.0000000000000004E-4</v>
      </c>
    </row>
    <row r="48" spans="1:15" ht="15">
      <c r="A48" s="4" t="s">
        <v>31</v>
      </c>
      <c r="B48" s="5" t="s">
        <v>173</v>
      </c>
      <c r="C48" s="11">
        <v>3.0000000000000001E-3</v>
      </c>
      <c r="D48" s="11">
        <v>3.0000000000000001E-3</v>
      </c>
      <c r="E48" s="11">
        <v>3.0000000000000001E-3</v>
      </c>
      <c r="F48" s="11">
        <v>3.0000000000000001E-3</v>
      </c>
      <c r="G48" s="11">
        <v>3.0000000000000001E-3</v>
      </c>
      <c r="H48" s="11">
        <v>3.0000000000000001E-3</v>
      </c>
      <c r="I48" s="11">
        <v>3.0000000000000001E-3</v>
      </c>
      <c r="J48" s="11">
        <v>3.0000000000000001E-3</v>
      </c>
      <c r="K48" s="11">
        <v>3.0000000000000001E-3</v>
      </c>
      <c r="L48" s="11">
        <v>3.0000000000000001E-3</v>
      </c>
      <c r="M48" s="11">
        <v>2.5000000000000001E-3</v>
      </c>
      <c r="N48" s="11">
        <v>2.5000000000000001E-3</v>
      </c>
      <c r="O48" s="11">
        <v>2.5000000000000001E-3</v>
      </c>
    </row>
    <row r="49" spans="1:15" ht="15">
      <c r="A49" s="4" t="s">
        <v>0</v>
      </c>
      <c r="B49" s="5" t="s">
        <v>232</v>
      </c>
      <c r="C49" s="11">
        <v>1E-3</v>
      </c>
      <c r="D49" s="11">
        <v>1E-3</v>
      </c>
      <c r="E49" s="11">
        <v>1E-3</v>
      </c>
      <c r="F49" s="11">
        <v>1E-3</v>
      </c>
      <c r="G49" s="11">
        <v>1E-3</v>
      </c>
      <c r="H49" s="11">
        <v>1E-3</v>
      </c>
      <c r="I49" s="11">
        <v>1E-3</v>
      </c>
      <c r="J49" s="11">
        <v>1E-3</v>
      </c>
      <c r="K49" s="11">
        <v>1E-3</v>
      </c>
      <c r="L49" s="11">
        <v>1E-3</v>
      </c>
      <c r="M49" s="11">
        <v>1E-3</v>
      </c>
      <c r="N49" s="11">
        <v>1E-3</v>
      </c>
      <c r="O49" s="11">
        <v>1E-3</v>
      </c>
    </row>
    <row r="50" spans="1:15" ht="15">
      <c r="A50" s="15" t="s">
        <v>97</v>
      </c>
      <c r="B50" s="10" t="s">
        <v>174</v>
      </c>
      <c r="C50" s="9">
        <v>0.12246842983083155</v>
      </c>
      <c r="D50" s="9">
        <v>0.1364686122191896</v>
      </c>
      <c r="E50" s="8">
        <v>0.14229092350376535</v>
      </c>
      <c r="F50" s="8">
        <v>0.14182605557560449</v>
      </c>
      <c r="G50" s="8">
        <v>0.14375621066578337</v>
      </c>
      <c r="H50" s="9">
        <v>0.14443120905300774</v>
      </c>
      <c r="I50" s="8">
        <v>0.14633486610765487</v>
      </c>
      <c r="J50" s="9">
        <v>0.14906679764243616</v>
      </c>
      <c r="K50" s="8">
        <v>0.1526872048572071</v>
      </c>
      <c r="L50" s="9">
        <v>0.15499897351673167</v>
      </c>
      <c r="M50" s="8">
        <v>0.15845136921624173</v>
      </c>
      <c r="N50" s="9">
        <v>0.16360748323332155</v>
      </c>
      <c r="O50" s="8">
        <v>0.16642477291494631</v>
      </c>
    </row>
    <row r="51" spans="1:15" ht="15">
      <c r="A51" s="15" t="s">
        <v>108</v>
      </c>
      <c r="B51" s="10" t="s">
        <v>175</v>
      </c>
      <c r="C51" s="9">
        <v>3.152442220633786E-2</v>
      </c>
      <c r="D51" s="9">
        <v>3.0792357757715723E-2</v>
      </c>
      <c r="E51" s="8">
        <v>3.1328973444312326E-2</v>
      </c>
      <c r="F51" s="8">
        <v>3.132695777697582E-2</v>
      </c>
      <c r="G51" s="8">
        <v>3.1551507121563432E-2</v>
      </c>
      <c r="H51" s="9">
        <v>3.1296307325789162E-2</v>
      </c>
      <c r="I51" s="8">
        <v>3.1388693535298891E-2</v>
      </c>
      <c r="J51" s="9">
        <v>3.1998280943025537E-2</v>
      </c>
      <c r="K51" s="8">
        <v>3.305486845064088E-2</v>
      </c>
      <c r="L51" s="9">
        <v>3.3546089098747692E-2</v>
      </c>
      <c r="M51" s="8">
        <v>3.3711048158640226E-2</v>
      </c>
      <c r="N51" s="9">
        <v>3.4372573243911048E-2</v>
      </c>
      <c r="O51" s="8">
        <v>3.4065235342691985E-2</v>
      </c>
    </row>
    <row r="52" spans="1:15" ht="15">
      <c r="A52" s="4" t="s">
        <v>3</v>
      </c>
      <c r="B52" s="5" t="s">
        <v>176</v>
      </c>
      <c r="C52" s="11">
        <v>2E-3</v>
      </c>
      <c r="D52" s="11">
        <v>2E-3</v>
      </c>
      <c r="E52" s="11">
        <v>2E-3</v>
      </c>
      <c r="F52" s="11">
        <v>2E-3</v>
      </c>
      <c r="G52" s="11">
        <v>2E-3</v>
      </c>
      <c r="H52" s="11">
        <v>2E-3</v>
      </c>
      <c r="I52" s="11">
        <v>2E-3</v>
      </c>
      <c r="J52" s="11">
        <v>2E-3</v>
      </c>
      <c r="K52" s="11">
        <v>2E-3</v>
      </c>
      <c r="L52" s="11">
        <v>2E-3</v>
      </c>
      <c r="M52" s="11">
        <v>2E-3</v>
      </c>
      <c r="N52" s="11">
        <v>2E-3</v>
      </c>
      <c r="O52" s="11">
        <v>2E-3</v>
      </c>
    </row>
    <row r="53" spans="1:15" ht="15">
      <c r="A53" s="4" t="s">
        <v>120</v>
      </c>
      <c r="B53" s="5" t="s">
        <v>177</v>
      </c>
      <c r="C53" s="11">
        <v>3.5000000000000001E-3</v>
      </c>
      <c r="D53" s="11">
        <v>3.5000000000000001E-3</v>
      </c>
      <c r="E53" s="11">
        <v>3.5000000000000001E-3</v>
      </c>
      <c r="F53" s="11">
        <v>3.5000000000000001E-3</v>
      </c>
      <c r="G53" s="11">
        <v>3.5000000000000001E-3</v>
      </c>
      <c r="H53" s="11">
        <v>3.5000000000000001E-3</v>
      </c>
      <c r="I53" s="11">
        <v>3.5000000000000001E-3</v>
      </c>
      <c r="J53" s="11">
        <v>3.5000000000000001E-3</v>
      </c>
      <c r="K53" s="11">
        <v>3.5000000000000001E-3</v>
      </c>
      <c r="L53" s="11">
        <v>3.5000000000000001E-3</v>
      </c>
      <c r="M53" s="11">
        <v>3.5000000000000001E-3</v>
      </c>
      <c r="N53" s="11">
        <v>3.5000000000000001E-3</v>
      </c>
      <c r="O53" s="11">
        <v>3.5000000000000001E-3</v>
      </c>
    </row>
    <row r="54" spans="1:15" ht="15">
      <c r="A54" s="4" t="s">
        <v>25</v>
      </c>
      <c r="B54" s="5" t="s">
        <v>178</v>
      </c>
      <c r="C54" s="11">
        <v>5.0000000000000001E-3</v>
      </c>
      <c r="D54" s="11">
        <v>5.0000000000000001E-3</v>
      </c>
      <c r="E54" s="11">
        <v>5.0000000000000001E-3</v>
      </c>
      <c r="F54" s="11">
        <v>6.0000000000000001E-3</v>
      </c>
      <c r="G54" s="11">
        <v>6.0000000000000001E-3</v>
      </c>
      <c r="H54" s="11">
        <v>6.0000000000000001E-3</v>
      </c>
      <c r="I54" s="11">
        <v>7.0000000000000001E-3</v>
      </c>
      <c r="J54" s="11">
        <v>7.0000000000000001E-3</v>
      </c>
      <c r="K54" s="11">
        <v>7.0000000000000001E-3</v>
      </c>
      <c r="L54" s="11">
        <v>6.0000000000000001E-3</v>
      </c>
      <c r="M54" s="11">
        <v>6.0000000000000001E-3</v>
      </c>
      <c r="N54" s="11">
        <v>5.0000000000000001E-3</v>
      </c>
      <c r="O54" s="11">
        <v>5.0000000000000001E-3</v>
      </c>
    </row>
    <row r="55" spans="1:15" ht="15">
      <c r="A55" s="15" t="s">
        <v>19</v>
      </c>
      <c r="B55" s="10" t="s">
        <v>179</v>
      </c>
      <c r="C55" s="9">
        <v>2.0371694067190849E-2</v>
      </c>
      <c r="D55" s="9">
        <v>1.9081251312198195E-2</v>
      </c>
      <c r="E55" s="8">
        <v>1.8670233848592944E-2</v>
      </c>
      <c r="F55" s="8">
        <v>1.7550703717069651E-2</v>
      </c>
      <c r="G55" s="8">
        <v>1.6627227558794304E-2</v>
      </c>
      <c r="H55" s="9">
        <v>1.5481566408576532E-2</v>
      </c>
      <c r="I55" s="8">
        <v>1.4514768731403841E-2</v>
      </c>
      <c r="J55" s="9">
        <v>1.3647321709233792E-2</v>
      </c>
      <c r="K55" s="8">
        <v>1.2694231391949629E-2</v>
      </c>
      <c r="L55" s="9">
        <v>1.1646728597823855E-2</v>
      </c>
      <c r="M55" s="8">
        <v>1.0716314636449481E-2</v>
      </c>
      <c r="N55" s="9">
        <v>1.0108459406989057E-2</v>
      </c>
      <c r="O55" s="8">
        <v>9.5325081750619323E-3</v>
      </c>
    </row>
    <row r="56" spans="1:15" ht="15">
      <c r="A56" s="15" t="s">
        <v>93</v>
      </c>
      <c r="B56" s="10" t="s">
        <v>180</v>
      </c>
      <c r="C56" s="9">
        <v>3.3438646652370743E-2</v>
      </c>
      <c r="D56" s="9">
        <v>3.200671845475541E-2</v>
      </c>
      <c r="E56" s="8">
        <v>3.3216409036860885E-2</v>
      </c>
      <c r="F56" s="8">
        <v>3.241250811981234E-2</v>
      </c>
      <c r="G56" s="8">
        <v>3.1166491553494536E-2</v>
      </c>
      <c r="H56" s="9">
        <v>2.9446853484216797E-2</v>
      </c>
      <c r="I56" s="8">
        <v>2.8224228563700295E-2</v>
      </c>
      <c r="J56" s="9">
        <v>2.7400077603143419E-2</v>
      </c>
      <c r="K56" s="8">
        <v>2.626654126377333E-2</v>
      </c>
      <c r="L56" s="9">
        <v>2.4790460890987475E-2</v>
      </c>
      <c r="M56" s="8">
        <v>2.3330953541076487E-2</v>
      </c>
      <c r="N56" s="9">
        <v>2.2121665019414049E-2</v>
      </c>
      <c r="O56" s="8">
        <v>2.0924819818331955E-2</v>
      </c>
    </row>
    <row r="57" spans="1:15" ht="15">
      <c r="A57" s="4" t="s">
        <v>26</v>
      </c>
      <c r="B57" s="5" t="s">
        <v>181</v>
      </c>
      <c r="C57" s="11">
        <v>2E-3</v>
      </c>
      <c r="D57" s="11">
        <v>2E-3</v>
      </c>
      <c r="E57" s="11">
        <v>2E-3</v>
      </c>
      <c r="F57" s="11">
        <v>3.0000000000000001E-3</v>
      </c>
      <c r="G57" s="11">
        <v>3.0000000000000001E-3</v>
      </c>
      <c r="H57" s="11">
        <v>3.0000000000000001E-3</v>
      </c>
      <c r="I57" s="11">
        <v>3.0000000000000001E-3</v>
      </c>
      <c r="J57" s="11">
        <v>3.0000000000000001E-3</v>
      </c>
      <c r="K57" s="11">
        <v>3.0000000000000001E-3</v>
      </c>
      <c r="L57" s="11">
        <v>2E-3</v>
      </c>
      <c r="M57" s="11">
        <v>2E-3</v>
      </c>
      <c r="N57" s="11">
        <v>2E-3</v>
      </c>
      <c r="O57" s="11">
        <v>2E-3</v>
      </c>
    </row>
    <row r="58" spans="1:15" ht="15">
      <c r="A58" s="15" t="s">
        <v>94</v>
      </c>
      <c r="B58" s="10" t="s">
        <v>182</v>
      </c>
      <c r="C58" s="9">
        <v>7.2142006194901116E-3</v>
      </c>
      <c r="D58" s="9">
        <v>7.5234096157883691E-3</v>
      </c>
      <c r="E58" s="8">
        <v>8.262295283392786E-3</v>
      </c>
      <c r="F58" s="8">
        <v>7.777637675929267E-3</v>
      </c>
      <c r="G58" s="8">
        <v>8.2093872143093743E-3</v>
      </c>
      <c r="H58" s="9">
        <v>8.5482430017867778E-3</v>
      </c>
      <c r="I58" s="8">
        <v>8.7208547470922371E-3</v>
      </c>
      <c r="J58" s="9">
        <v>8.6642927308447932E-3</v>
      </c>
      <c r="K58" s="8">
        <v>8.5729705419383857E-3</v>
      </c>
      <c r="L58" s="9">
        <v>8.3773352494354338E-3</v>
      </c>
      <c r="M58" s="8">
        <v>8.0961284230406036E-3</v>
      </c>
      <c r="N58" s="9">
        <v>7.9887303212142595E-3</v>
      </c>
      <c r="O58" s="8">
        <v>7.8201623451692823E-3</v>
      </c>
    </row>
    <row r="59" spans="1:15" ht="15">
      <c r="A59" s="4" t="s">
        <v>101</v>
      </c>
      <c r="B59" s="5" t="s">
        <v>183</v>
      </c>
      <c r="C59" s="11">
        <v>1E-3</v>
      </c>
      <c r="D59" s="11">
        <v>1E-3</v>
      </c>
      <c r="E59" s="11">
        <v>1E-3</v>
      </c>
      <c r="F59" s="11">
        <v>1E-3</v>
      </c>
      <c r="G59" s="11">
        <v>1E-3</v>
      </c>
      <c r="H59" s="11">
        <v>1E-3</v>
      </c>
      <c r="I59" s="11">
        <v>1E-3</v>
      </c>
      <c r="J59" s="11">
        <v>1E-3</v>
      </c>
      <c r="K59" s="11">
        <v>1E-3</v>
      </c>
      <c r="L59" s="11">
        <v>1E-3</v>
      </c>
      <c r="M59" s="11">
        <v>1E-3</v>
      </c>
      <c r="N59" s="11">
        <v>1E-3</v>
      </c>
      <c r="O59" s="11">
        <v>1E-3</v>
      </c>
    </row>
    <row r="60" spans="1:15" ht="15">
      <c r="A60" s="4" t="s">
        <v>57</v>
      </c>
      <c r="B60" s="5" t="s">
        <v>184</v>
      </c>
      <c r="C60" s="11">
        <v>1E-3</v>
      </c>
      <c r="D60" s="11">
        <v>1E-3</v>
      </c>
      <c r="E60" s="11">
        <v>1E-3</v>
      </c>
      <c r="F60" s="11">
        <v>1E-3</v>
      </c>
      <c r="G60" s="11">
        <v>1E-3</v>
      </c>
      <c r="H60" s="11">
        <v>1.5E-3</v>
      </c>
      <c r="I60" s="11">
        <v>1.5E-3</v>
      </c>
      <c r="J60" s="11">
        <v>1.5E-3</v>
      </c>
      <c r="K60" s="11">
        <v>1.5E-3</v>
      </c>
      <c r="L60" s="11">
        <v>1.5E-3</v>
      </c>
      <c r="M60" s="11">
        <v>1E-3</v>
      </c>
      <c r="N60" s="11">
        <v>1E-3</v>
      </c>
      <c r="O60" s="11">
        <v>1E-3</v>
      </c>
    </row>
    <row r="61" spans="1:15" ht="15">
      <c r="A61" s="4" t="s">
        <v>122</v>
      </c>
      <c r="B61" s="5" t="s">
        <v>185</v>
      </c>
      <c r="C61" s="11">
        <v>1E-3</v>
      </c>
      <c r="D61" s="11">
        <v>1E-3</v>
      </c>
      <c r="E61" s="11">
        <v>1E-3</v>
      </c>
      <c r="F61" s="11">
        <v>1E-3</v>
      </c>
      <c r="G61" s="11">
        <v>1E-3</v>
      </c>
      <c r="H61" s="11">
        <v>1E-3</v>
      </c>
      <c r="I61" s="11">
        <v>1E-3</v>
      </c>
      <c r="J61" s="11">
        <v>1E-3</v>
      </c>
      <c r="K61" s="11">
        <v>1E-3</v>
      </c>
      <c r="L61" s="11">
        <v>1E-3</v>
      </c>
      <c r="M61" s="11">
        <v>1E-3</v>
      </c>
      <c r="N61" s="11">
        <v>1E-3</v>
      </c>
      <c r="O61" s="11">
        <v>1E-3</v>
      </c>
    </row>
    <row r="62" spans="1:15" ht="15">
      <c r="A62" s="4" t="s">
        <v>68</v>
      </c>
      <c r="B62" s="5" t="s">
        <v>186</v>
      </c>
      <c r="C62" s="11">
        <v>5.0000000000000001E-4</v>
      </c>
      <c r="D62" s="11">
        <v>5.0000000000000001E-4</v>
      </c>
      <c r="E62" s="11">
        <v>5.0000000000000001E-4</v>
      </c>
      <c r="F62" s="11">
        <v>5.0000000000000001E-4</v>
      </c>
      <c r="G62" s="11">
        <v>5.0000000000000001E-4</v>
      </c>
      <c r="H62" s="11">
        <v>5.0000000000000001E-4</v>
      </c>
      <c r="I62" s="11">
        <v>5.0000000000000001E-4</v>
      </c>
      <c r="J62" s="11">
        <v>5.0000000000000001E-4</v>
      </c>
      <c r="K62" s="11">
        <v>5.0000000000000001E-4</v>
      </c>
      <c r="L62" s="11">
        <v>5.0000000000000001E-4</v>
      </c>
      <c r="M62" s="11">
        <v>5.0000000000000001E-4</v>
      </c>
      <c r="N62" s="11">
        <v>5.0000000000000001E-4</v>
      </c>
      <c r="O62" s="11">
        <v>5.0000000000000001E-4</v>
      </c>
    </row>
    <row r="63" spans="1:15" ht="15">
      <c r="A63" s="4" t="s">
        <v>9</v>
      </c>
      <c r="B63" s="5" t="s">
        <v>187</v>
      </c>
      <c r="C63" s="11">
        <v>6.9999999999999999E-4</v>
      </c>
      <c r="D63" s="11">
        <v>6.9999999999999999E-4</v>
      </c>
      <c r="E63" s="11">
        <v>6.9999999999999999E-4</v>
      </c>
      <c r="F63" s="11">
        <v>6.9999999999999999E-4</v>
      </c>
      <c r="G63" s="11">
        <v>6.9999999999999999E-4</v>
      </c>
      <c r="H63" s="11">
        <v>6.9999999999999999E-4</v>
      </c>
      <c r="I63" s="11">
        <v>6.9999999999999999E-4</v>
      </c>
      <c r="J63" s="11">
        <v>6.9999999999999999E-4</v>
      </c>
      <c r="K63" s="11">
        <v>6.9999999999999999E-4</v>
      </c>
      <c r="L63" s="11">
        <v>6.9999999999999999E-4</v>
      </c>
      <c r="M63" s="11">
        <v>6.9999999999999999E-4</v>
      </c>
      <c r="N63" s="11">
        <v>6.9999999999999999E-4</v>
      </c>
      <c r="O63" s="11">
        <v>6.9999999999999999E-4</v>
      </c>
    </row>
    <row r="64" spans="1:15" ht="15">
      <c r="A64" s="4" t="s">
        <v>92</v>
      </c>
      <c r="B64" s="5" t="s">
        <v>188</v>
      </c>
      <c r="C64" s="11">
        <v>1E-3</v>
      </c>
      <c r="D64" s="11">
        <v>1E-3</v>
      </c>
      <c r="E64" s="11">
        <v>1E-3</v>
      </c>
      <c r="F64" s="11">
        <v>1E-3</v>
      </c>
      <c r="G64" s="11">
        <v>1E-3</v>
      </c>
      <c r="H64" s="11">
        <v>1E-3</v>
      </c>
      <c r="I64" s="11">
        <v>1E-3</v>
      </c>
      <c r="J64" s="11">
        <v>1E-3</v>
      </c>
      <c r="K64" s="11">
        <v>1E-3</v>
      </c>
      <c r="L64" s="11">
        <v>1E-3</v>
      </c>
      <c r="M64" s="11">
        <v>1E-3</v>
      </c>
      <c r="N64" s="11">
        <v>1E-3</v>
      </c>
      <c r="O64" s="11">
        <v>1E-3</v>
      </c>
    </row>
    <row r="65" spans="1:15" ht="15">
      <c r="A65" s="4" t="s">
        <v>62</v>
      </c>
      <c r="B65" s="5" t="s">
        <v>189</v>
      </c>
      <c r="C65" s="11">
        <v>1.5E-3</v>
      </c>
      <c r="D65" s="11">
        <v>1.5E-3</v>
      </c>
      <c r="E65" s="11">
        <v>1.5E-3</v>
      </c>
      <c r="F65" s="11">
        <v>1.5E-3</v>
      </c>
      <c r="G65" s="11">
        <v>1.5E-3</v>
      </c>
      <c r="H65" s="11">
        <v>1.5E-3</v>
      </c>
      <c r="I65" s="11">
        <v>1.5E-3</v>
      </c>
      <c r="J65" s="11">
        <v>1.5E-3</v>
      </c>
      <c r="K65" s="11">
        <v>1.5E-3</v>
      </c>
      <c r="L65" s="11">
        <v>1.5E-3</v>
      </c>
      <c r="M65" s="11">
        <v>1.5E-3</v>
      </c>
      <c r="N65" s="11">
        <v>1.5E-3</v>
      </c>
      <c r="O65" s="11">
        <v>1.5E-3</v>
      </c>
    </row>
    <row r="66" spans="1:15" ht="15">
      <c r="A66" s="4" t="s">
        <v>39</v>
      </c>
      <c r="B66" s="5" t="s">
        <v>190</v>
      </c>
      <c r="C66" s="6">
        <v>6.0000000000000001E-3</v>
      </c>
      <c r="D66" s="6">
        <v>6.0000000000000001E-3</v>
      </c>
      <c r="E66" s="6">
        <v>6.0000000000000001E-3</v>
      </c>
      <c r="F66" s="6">
        <v>6.0000000000000001E-3</v>
      </c>
      <c r="G66" s="6">
        <v>6.0000000000000001E-3</v>
      </c>
      <c r="H66" s="6">
        <v>6.0000000000000001E-3</v>
      </c>
      <c r="I66" s="6">
        <v>6.0000000000000001E-3</v>
      </c>
      <c r="J66" s="6">
        <v>4.5000000000000005E-3</v>
      </c>
      <c r="K66" s="6">
        <v>4.5000000000000005E-3</v>
      </c>
      <c r="L66" s="6">
        <v>4.5000000000000005E-3</v>
      </c>
      <c r="M66" s="6">
        <v>4.5000000000000005E-3</v>
      </c>
      <c r="N66" s="6">
        <v>4.5000000000000005E-3</v>
      </c>
      <c r="O66" s="6">
        <v>4.5000000000000005E-3</v>
      </c>
    </row>
    <row r="67" spans="1:15" ht="15">
      <c r="A67" s="4" t="s">
        <v>106</v>
      </c>
      <c r="B67" s="5" t="s">
        <v>191</v>
      </c>
      <c r="C67" s="11">
        <v>8.0000000000000002E-3</v>
      </c>
      <c r="D67" s="11">
        <v>8.0000000000000002E-3</v>
      </c>
      <c r="E67" s="11">
        <v>8.0000000000000002E-3</v>
      </c>
      <c r="F67" s="11">
        <v>8.0000000000000002E-3</v>
      </c>
      <c r="G67" s="11">
        <v>8.0000000000000002E-3</v>
      </c>
      <c r="H67" s="11">
        <v>8.0000000000000002E-3</v>
      </c>
      <c r="I67" s="11">
        <v>8.0000000000000002E-3</v>
      </c>
      <c r="J67" s="11">
        <v>8.0000000000000002E-3</v>
      </c>
      <c r="K67" s="11">
        <v>8.0000000000000002E-3</v>
      </c>
      <c r="L67" s="11">
        <v>8.0000000000000002E-3</v>
      </c>
      <c r="M67" s="11">
        <v>8.0000000000000002E-3</v>
      </c>
      <c r="N67" s="11">
        <v>8.0000000000000002E-3</v>
      </c>
      <c r="O67" s="11">
        <v>8.0000000000000002E-3</v>
      </c>
    </row>
    <row r="68" spans="1:15" ht="15">
      <c r="A68" s="4" t="s">
        <v>109</v>
      </c>
      <c r="B68" s="5" t="s">
        <v>192</v>
      </c>
      <c r="C68" s="11">
        <v>5.9999999999999995E-4</v>
      </c>
      <c r="D68" s="11">
        <v>5.9999999999999995E-4</v>
      </c>
      <c r="E68" s="11">
        <v>5.9999999999999995E-4</v>
      </c>
      <c r="F68" s="11">
        <v>5.9999999999999995E-4</v>
      </c>
      <c r="G68" s="11">
        <v>5.9999999999999995E-4</v>
      </c>
      <c r="H68" s="11">
        <v>5.9999999999999995E-4</v>
      </c>
      <c r="I68" s="11">
        <v>5.9999999999999995E-4</v>
      </c>
      <c r="J68" s="11">
        <v>5.9999999999999995E-4</v>
      </c>
      <c r="K68" s="11">
        <v>5.9999999999999995E-4</v>
      </c>
      <c r="L68" s="11">
        <v>5.9999999999999995E-4</v>
      </c>
      <c r="M68" s="11">
        <v>5.9999999999999995E-4</v>
      </c>
      <c r="N68" s="11">
        <v>5.9999999999999995E-4</v>
      </c>
      <c r="O68" s="11">
        <v>5.9999999999999995E-4</v>
      </c>
    </row>
    <row r="69" spans="1:15" ht="15">
      <c r="A69" s="4" t="s">
        <v>60</v>
      </c>
      <c r="B69" s="5" t="s">
        <v>193</v>
      </c>
      <c r="C69" s="11">
        <v>1.5E-3</v>
      </c>
      <c r="D69" s="11">
        <v>1.5E-3</v>
      </c>
      <c r="E69" s="11">
        <v>1.5E-3</v>
      </c>
      <c r="F69" s="11">
        <v>1.5E-3</v>
      </c>
      <c r="G69" s="11">
        <v>1.5E-3</v>
      </c>
      <c r="H69" s="11">
        <v>1.5E-3</v>
      </c>
      <c r="I69" s="11">
        <v>1.5E-3</v>
      </c>
      <c r="J69" s="11">
        <v>1.5E-3</v>
      </c>
      <c r="K69" s="11">
        <v>1.5E-3</v>
      </c>
      <c r="L69" s="11">
        <v>1.5E-3</v>
      </c>
      <c r="M69" s="11">
        <v>1.5E-3</v>
      </c>
      <c r="N69" s="11">
        <v>1.5E-3</v>
      </c>
      <c r="O69" s="11">
        <v>1.5E-3</v>
      </c>
    </row>
    <row r="70" spans="1:15" ht="15">
      <c r="A70" s="4" t="s">
        <v>90</v>
      </c>
      <c r="B70" s="5" t="s">
        <v>194</v>
      </c>
      <c r="C70" s="11">
        <v>8.0000000000000004E-4</v>
      </c>
      <c r="D70" s="11">
        <v>8.0000000000000004E-4</v>
      </c>
      <c r="E70" s="11">
        <v>8.0000000000000004E-4</v>
      </c>
      <c r="F70" s="11">
        <v>8.0000000000000004E-4</v>
      </c>
      <c r="G70" s="11">
        <v>8.0000000000000004E-4</v>
      </c>
      <c r="H70" s="11">
        <v>8.0000000000000004E-4</v>
      </c>
      <c r="I70" s="11">
        <v>8.0000000000000004E-4</v>
      </c>
      <c r="J70" s="11">
        <v>8.0000000000000004E-4</v>
      </c>
      <c r="K70" s="11">
        <v>8.0000000000000004E-4</v>
      </c>
      <c r="L70" s="11">
        <v>8.0000000000000004E-4</v>
      </c>
      <c r="M70" s="11">
        <v>8.0000000000000004E-4</v>
      </c>
      <c r="N70" s="11">
        <v>8.0000000000000004E-4</v>
      </c>
      <c r="O70" s="11">
        <v>8.0000000000000004E-4</v>
      </c>
    </row>
    <row r="71" spans="1:15" ht="15">
      <c r="A71" s="4" t="s">
        <v>112</v>
      </c>
      <c r="B71" s="5" t="s">
        <v>195</v>
      </c>
      <c r="C71" s="11">
        <v>5.0000000000000001E-4</v>
      </c>
      <c r="D71" s="11">
        <v>5.0000000000000001E-4</v>
      </c>
      <c r="E71" s="11">
        <v>5.0000000000000001E-4</v>
      </c>
      <c r="F71" s="11">
        <v>5.0000000000000001E-4</v>
      </c>
      <c r="G71" s="11">
        <v>5.0000000000000001E-4</v>
      </c>
      <c r="H71" s="11">
        <v>5.0000000000000001E-4</v>
      </c>
      <c r="I71" s="11">
        <v>5.0000000000000001E-4</v>
      </c>
      <c r="J71" s="11">
        <v>5.0000000000000001E-4</v>
      </c>
      <c r="K71" s="11">
        <v>5.0000000000000001E-4</v>
      </c>
      <c r="L71" s="11">
        <v>5.0000000000000001E-4</v>
      </c>
      <c r="M71" s="11">
        <v>5.0000000000000001E-4</v>
      </c>
      <c r="N71" s="11">
        <v>5.0000000000000001E-4</v>
      </c>
      <c r="O71" s="11">
        <v>5.0000000000000001E-4</v>
      </c>
    </row>
    <row r="72" spans="1:15" ht="15">
      <c r="A72" s="4" t="s">
        <v>33</v>
      </c>
      <c r="B72" s="5" t="s">
        <v>196</v>
      </c>
      <c r="C72" s="11">
        <v>8.0000000000000004E-4</v>
      </c>
      <c r="D72" s="11">
        <v>8.0000000000000004E-4</v>
      </c>
      <c r="E72" s="11">
        <v>8.0000000000000004E-4</v>
      </c>
      <c r="F72" s="11">
        <v>8.0000000000000004E-4</v>
      </c>
      <c r="G72" s="11">
        <v>8.0000000000000004E-4</v>
      </c>
      <c r="H72" s="11">
        <v>8.0000000000000004E-4</v>
      </c>
      <c r="I72" s="11">
        <v>8.0000000000000004E-4</v>
      </c>
      <c r="J72" s="11">
        <v>8.0000000000000004E-4</v>
      </c>
      <c r="K72" s="11">
        <v>8.0000000000000004E-4</v>
      </c>
      <c r="L72" s="11">
        <v>8.0000000000000004E-4</v>
      </c>
      <c r="M72" s="11">
        <v>8.0000000000000004E-4</v>
      </c>
      <c r="N72" s="11">
        <v>8.0000000000000004E-4</v>
      </c>
      <c r="O72" s="11">
        <v>8.0000000000000004E-4</v>
      </c>
    </row>
    <row r="73" spans="1:15" ht="15">
      <c r="A73" s="15" t="s">
        <v>71</v>
      </c>
      <c r="B73" s="10" t="s">
        <v>197</v>
      </c>
      <c r="C73" s="9">
        <v>9.9169988086728559E-3</v>
      </c>
      <c r="D73" s="9">
        <v>1.1813940793617465E-2</v>
      </c>
      <c r="E73" s="8">
        <v>1.2602829567974632E-2</v>
      </c>
      <c r="F73" s="8">
        <v>1.2796455431252256E-2</v>
      </c>
      <c r="G73" s="8">
        <v>1.322113050679033E-2</v>
      </c>
      <c r="H73" s="9">
        <v>1.3406805241215009E-2</v>
      </c>
      <c r="I73" s="8">
        <v>1.3802411685150121E-2</v>
      </c>
      <c r="J73" s="9">
        <v>1.4371834970530451E-2</v>
      </c>
      <c r="K73" s="8">
        <v>1.5414948054868451E-2</v>
      </c>
      <c r="L73" s="9">
        <v>1.5925508930404435E-2</v>
      </c>
      <c r="M73" s="8">
        <v>1.6715836449480645E-2</v>
      </c>
      <c r="N73" s="9">
        <v>1.7818585421814331E-2</v>
      </c>
      <c r="O73" s="8">
        <v>1.8878067712634186E-2</v>
      </c>
    </row>
    <row r="74" spans="1:15" ht="15">
      <c r="A74" s="4" t="s">
        <v>14</v>
      </c>
      <c r="B74" s="5" t="s">
        <v>198</v>
      </c>
      <c r="C74" s="11">
        <v>1.5E-3</v>
      </c>
      <c r="D74" s="11">
        <v>1.5E-3</v>
      </c>
      <c r="E74" s="11">
        <v>1.5E-3</v>
      </c>
      <c r="F74" s="11">
        <v>1.5E-3</v>
      </c>
      <c r="G74" s="11">
        <v>1.5E-3</v>
      </c>
      <c r="H74" s="11">
        <v>1.5E-3</v>
      </c>
      <c r="I74" s="11">
        <v>1.5E-3</v>
      </c>
      <c r="J74" s="11">
        <v>1.5E-3</v>
      </c>
      <c r="K74" s="11">
        <v>1E-3</v>
      </c>
      <c r="L74" s="11">
        <v>1E-3</v>
      </c>
      <c r="M74" s="11">
        <v>1E-3</v>
      </c>
      <c r="N74" s="11">
        <v>1E-3</v>
      </c>
      <c r="O74" s="11">
        <v>1E-3</v>
      </c>
    </row>
    <row r="75" spans="1:15" ht="15">
      <c r="A75" s="4" t="s">
        <v>126</v>
      </c>
      <c r="B75" s="5" t="s">
        <v>199</v>
      </c>
      <c r="C75" s="11">
        <v>1.5E-3</v>
      </c>
      <c r="D75" s="11">
        <v>1.5E-3</v>
      </c>
      <c r="E75" s="11">
        <v>1.5E-3</v>
      </c>
      <c r="F75" s="11">
        <v>1.5E-3</v>
      </c>
      <c r="G75" s="11">
        <v>1.5E-3</v>
      </c>
      <c r="H75" s="11">
        <v>1.5E-3</v>
      </c>
      <c r="I75" s="11">
        <v>1.5E-3</v>
      </c>
      <c r="J75" s="11">
        <v>1.5E-3</v>
      </c>
      <c r="K75" s="11">
        <v>1.5E-3</v>
      </c>
      <c r="L75" s="11">
        <v>1.5E-3</v>
      </c>
      <c r="M75" s="11">
        <v>1.5E-3</v>
      </c>
      <c r="N75" s="11">
        <v>1E-3</v>
      </c>
      <c r="O75" s="11">
        <v>1E-3</v>
      </c>
    </row>
    <row r="76" spans="1:15" ht="15">
      <c r="A76" s="4" t="s">
        <v>115</v>
      </c>
      <c r="B76" s="5" t="s">
        <v>200</v>
      </c>
      <c r="C76" s="11">
        <v>8.0000000000000004E-4</v>
      </c>
      <c r="D76" s="11">
        <v>8.0000000000000004E-4</v>
      </c>
      <c r="E76" s="11">
        <v>8.0000000000000004E-4</v>
      </c>
      <c r="F76" s="11">
        <v>8.0000000000000004E-4</v>
      </c>
      <c r="G76" s="11">
        <v>8.0000000000000004E-4</v>
      </c>
      <c r="H76" s="11">
        <v>8.0000000000000004E-4</v>
      </c>
      <c r="I76" s="11">
        <v>8.0000000000000004E-4</v>
      </c>
      <c r="J76" s="11">
        <v>8.0000000000000004E-4</v>
      </c>
      <c r="K76" s="11">
        <v>8.0000000000000004E-4</v>
      </c>
      <c r="L76" s="11">
        <v>8.0000000000000004E-4</v>
      </c>
      <c r="M76" s="11">
        <v>8.0000000000000004E-4</v>
      </c>
      <c r="N76" s="11">
        <v>8.0000000000000004E-4</v>
      </c>
      <c r="O76" s="11">
        <v>8.0000000000000004E-4</v>
      </c>
    </row>
    <row r="77" spans="1:15" ht="15">
      <c r="A77" s="15" t="s">
        <v>98</v>
      </c>
      <c r="B77" s="10" t="s">
        <v>201</v>
      </c>
      <c r="C77" s="9">
        <v>2.7766923516797711E-2</v>
      </c>
      <c r="D77" s="9">
        <v>3.197666470711736E-2</v>
      </c>
      <c r="E77" s="8">
        <v>3.3727386444708678E-2</v>
      </c>
      <c r="F77" s="8">
        <v>3.3935750631540959E-2</v>
      </c>
      <c r="G77" s="8">
        <v>3.4782522689632334E-2</v>
      </c>
      <c r="H77" s="9">
        <v>3.5088462477665276E-2</v>
      </c>
      <c r="I77" s="8">
        <v>3.6004486069786311E-2</v>
      </c>
      <c r="J77" s="9">
        <v>3.7073882858546167E-2</v>
      </c>
      <c r="K77" s="8">
        <v>3.8969218124578361E-2</v>
      </c>
      <c r="L77" s="9">
        <v>4.08156610552248E-2</v>
      </c>
      <c r="M77" s="8">
        <v>4.239384759206799E-2</v>
      </c>
      <c r="N77" s="9">
        <v>4.3748099717613835E-2</v>
      </c>
      <c r="O77" s="8">
        <v>4.5705954087530976E-2</v>
      </c>
    </row>
    <row r="78" spans="1:15" ht="15">
      <c r="A78" s="4" t="s">
        <v>53</v>
      </c>
      <c r="B78" s="5" t="s">
        <v>202</v>
      </c>
      <c r="C78" s="11">
        <v>5.0000000000000001E-4</v>
      </c>
      <c r="D78" s="11">
        <v>5.0000000000000001E-4</v>
      </c>
      <c r="E78" s="11">
        <v>5.0000000000000001E-4</v>
      </c>
      <c r="F78" s="11">
        <v>5.0000000000000001E-4</v>
      </c>
      <c r="G78" s="11">
        <v>5.0000000000000001E-4</v>
      </c>
      <c r="H78" s="11">
        <v>5.0000000000000001E-4</v>
      </c>
      <c r="I78" s="11">
        <v>5.0000000000000001E-4</v>
      </c>
      <c r="J78" s="11">
        <v>5.0000000000000001E-4</v>
      </c>
      <c r="K78" s="11">
        <v>5.0000000000000001E-4</v>
      </c>
      <c r="L78" s="11">
        <v>5.0000000000000001E-4</v>
      </c>
      <c r="M78" s="11">
        <v>5.0000000000000001E-4</v>
      </c>
      <c r="N78" s="11">
        <v>5.0000000000000001E-4</v>
      </c>
      <c r="O78" s="11">
        <v>5.0000000000000001E-4</v>
      </c>
    </row>
    <row r="79" spans="1:15" ht="15">
      <c r="A79" s="4" t="s">
        <v>49</v>
      </c>
      <c r="B79" s="5" t="s">
        <v>203</v>
      </c>
      <c r="C79" s="11">
        <v>1E-3</v>
      </c>
      <c r="D79" s="11">
        <v>1E-3</v>
      </c>
      <c r="E79" s="11">
        <v>1E-3</v>
      </c>
      <c r="F79" s="11">
        <v>1E-3</v>
      </c>
      <c r="G79" s="11">
        <v>1E-3</v>
      </c>
      <c r="H79" s="11">
        <v>1E-3</v>
      </c>
      <c r="I79" s="11">
        <v>1E-3</v>
      </c>
      <c r="J79" s="11">
        <v>1E-3</v>
      </c>
      <c r="K79" s="11">
        <v>1E-3</v>
      </c>
      <c r="L79" s="11">
        <v>1E-3</v>
      </c>
      <c r="M79" s="11">
        <v>1E-3</v>
      </c>
      <c r="N79" s="11">
        <v>1E-3</v>
      </c>
      <c r="O79" s="11">
        <v>1E-3</v>
      </c>
    </row>
    <row r="80" spans="1:15" ht="15">
      <c r="A80" s="4" t="s">
        <v>114</v>
      </c>
      <c r="B80" s="5" t="s">
        <v>204</v>
      </c>
      <c r="C80" s="6">
        <v>6.0000000000000001E-3</v>
      </c>
      <c r="D80" s="6">
        <v>6.0000000000000001E-3</v>
      </c>
      <c r="E80" s="6">
        <v>8.0000000000000002E-3</v>
      </c>
      <c r="F80" s="6">
        <v>8.0000000000000002E-3</v>
      </c>
      <c r="G80" s="6">
        <v>0.01</v>
      </c>
      <c r="H80" s="6">
        <v>0.01</v>
      </c>
      <c r="I80" s="6">
        <v>0.01</v>
      </c>
      <c r="J80" s="6">
        <v>0.01</v>
      </c>
      <c r="K80" s="6">
        <v>0.01</v>
      </c>
      <c r="L80" s="6">
        <v>1.2E-2</v>
      </c>
      <c r="M80" s="6">
        <v>1.2E-2</v>
      </c>
      <c r="N80" s="6">
        <v>1.2E-2</v>
      </c>
      <c r="O80" s="6">
        <v>1.2E-2</v>
      </c>
    </row>
    <row r="81" spans="1:17" ht="15">
      <c r="A81" s="4" t="s">
        <v>119</v>
      </c>
      <c r="B81" s="5" t="s">
        <v>205</v>
      </c>
      <c r="C81" s="11">
        <v>4.0000000000000001E-3</v>
      </c>
      <c r="D81" s="11">
        <v>4.0000000000000001E-3</v>
      </c>
      <c r="E81" s="11">
        <v>4.0000000000000001E-3</v>
      </c>
      <c r="F81" s="11">
        <v>4.0000000000000001E-3</v>
      </c>
      <c r="G81" s="11">
        <v>4.0000000000000001E-3</v>
      </c>
      <c r="H81" s="11">
        <v>5.0000000000000001E-3</v>
      </c>
      <c r="I81" s="11">
        <v>5.0000000000000001E-3</v>
      </c>
      <c r="J81" s="11">
        <v>5.0000000000000001E-3</v>
      </c>
      <c r="K81" s="11">
        <v>5.0000000000000001E-3</v>
      </c>
      <c r="L81" s="11">
        <v>5.0000000000000001E-3</v>
      </c>
      <c r="M81" s="11">
        <v>6.0000000000000001E-3</v>
      </c>
      <c r="N81" s="11">
        <v>6.0000000000000001E-3</v>
      </c>
      <c r="O81" s="11">
        <v>6.0000000000000001E-3</v>
      </c>
    </row>
    <row r="82" spans="1:17" ht="15">
      <c r="A82" s="4" t="s">
        <v>16</v>
      </c>
      <c r="B82" s="5" t="s">
        <v>206</v>
      </c>
      <c r="C82" s="6">
        <v>0.01</v>
      </c>
      <c r="D82" s="6">
        <v>0.01</v>
      </c>
      <c r="E82" s="6">
        <v>1.2E-2</v>
      </c>
      <c r="F82" s="6">
        <v>1.2E-2</v>
      </c>
      <c r="G82" s="6">
        <v>1.2999999999999999E-2</v>
      </c>
      <c r="H82" s="6">
        <v>1.2999999999999999E-2</v>
      </c>
      <c r="I82" s="6">
        <v>1.2999999999999999E-2</v>
      </c>
      <c r="J82" s="6">
        <v>1.2E-2</v>
      </c>
      <c r="K82" s="6">
        <v>1.2E-2</v>
      </c>
      <c r="L82" s="6">
        <v>1.2E-2</v>
      </c>
      <c r="M82" s="6">
        <v>1.2E-2</v>
      </c>
      <c r="N82" s="6">
        <v>0.01</v>
      </c>
      <c r="O82" s="6">
        <v>8.0000000000000002E-3</v>
      </c>
      <c r="Q82" s="27"/>
    </row>
    <row r="83" spans="1:17" ht="15">
      <c r="A83" s="4" t="s">
        <v>18</v>
      </c>
      <c r="B83" s="5" t="s">
        <v>207</v>
      </c>
      <c r="C83" s="11">
        <v>3.0000000000000001E-3</v>
      </c>
      <c r="D83" s="11">
        <v>3.0000000000000001E-3</v>
      </c>
      <c r="E83" s="11">
        <v>3.0000000000000001E-3</v>
      </c>
      <c r="F83" s="11">
        <v>3.0000000000000001E-3</v>
      </c>
      <c r="G83" s="11">
        <v>3.0000000000000001E-3</v>
      </c>
      <c r="H83" s="11">
        <v>2.5000000000000001E-3</v>
      </c>
      <c r="I83" s="11">
        <v>2.5000000000000001E-3</v>
      </c>
      <c r="J83" s="11">
        <v>2.5000000000000001E-3</v>
      </c>
      <c r="K83" s="11">
        <v>2.5000000000000001E-3</v>
      </c>
      <c r="L83" s="11">
        <v>2.5000000000000001E-3</v>
      </c>
      <c r="M83" s="11">
        <v>2.5000000000000001E-3</v>
      </c>
      <c r="N83" s="11">
        <v>2.5000000000000001E-3</v>
      </c>
      <c r="O83" s="11">
        <v>2E-3</v>
      </c>
    </row>
    <row r="84" spans="1:17" ht="15">
      <c r="A84" s="15" t="s">
        <v>95</v>
      </c>
      <c r="B84" s="10" t="s">
        <v>208</v>
      </c>
      <c r="C84" s="9">
        <v>5.4163826542768636E-3</v>
      </c>
      <c r="D84" s="9">
        <v>4.2422225488137726E-3</v>
      </c>
      <c r="E84" s="8">
        <v>3.7539199365834324E-3</v>
      </c>
      <c r="F84" s="8">
        <v>3.1899772645254424E-3</v>
      </c>
      <c r="G84" s="8">
        <v>3.4421692613448161E-3</v>
      </c>
      <c r="H84" s="9">
        <v>3.5344702203692672E-3</v>
      </c>
      <c r="I84" s="8">
        <v>3.7630246145523398E-3</v>
      </c>
      <c r="J84" s="9">
        <v>3.8804783889980353E-3</v>
      </c>
      <c r="K84" s="8">
        <v>3.8483530469979764E-3</v>
      </c>
      <c r="L84" s="9">
        <v>3.794173680969E-3</v>
      </c>
      <c r="M84" s="8">
        <v>3.7806508026440038E-3</v>
      </c>
      <c r="N84" s="9">
        <v>3.8054811154253441E-3</v>
      </c>
      <c r="O84" s="8">
        <v>3.5751745664739884E-3</v>
      </c>
    </row>
    <row r="85" spans="1:17" ht="15">
      <c r="A85" s="4" t="s">
        <v>46</v>
      </c>
      <c r="B85" s="5" t="s">
        <v>209</v>
      </c>
      <c r="C85" s="11">
        <v>1E-3</v>
      </c>
      <c r="D85" s="11">
        <v>1E-3</v>
      </c>
      <c r="E85" s="11">
        <v>1E-3</v>
      </c>
      <c r="F85" s="11">
        <v>1E-3</v>
      </c>
      <c r="G85" s="11">
        <v>1E-3</v>
      </c>
      <c r="H85" s="11">
        <v>1E-3</v>
      </c>
      <c r="I85" s="11">
        <v>1E-3</v>
      </c>
      <c r="J85" s="11">
        <v>1E-3</v>
      </c>
      <c r="K85" s="11">
        <v>1E-3</v>
      </c>
      <c r="L85" s="11">
        <v>1E-3</v>
      </c>
      <c r="M85" s="11">
        <v>1E-3</v>
      </c>
      <c r="N85" s="11">
        <v>1E-3</v>
      </c>
      <c r="O85" s="11">
        <v>1E-3</v>
      </c>
    </row>
    <row r="86" spans="1:17" ht="15">
      <c r="A86" s="4" t="s">
        <v>91</v>
      </c>
      <c r="B86" s="5" t="s">
        <v>210</v>
      </c>
      <c r="C86" s="11">
        <v>1E-3</v>
      </c>
      <c r="D86" s="11">
        <v>1E-3</v>
      </c>
      <c r="E86" s="11">
        <v>1E-3</v>
      </c>
      <c r="F86" s="11">
        <v>1E-3</v>
      </c>
      <c r="G86" s="11">
        <v>1E-3</v>
      </c>
      <c r="H86" s="11">
        <v>1E-3</v>
      </c>
      <c r="I86" s="11">
        <v>1E-3</v>
      </c>
      <c r="J86" s="11">
        <v>1E-3</v>
      </c>
      <c r="K86" s="11">
        <v>1E-3</v>
      </c>
      <c r="L86" s="11">
        <v>1E-3</v>
      </c>
      <c r="M86" s="11">
        <v>1E-3</v>
      </c>
      <c r="N86" s="11">
        <v>1E-3</v>
      </c>
      <c r="O86" s="11">
        <v>1E-3</v>
      </c>
    </row>
    <row r="87" spans="1:17" ht="15">
      <c r="A87" s="4" t="s">
        <v>29</v>
      </c>
      <c r="B87" s="5" t="s">
        <v>211</v>
      </c>
      <c r="C87" s="6">
        <v>5.0000000000000001E-3</v>
      </c>
      <c r="D87" s="6">
        <v>5.0000000000000001E-3</v>
      </c>
      <c r="E87" s="6">
        <v>5.0000000000000001E-3</v>
      </c>
      <c r="F87" s="6">
        <v>5.0000000000000001E-3</v>
      </c>
      <c r="G87" s="6">
        <v>5.0000000000000001E-3</v>
      </c>
      <c r="H87" s="6">
        <v>6.2500000000000003E-3</v>
      </c>
      <c r="I87" s="6">
        <v>6.2500000000000003E-3</v>
      </c>
      <c r="J87" s="6">
        <v>6.2500000000000003E-3</v>
      </c>
      <c r="K87" s="6">
        <v>6.2500000000000003E-3</v>
      </c>
      <c r="L87" s="6">
        <v>6.2500000000000003E-3</v>
      </c>
      <c r="M87" s="6">
        <v>6.2500000000000003E-3</v>
      </c>
      <c r="N87" s="6">
        <v>6.2500000000000003E-3</v>
      </c>
      <c r="O87" s="6">
        <v>6.2500000000000003E-3</v>
      </c>
    </row>
    <row r="88" spans="1:17" ht="15">
      <c r="A88" s="4" t="s">
        <v>89</v>
      </c>
      <c r="B88" s="5" t="s">
        <v>212</v>
      </c>
      <c r="C88" s="11">
        <v>4.0000000000000001E-3</v>
      </c>
      <c r="D88" s="11">
        <v>4.0000000000000001E-3</v>
      </c>
      <c r="E88" s="11">
        <v>4.0000000000000001E-3</v>
      </c>
      <c r="F88" s="11">
        <v>4.0000000000000001E-3</v>
      </c>
      <c r="G88" s="11">
        <v>4.0000000000000001E-3</v>
      </c>
      <c r="H88" s="11">
        <v>4.0000000000000001E-3</v>
      </c>
      <c r="I88" s="11">
        <v>4.0000000000000001E-3</v>
      </c>
      <c r="J88" s="11">
        <v>4.0000000000000001E-3</v>
      </c>
      <c r="K88" s="11">
        <v>4.0000000000000001E-3</v>
      </c>
      <c r="L88" s="11">
        <v>4.0000000000000001E-3</v>
      </c>
      <c r="M88" s="11">
        <v>4.0000000000000001E-3</v>
      </c>
      <c r="N88" s="11">
        <v>4.0000000000000001E-3</v>
      </c>
      <c r="O88" s="11">
        <v>4.0000000000000001E-3</v>
      </c>
    </row>
    <row r="89" spans="1:17" ht="15">
      <c r="A89" s="4" t="s">
        <v>41</v>
      </c>
      <c r="B89" s="5" t="s">
        <v>213</v>
      </c>
      <c r="C89" s="11">
        <v>5.0000000000000001E-4</v>
      </c>
      <c r="D89" s="11">
        <v>5.0000000000000001E-4</v>
      </c>
      <c r="E89" s="11">
        <v>5.0000000000000001E-4</v>
      </c>
      <c r="F89" s="11">
        <v>5.0000000000000001E-4</v>
      </c>
      <c r="G89" s="11">
        <v>5.0000000000000001E-4</v>
      </c>
      <c r="H89" s="11">
        <v>5.0000000000000001E-4</v>
      </c>
      <c r="I89" s="11">
        <v>5.0000000000000001E-4</v>
      </c>
      <c r="J89" s="11">
        <v>5.0000000000000001E-4</v>
      </c>
      <c r="K89" s="11">
        <v>5.0000000000000001E-4</v>
      </c>
      <c r="L89" s="11">
        <v>5.0000000000000001E-4</v>
      </c>
      <c r="M89" s="11">
        <v>5.0000000000000001E-4</v>
      </c>
      <c r="N89" s="11">
        <v>5.0000000000000001E-4</v>
      </c>
      <c r="O89" s="11">
        <v>5.0000000000000001E-4</v>
      </c>
    </row>
    <row r="90" spans="1:17" ht="15">
      <c r="A90" s="25" t="s">
        <v>259</v>
      </c>
      <c r="B90" s="5" t="s">
        <v>260</v>
      </c>
      <c r="C90" s="11">
        <v>5.0000000000000001E-4</v>
      </c>
      <c r="D90" s="11">
        <v>5.0000000000000001E-4</v>
      </c>
      <c r="E90" s="11">
        <v>5.0000000000000001E-4</v>
      </c>
      <c r="F90" s="11">
        <v>5.0000000000000001E-4</v>
      </c>
      <c r="G90" s="11">
        <v>5.0000000000000001E-4</v>
      </c>
      <c r="H90" s="11">
        <v>5.0000000000000001E-4</v>
      </c>
      <c r="I90" s="11">
        <v>5.0000000000000001E-4</v>
      </c>
      <c r="J90" s="11">
        <v>5.0000000000000001E-4</v>
      </c>
      <c r="K90" s="11">
        <v>5.0000000000000001E-4</v>
      </c>
      <c r="L90" s="11">
        <v>5.0000000000000001E-4</v>
      </c>
      <c r="M90" s="11">
        <v>5.0000000000000001E-4</v>
      </c>
      <c r="N90" s="11">
        <v>5.0000000000000001E-4</v>
      </c>
      <c r="O90" s="11">
        <v>5.0000000000000001E-4</v>
      </c>
    </row>
    <row r="91" spans="1:17" ht="15">
      <c r="A91" s="4" t="s">
        <v>123</v>
      </c>
      <c r="B91" s="5" t="s">
        <v>214</v>
      </c>
      <c r="C91" s="11">
        <v>1E-3</v>
      </c>
      <c r="D91" s="11">
        <v>1E-3</v>
      </c>
      <c r="E91" s="11">
        <v>1E-3</v>
      </c>
      <c r="F91" s="11">
        <v>1E-3</v>
      </c>
      <c r="G91" s="11">
        <v>1E-3</v>
      </c>
      <c r="H91" s="11">
        <v>1E-3</v>
      </c>
      <c r="I91" s="11">
        <v>1E-3</v>
      </c>
      <c r="J91" s="11">
        <v>1E-3</v>
      </c>
      <c r="K91" s="11">
        <v>1E-3</v>
      </c>
      <c r="L91" s="11">
        <v>1E-3</v>
      </c>
      <c r="M91" s="11">
        <v>1E-3</v>
      </c>
      <c r="N91" s="11">
        <v>1E-3</v>
      </c>
      <c r="O91" s="11">
        <v>1E-3</v>
      </c>
    </row>
    <row r="92" spans="1:17" ht="15">
      <c r="A92" s="4" t="s">
        <v>20</v>
      </c>
      <c r="B92" s="5" t="s">
        <v>215</v>
      </c>
      <c r="C92" s="11">
        <v>2E-3</v>
      </c>
      <c r="D92" s="11">
        <v>2E-3</v>
      </c>
      <c r="E92" s="11">
        <v>2E-3</v>
      </c>
      <c r="F92" s="11">
        <v>2E-3</v>
      </c>
      <c r="G92" s="11">
        <v>2E-3</v>
      </c>
      <c r="H92" s="11">
        <v>2E-3</v>
      </c>
      <c r="I92" s="11">
        <v>2E-3</v>
      </c>
      <c r="J92" s="11">
        <v>2E-3</v>
      </c>
      <c r="K92" s="11">
        <v>2E-3</v>
      </c>
      <c r="L92" s="11">
        <v>2E-3</v>
      </c>
      <c r="M92" s="11">
        <v>1.5E-3</v>
      </c>
      <c r="N92" s="11">
        <v>1.5E-3</v>
      </c>
      <c r="O92" s="11">
        <v>1.5E-3</v>
      </c>
    </row>
    <row r="93" spans="1:17" ht="15">
      <c r="A93" s="4" t="s">
        <v>100</v>
      </c>
      <c r="B93" s="5" t="s">
        <v>216</v>
      </c>
      <c r="C93" s="6">
        <v>4.0000000000000001E-3</v>
      </c>
      <c r="D93" s="6">
        <v>4.0000000000000001E-3</v>
      </c>
      <c r="E93" s="6">
        <v>4.0000000000000001E-3</v>
      </c>
      <c r="F93" s="6">
        <v>4.0000000000000001E-3</v>
      </c>
      <c r="G93" s="6">
        <v>4.0000000000000001E-3</v>
      </c>
      <c r="H93" s="6">
        <v>4.0000000000000001E-3</v>
      </c>
      <c r="I93" s="6">
        <v>4.0000000000000001E-3</v>
      </c>
      <c r="J93" s="6">
        <v>4.0000000000000001E-3</v>
      </c>
      <c r="K93" s="6">
        <v>4.0000000000000001E-3</v>
      </c>
      <c r="L93" s="6">
        <v>4.0000000000000001E-3</v>
      </c>
      <c r="M93" s="6">
        <v>4.0000000000000001E-3</v>
      </c>
      <c r="N93" s="6">
        <v>4.0000000000000001E-3</v>
      </c>
      <c r="O93" s="6">
        <v>4.0000000000000001E-3</v>
      </c>
    </row>
    <row r="94" spans="1:17" ht="15">
      <c r="A94" s="4" t="s">
        <v>66</v>
      </c>
      <c r="B94" s="5" t="s">
        <v>217</v>
      </c>
      <c r="C94" s="11">
        <v>5.0000000000000001E-4</v>
      </c>
      <c r="D94" s="11">
        <v>5.0000000000000001E-4</v>
      </c>
      <c r="E94" s="11">
        <v>5.0000000000000001E-4</v>
      </c>
      <c r="F94" s="11">
        <v>5.0000000000000001E-4</v>
      </c>
      <c r="G94" s="11">
        <v>5.0000000000000001E-4</v>
      </c>
      <c r="H94" s="11">
        <v>5.0000000000000001E-4</v>
      </c>
      <c r="I94" s="11">
        <v>5.0000000000000001E-4</v>
      </c>
      <c r="J94" s="11">
        <v>5.0000000000000001E-4</v>
      </c>
      <c r="K94" s="11">
        <v>5.0000000000000001E-4</v>
      </c>
      <c r="L94" s="11">
        <v>5.0000000000000001E-4</v>
      </c>
      <c r="M94" s="11">
        <v>5.0000000000000001E-4</v>
      </c>
      <c r="N94" s="11">
        <v>5.0000000000000001E-4</v>
      </c>
      <c r="O94" s="11">
        <v>5.0000000000000001E-4</v>
      </c>
    </row>
    <row r="95" spans="1:17" ht="15">
      <c r="A95" s="4" t="s">
        <v>77</v>
      </c>
      <c r="B95" s="5" t="s">
        <v>218</v>
      </c>
      <c r="C95" s="11">
        <v>8.0000000000000004E-4</v>
      </c>
      <c r="D95" s="11">
        <v>8.0000000000000004E-4</v>
      </c>
      <c r="E95" s="11">
        <v>8.0000000000000004E-4</v>
      </c>
      <c r="F95" s="11">
        <v>8.0000000000000004E-4</v>
      </c>
      <c r="G95" s="11">
        <v>8.0000000000000004E-4</v>
      </c>
      <c r="H95" s="11">
        <v>8.0000000000000004E-4</v>
      </c>
      <c r="I95" s="11">
        <v>8.0000000000000004E-4</v>
      </c>
      <c r="J95" s="11">
        <v>8.0000000000000004E-4</v>
      </c>
      <c r="K95" s="11">
        <v>8.0000000000000004E-4</v>
      </c>
      <c r="L95" s="11">
        <v>8.0000000000000004E-4</v>
      </c>
      <c r="M95" s="11">
        <v>8.0000000000000004E-4</v>
      </c>
      <c r="N95" s="11">
        <v>8.0000000000000004E-4</v>
      </c>
      <c r="O95" s="11">
        <v>8.0000000000000004E-4</v>
      </c>
    </row>
    <row r="96" spans="1:17" ht="15">
      <c r="A96" s="15" t="s">
        <v>12</v>
      </c>
      <c r="B96" s="10" t="s">
        <v>219</v>
      </c>
      <c r="C96" s="8">
        <v>0.10811412913986182</v>
      </c>
      <c r="D96" s="8">
        <v>9.4590887045979427E-2</v>
      </c>
      <c r="E96" s="8">
        <v>8.8966922810146662E-2</v>
      </c>
      <c r="F96" s="8">
        <v>8.8241010916636609E-2</v>
      </c>
      <c r="G96" s="8">
        <v>8.8514382245776735E-2</v>
      </c>
      <c r="H96" s="8">
        <v>8.5807398377010111E-2</v>
      </c>
      <c r="I96" s="8">
        <v>8.1984755545036508E-2</v>
      </c>
      <c r="J96" s="8">
        <v>7.8130737045677801E-2</v>
      </c>
      <c r="K96" s="8">
        <v>7.4751415561052387E-2</v>
      </c>
      <c r="L96" s="8">
        <v>7.1308128464381032E-2</v>
      </c>
      <c r="M96" s="8">
        <v>6.8117269830028332E-2</v>
      </c>
      <c r="N96" s="8">
        <v>6.4231868381574311E-2</v>
      </c>
      <c r="O96" s="8">
        <v>5.9684712427745666E-2</v>
      </c>
    </row>
    <row r="97" spans="1:15" ht="15">
      <c r="A97" s="4" t="s">
        <v>17</v>
      </c>
      <c r="B97" s="5" t="s">
        <v>220</v>
      </c>
      <c r="C97" s="6">
        <v>7.4999999999999997E-3</v>
      </c>
      <c r="D97" s="6">
        <v>7.4999999999999997E-3</v>
      </c>
      <c r="E97" s="6">
        <v>7.4999999999999997E-3</v>
      </c>
      <c r="F97" s="6">
        <v>7.4999999999999997E-3</v>
      </c>
      <c r="G97" s="6">
        <v>7.4999999999999997E-3</v>
      </c>
      <c r="H97" s="6">
        <v>9.0000000000000011E-3</v>
      </c>
      <c r="I97" s="6">
        <v>9.0000000000000011E-3</v>
      </c>
      <c r="J97" s="6">
        <v>9.0000000000000011E-3</v>
      </c>
      <c r="K97" s="6">
        <v>9.0000000000000011E-3</v>
      </c>
      <c r="L97" s="6">
        <v>7.4999999999999997E-3</v>
      </c>
      <c r="M97" s="6">
        <v>7.4999999999999997E-3</v>
      </c>
      <c r="N97" s="6">
        <v>6.0000000000000001E-3</v>
      </c>
      <c r="O97" s="6">
        <v>6.0000000000000001E-3</v>
      </c>
    </row>
    <row r="98" spans="1:15" ht="15">
      <c r="A98" s="4" t="s">
        <v>75</v>
      </c>
      <c r="B98" s="5" t="s">
        <v>221</v>
      </c>
      <c r="C98" s="11">
        <v>1E-3</v>
      </c>
      <c r="D98" s="11">
        <v>1E-3</v>
      </c>
      <c r="E98" s="11">
        <v>1E-3</v>
      </c>
      <c r="F98" s="11">
        <v>1E-3</v>
      </c>
      <c r="G98" s="11">
        <v>1E-3</v>
      </c>
      <c r="H98" s="11">
        <v>1E-3</v>
      </c>
      <c r="I98" s="11">
        <v>1E-3</v>
      </c>
      <c r="J98" s="11">
        <v>1E-3</v>
      </c>
      <c r="K98" s="11">
        <v>1E-3</v>
      </c>
      <c r="L98" s="11">
        <v>1E-3</v>
      </c>
      <c r="M98" s="11">
        <v>1E-3</v>
      </c>
      <c r="N98" s="11">
        <v>1E-3</v>
      </c>
      <c r="O98" s="11">
        <v>1E-3</v>
      </c>
    </row>
    <row r="99" spans="1:15" ht="15">
      <c r="A99" s="4" t="s">
        <v>11</v>
      </c>
      <c r="B99" s="5" t="s">
        <v>222</v>
      </c>
      <c r="C99" s="11">
        <v>2E-3</v>
      </c>
      <c r="D99" s="11">
        <v>1.5E-3</v>
      </c>
      <c r="E99" s="11">
        <v>1.5E-3</v>
      </c>
      <c r="F99" s="11">
        <v>1.5E-3</v>
      </c>
      <c r="G99" s="11">
        <v>1.5E-3</v>
      </c>
      <c r="H99" s="11">
        <v>1.5E-3</v>
      </c>
      <c r="I99" s="11">
        <v>1.5E-3</v>
      </c>
      <c r="J99" s="11">
        <v>1.5E-3</v>
      </c>
      <c r="K99" s="11">
        <v>1.5E-3</v>
      </c>
      <c r="L99" s="11">
        <v>1.5E-3</v>
      </c>
      <c r="M99" s="11">
        <v>1E-3</v>
      </c>
      <c r="N99" s="11">
        <v>1E-3</v>
      </c>
      <c r="O99" s="11">
        <v>1E-3</v>
      </c>
    </row>
    <row r="100" spans="1:15" ht="15">
      <c r="A100" s="4" t="s">
        <v>121</v>
      </c>
      <c r="B100" s="5" t="s">
        <v>223</v>
      </c>
      <c r="C100" s="11">
        <v>1E-3</v>
      </c>
      <c r="D100" s="11">
        <v>1E-3</v>
      </c>
      <c r="E100" s="11">
        <v>1E-3</v>
      </c>
      <c r="F100" s="11">
        <v>1E-3</v>
      </c>
      <c r="G100" s="11">
        <v>1E-3</v>
      </c>
      <c r="H100" s="11">
        <v>1E-3</v>
      </c>
      <c r="I100" s="11">
        <v>1E-3</v>
      </c>
      <c r="J100" s="11">
        <v>1E-3</v>
      </c>
      <c r="K100" s="11">
        <v>1E-3</v>
      </c>
      <c r="L100" s="11">
        <v>1E-3</v>
      </c>
      <c r="M100" s="11">
        <v>1E-3</v>
      </c>
      <c r="N100" s="11">
        <v>1E-3</v>
      </c>
      <c r="O100" s="11">
        <v>1E-3</v>
      </c>
    </row>
    <row r="101" spans="1:15" ht="15">
      <c r="A101" s="4" t="s">
        <v>110</v>
      </c>
      <c r="B101" s="5" t="s">
        <v>224</v>
      </c>
      <c r="C101" s="11">
        <v>8.0000000000000004E-4</v>
      </c>
      <c r="D101" s="11">
        <v>8.0000000000000004E-4</v>
      </c>
      <c r="E101" s="11">
        <v>8.0000000000000004E-4</v>
      </c>
      <c r="F101" s="11">
        <v>8.0000000000000004E-4</v>
      </c>
      <c r="G101" s="11">
        <v>8.0000000000000004E-4</v>
      </c>
      <c r="H101" s="11">
        <v>8.0000000000000004E-4</v>
      </c>
      <c r="I101" s="11">
        <v>8.0000000000000004E-4</v>
      </c>
      <c r="J101" s="11">
        <v>8.0000000000000004E-4</v>
      </c>
      <c r="K101" s="11">
        <v>8.0000000000000004E-4</v>
      </c>
      <c r="L101" s="11">
        <v>8.0000000000000004E-4</v>
      </c>
      <c r="M101" s="11">
        <v>8.0000000000000004E-4</v>
      </c>
      <c r="N101" s="11">
        <v>8.0000000000000004E-4</v>
      </c>
      <c r="O101" s="11">
        <v>8.0000000000000004E-4</v>
      </c>
    </row>
    <row r="102" spans="1:15" ht="15">
      <c r="A102" s="4" t="s">
        <v>58</v>
      </c>
      <c r="B102" s="5" t="s">
        <v>225</v>
      </c>
      <c r="C102" s="11">
        <v>8.0000000000000004E-4</v>
      </c>
      <c r="D102" s="11">
        <v>8.0000000000000004E-4</v>
      </c>
      <c r="E102" s="11">
        <v>8.0000000000000004E-4</v>
      </c>
      <c r="F102" s="11">
        <v>8.0000000000000004E-4</v>
      </c>
      <c r="G102" s="11">
        <v>8.0000000000000004E-4</v>
      </c>
      <c r="H102" s="11">
        <v>8.0000000000000004E-4</v>
      </c>
      <c r="I102" s="11">
        <v>8.0000000000000004E-4</v>
      </c>
      <c r="J102" s="11">
        <v>8.0000000000000004E-4</v>
      </c>
      <c r="K102" s="11">
        <v>8.0000000000000004E-4</v>
      </c>
      <c r="L102" s="11">
        <v>8.0000000000000004E-4</v>
      </c>
      <c r="M102" s="11">
        <v>8.0000000000000004E-4</v>
      </c>
      <c r="N102" s="11">
        <v>8.0000000000000004E-4</v>
      </c>
      <c r="O102" s="11">
        <v>8.0000000000000004E-4</v>
      </c>
    </row>
    <row r="103" spans="1:15" ht="15">
      <c r="A103" s="4" t="s">
        <v>27</v>
      </c>
      <c r="B103" s="5" t="s">
        <v>226</v>
      </c>
      <c r="C103" s="11">
        <v>4.0000000000000001E-3</v>
      </c>
      <c r="D103" s="11">
        <v>4.0000000000000001E-3</v>
      </c>
      <c r="E103" s="11">
        <v>4.0000000000000001E-3</v>
      </c>
      <c r="F103" s="11">
        <v>4.0000000000000001E-3</v>
      </c>
      <c r="G103" s="11">
        <v>5.0000000000000001E-3</v>
      </c>
      <c r="H103" s="11">
        <v>5.0000000000000001E-3</v>
      </c>
      <c r="I103" s="11">
        <v>5.0000000000000001E-3</v>
      </c>
      <c r="J103" s="11">
        <v>6.0000000000000001E-3</v>
      </c>
      <c r="K103" s="11">
        <v>6.0000000000000001E-3</v>
      </c>
      <c r="L103" s="11">
        <v>5.0000000000000001E-3</v>
      </c>
      <c r="M103" s="11">
        <v>5.0000000000000001E-3</v>
      </c>
      <c r="N103" s="11">
        <v>5.0000000000000001E-3</v>
      </c>
      <c r="O103" s="11">
        <v>5.0000000000000001E-3</v>
      </c>
    </row>
    <row r="104" spans="1:15" ht="15">
      <c r="A104" s="4" t="s">
        <v>81</v>
      </c>
      <c r="B104" s="5" t="s">
        <v>233</v>
      </c>
      <c r="C104" s="11">
        <v>1E-3</v>
      </c>
      <c r="D104" s="11">
        <v>1E-3</v>
      </c>
      <c r="E104" s="11">
        <v>1E-3</v>
      </c>
      <c r="F104" s="11">
        <v>1E-3</v>
      </c>
      <c r="G104" s="11">
        <v>1E-3</v>
      </c>
      <c r="H104" s="11">
        <v>1E-3</v>
      </c>
      <c r="I104" s="11">
        <v>1E-3</v>
      </c>
      <c r="J104" s="11">
        <v>1E-3</v>
      </c>
      <c r="K104" s="11">
        <v>1E-3</v>
      </c>
      <c r="L104" s="11">
        <v>1E-3</v>
      </c>
      <c r="M104" s="11">
        <v>1E-3</v>
      </c>
      <c r="N104" s="11">
        <v>1E-3</v>
      </c>
      <c r="O104" s="11">
        <v>1E-3</v>
      </c>
    </row>
    <row r="105" spans="1:15" ht="15">
      <c r="A105" s="4" t="s">
        <v>103</v>
      </c>
      <c r="B105" s="5" t="s">
        <v>234</v>
      </c>
      <c r="C105" s="11">
        <v>4.0000000000000001E-3</v>
      </c>
      <c r="D105" s="11">
        <v>4.0000000000000001E-3</v>
      </c>
      <c r="E105" s="11">
        <v>4.0000000000000001E-3</v>
      </c>
      <c r="F105" s="11">
        <v>4.0000000000000001E-3</v>
      </c>
      <c r="G105" s="11">
        <v>5.0000000000000001E-3</v>
      </c>
      <c r="H105" s="11">
        <v>5.0000000000000001E-3</v>
      </c>
      <c r="I105" s="11">
        <v>6.0000000000000001E-3</v>
      </c>
      <c r="J105" s="11">
        <v>6.0000000000000001E-3</v>
      </c>
      <c r="K105" s="11">
        <v>5.0000000000000001E-3</v>
      </c>
      <c r="L105" s="11">
        <v>5.0000000000000001E-3</v>
      </c>
      <c r="M105" s="11">
        <v>5.0000000000000001E-3</v>
      </c>
      <c r="N105" s="11">
        <v>5.0000000000000001E-3</v>
      </c>
      <c r="O105" s="11">
        <v>5.0000000000000001E-3</v>
      </c>
    </row>
    <row r="106" spans="1:15" ht="15">
      <c r="A106" s="4" t="s">
        <v>107</v>
      </c>
      <c r="B106" s="5" t="s">
        <v>235</v>
      </c>
      <c r="C106" s="11">
        <v>1E-3</v>
      </c>
      <c r="D106" s="11">
        <v>1E-3</v>
      </c>
      <c r="E106" s="11">
        <v>1E-3</v>
      </c>
      <c r="F106" s="11">
        <v>1E-3</v>
      </c>
      <c r="G106" s="11">
        <v>1E-3</v>
      </c>
      <c r="H106" s="11">
        <v>1E-3</v>
      </c>
      <c r="I106" s="11">
        <v>1E-3</v>
      </c>
      <c r="J106" s="11">
        <v>1E-3</v>
      </c>
      <c r="K106" s="11">
        <v>1E-3</v>
      </c>
      <c r="L106" s="11">
        <v>1E-3</v>
      </c>
      <c r="M106" s="11">
        <v>1E-3</v>
      </c>
      <c r="N106" s="11">
        <v>1E-3</v>
      </c>
      <c r="O106" s="11">
        <v>1E-3</v>
      </c>
    </row>
    <row r="107" spans="1:15" ht="15">
      <c r="A107" s="4" t="s">
        <v>69</v>
      </c>
      <c r="B107" s="5" t="s">
        <v>236</v>
      </c>
      <c r="C107" s="11">
        <v>8.0000000000000004E-4</v>
      </c>
      <c r="D107" s="11">
        <v>8.0000000000000004E-4</v>
      </c>
      <c r="E107" s="11">
        <v>8.0000000000000004E-4</v>
      </c>
      <c r="F107" s="11">
        <v>8.0000000000000004E-4</v>
      </c>
      <c r="G107" s="11">
        <v>8.0000000000000004E-4</v>
      </c>
      <c r="H107" s="11">
        <v>8.0000000000000004E-4</v>
      </c>
      <c r="I107" s="11">
        <v>8.0000000000000004E-4</v>
      </c>
      <c r="J107" s="11">
        <v>8.0000000000000004E-4</v>
      </c>
      <c r="K107" s="11">
        <v>8.0000000000000004E-4</v>
      </c>
      <c r="L107" s="11">
        <v>8.0000000000000004E-4</v>
      </c>
      <c r="M107" s="11">
        <v>8.0000000000000004E-4</v>
      </c>
      <c r="N107" s="11">
        <v>8.0000000000000004E-4</v>
      </c>
      <c r="O107" s="11">
        <v>8.0000000000000004E-4</v>
      </c>
    </row>
    <row r="108" spans="1:15" ht="15">
      <c r="A108" s="4" t="s">
        <v>82</v>
      </c>
      <c r="B108" s="5" t="s">
        <v>237</v>
      </c>
      <c r="C108" s="11">
        <v>8.0000000000000004E-4</v>
      </c>
      <c r="D108" s="11">
        <v>8.0000000000000004E-4</v>
      </c>
      <c r="E108" s="11">
        <v>8.0000000000000004E-4</v>
      </c>
      <c r="F108" s="11">
        <v>8.0000000000000004E-4</v>
      </c>
      <c r="G108" s="11">
        <v>8.0000000000000004E-4</v>
      </c>
      <c r="H108" s="11">
        <v>8.0000000000000004E-4</v>
      </c>
      <c r="I108" s="11">
        <v>8.0000000000000004E-4</v>
      </c>
      <c r="J108" s="11">
        <v>8.0000000000000004E-4</v>
      </c>
      <c r="K108" s="11">
        <v>8.0000000000000004E-4</v>
      </c>
      <c r="L108" s="11">
        <v>8.0000000000000004E-4</v>
      </c>
      <c r="M108" s="11">
        <v>8.0000000000000004E-4</v>
      </c>
      <c r="N108" s="11">
        <v>8.0000000000000004E-4</v>
      </c>
      <c r="O108" s="11">
        <v>8.0000000000000004E-4</v>
      </c>
    </row>
    <row r="109" spans="1:15" ht="15">
      <c r="A109" s="4" t="s">
        <v>116</v>
      </c>
      <c r="B109" s="5" t="s">
        <v>238</v>
      </c>
      <c r="C109" s="11">
        <v>2E-3</v>
      </c>
      <c r="D109" s="11">
        <v>2E-3</v>
      </c>
      <c r="E109" s="11">
        <v>2E-3</v>
      </c>
      <c r="F109" s="11">
        <v>2E-3</v>
      </c>
      <c r="G109" s="11">
        <v>2E-3</v>
      </c>
      <c r="H109" s="11">
        <v>3.0000000000000001E-3</v>
      </c>
      <c r="I109" s="11">
        <v>3.0000000000000001E-3</v>
      </c>
      <c r="J109" s="11">
        <v>3.0000000000000001E-3</v>
      </c>
      <c r="K109" s="11">
        <v>4.0000000000000001E-3</v>
      </c>
      <c r="L109" s="11">
        <v>4.0000000000000001E-3</v>
      </c>
      <c r="M109" s="11">
        <v>4.0000000000000001E-3</v>
      </c>
      <c r="N109" s="11">
        <v>5.0000000000000001E-3</v>
      </c>
      <c r="O109" s="11">
        <v>5.0000000000000001E-3</v>
      </c>
    </row>
    <row r="110" spans="1:15" ht="15">
      <c r="A110" s="4" t="s">
        <v>86</v>
      </c>
      <c r="B110" s="5" t="s">
        <v>239</v>
      </c>
      <c r="C110" s="11">
        <v>5.0000000000000001E-4</v>
      </c>
      <c r="D110" s="11">
        <v>5.0000000000000001E-4</v>
      </c>
      <c r="E110" s="11">
        <v>5.0000000000000001E-4</v>
      </c>
      <c r="F110" s="11">
        <v>5.0000000000000001E-4</v>
      </c>
      <c r="G110" s="11">
        <v>5.0000000000000001E-4</v>
      </c>
      <c r="H110" s="11">
        <v>5.0000000000000001E-4</v>
      </c>
      <c r="I110" s="11">
        <v>5.0000000000000001E-4</v>
      </c>
      <c r="J110" s="11">
        <v>5.0000000000000001E-4</v>
      </c>
      <c r="K110" s="11">
        <v>5.0000000000000001E-4</v>
      </c>
      <c r="L110" s="11">
        <v>5.0000000000000001E-4</v>
      </c>
      <c r="M110" s="11">
        <v>5.0000000000000001E-4</v>
      </c>
      <c r="N110" s="11">
        <v>5.0000000000000001E-4</v>
      </c>
      <c r="O110" s="11">
        <v>5.0000000000000001E-4</v>
      </c>
    </row>
    <row r="111" spans="1:15" ht="15">
      <c r="A111" s="4" t="s">
        <v>84</v>
      </c>
      <c r="B111" s="5" t="s">
        <v>240</v>
      </c>
      <c r="C111" s="11">
        <v>6.9999999999999999E-4</v>
      </c>
      <c r="D111" s="11">
        <v>6.9999999999999999E-4</v>
      </c>
      <c r="E111" s="11">
        <v>6.9999999999999999E-4</v>
      </c>
      <c r="F111" s="11">
        <v>6.9999999999999999E-4</v>
      </c>
      <c r="G111" s="11">
        <v>6.9999999999999999E-4</v>
      </c>
      <c r="H111" s="11">
        <v>6.9999999999999999E-4</v>
      </c>
      <c r="I111" s="11">
        <v>1E-3</v>
      </c>
      <c r="J111" s="11">
        <v>1E-3</v>
      </c>
      <c r="K111" s="11">
        <v>1E-3</v>
      </c>
      <c r="L111" s="11">
        <v>1E-3</v>
      </c>
      <c r="M111" s="11">
        <v>1E-3</v>
      </c>
      <c r="N111" s="11">
        <v>1E-3</v>
      </c>
      <c r="O111" s="11">
        <v>1E-3</v>
      </c>
    </row>
    <row r="112" spans="1:15" ht="15">
      <c r="A112" s="4" t="s">
        <v>64</v>
      </c>
      <c r="B112" s="5" t="s">
        <v>241</v>
      </c>
      <c r="C112" s="11">
        <v>5.0000000000000001E-4</v>
      </c>
      <c r="D112" s="11">
        <v>5.0000000000000001E-4</v>
      </c>
      <c r="E112" s="11">
        <v>5.0000000000000001E-4</v>
      </c>
      <c r="F112" s="11">
        <v>5.0000000000000001E-4</v>
      </c>
      <c r="G112" s="11">
        <v>5.0000000000000001E-4</v>
      </c>
      <c r="H112" s="11">
        <v>5.0000000000000001E-4</v>
      </c>
      <c r="I112" s="11">
        <v>5.0000000000000001E-4</v>
      </c>
      <c r="J112" s="11">
        <v>5.0000000000000001E-4</v>
      </c>
      <c r="K112" s="11">
        <v>5.0000000000000001E-4</v>
      </c>
      <c r="L112" s="11">
        <v>5.0000000000000001E-4</v>
      </c>
      <c r="M112" s="11">
        <v>5.0000000000000001E-4</v>
      </c>
      <c r="N112" s="11">
        <v>5.0000000000000001E-4</v>
      </c>
      <c r="O112" s="11">
        <v>5.0000000000000001E-4</v>
      </c>
    </row>
    <row r="113" spans="1:15" ht="15">
      <c r="A113" s="4" t="s">
        <v>67</v>
      </c>
      <c r="B113" s="5" t="s">
        <v>242</v>
      </c>
      <c r="C113" s="11">
        <v>1.5E-3</v>
      </c>
      <c r="D113" s="11">
        <v>1.5E-3</v>
      </c>
      <c r="E113" s="11">
        <v>1.5E-3</v>
      </c>
      <c r="F113" s="11">
        <v>1.5E-3</v>
      </c>
      <c r="G113" s="11">
        <v>2E-3</v>
      </c>
      <c r="H113" s="11">
        <v>2E-3</v>
      </c>
      <c r="I113" s="11">
        <v>2E-3</v>
      </c>
      <c r="J113" s="11">
        <v>2E-3</v>
      </c>
      <c r="K113" s="11">
        <v>1.5E-3</v>
      </c>
      <c r="L113" s="11">
        <v>1.5E-3</v>
      </c>
      <c r="M113" s="11">
        <v>1.5E-3</v>
      </c>
      <c r="N113" s="11">
        <v>1.5E-3</v>
      </c>
      <c r="O113" s="11">
        <v>1.5E-3</v>
      </c>
    </row>
    <row r="114" spans="1:15" ht="15">
      <c r="A114" s="4" t="s">
        <v>54</v>
      </c>
      <c r="B114" s="5" t="s">
        <v>243</v>
      </c>
      <c r="C114" s="11">
        <v>5.0000000000000001E-4</v>
      </c>
      <c r="D114" s="11">
        <v>5.0000000000000001E-4</v>
      </c>
      <c r="E114" s="11">
        <v>5.0000000000000001E-4</v>
      </c>
      <c r="F114" s="11">
        <v>5.0000000000000001E-4</v>
      </c>
      <c r="G114" s="11">
        <v>5.0000000000000001E-4</v>
      </c>
      <c r="H114" s="11">
        <v>5.0000000000000001E-4</v>
      </c>
      <c r="I114" s="11">
        <v>5.0000000000000001E-4</v>
      </c>
      <c r="J114" s="11">
        <v>5.0000000000000001E-4</v>
      </c>
      <c r="K114" s="11">
        <v>5.0000000000000001E-4</v>
      </c>
      <c r="L114" s="11">
        <v>5.0000000000000001E-4</v>
      </c>
      <c r="M114" s="11">
        <v>5.0000000000000001E-4</v>
      </c>
      <c r="N114" s="11">
        <v>5.0000000000000001E-4</v>
      </c>
      <c r="O114" s="11">
        <v>5.0000000000000001E-4</v>
      </c>
    </row>
    <row r="115" spans="1:15" ht="15">
      <c r="A115" s="4" t="s">
        <v>78</v>
      </c>
      <c r="B115" s="5" t="s">
        <v>244</v>
      </c>
      <c r="C115" s="11">
        <v>2E-3</v>
      </c>
      <c r="D115" s="11">
        <v>2E-3</v>
      </c>
      <c r="E115" s="11">
        <v>2E-3</v>
      </c>
      <c r="F115" s="11">
        <v>2E-3</v>
      </c>
      <c r="G115" s="11">
        <v>2E-3</v>
      </c>
      <c r="H115" s="11">
        <v>2.5000000000000001E-3</v>
      </c>
      <c r="I115" s="11">
        <v>3.0000000000000001E-3</v>
      </c>
      <c r="J115" s="11">
        <v>3.0000000000000001E-3</v>
      </c>
      <c r="K115" s="11">
        <v>3.0000000000000001E-3</v>
      </c>
      <c r="L115" s="11">
        <v>3.0000000000000001E-3</v>
      </c>
      <c r="M115" s="11">
        <v>3.0000000000000001E-3</v>
      </c>
      <c r="N115" s="11">
        <v>3.0000000000000001E-3</v>
      </c>
      <c r="O115" s="11">
        <v>3.0000000000000001E-3</v>
      </c>
    </row>
    <row r="116" spans="1:15" ht="15">
      <c r="A116" s="4" t="s">
        <v>125</v>
      </c>
      <c r="B116" s="5" t="s">
        <v>245</v>
      </c>
      <c r="C116" s="11">
        <v>5.0000000000000001E-4</v>
      </c>
      <c r="D116" s="11">
        <v>5.0000000000000001E-4</v>
      </c>
      <c r="E116" s="11">
        <v>5.0000000000000001E-4</v>
      </c>
      <c r="F116" s="11">
        <v>5.0000000000000001E-4</v>
      </c>
      <c r="G116" s="11">
        <v>5.0000000000000001E-4</v>
      </c>
      <c r="H116" s="11">
        <v>5.0000000000000001E-4</v>
      </c>
      <c r="I116" s="11">
        <v>5.0000000000000001E-4</v>
      </c>
      <c r="J116" s="11">
        <v>5.0000000000000001E-4</v>
      </c>
      <c r="K116" s="11">
        <v>5.0000000000000001E-4</v>
      </c>
      <c r="L116" s="11">
        <v>5.0000000000000001E-4</v>
      </c>
      <c r="M116" s="11">
        <v>5.0000000000000001E-4</v>
      </c>
      <c r="N116" s="11">
        <v>5.0000000000000001E-4</v>
      </c>
      <c r="O116" s="11">
        <v>5.0000000000000001E-4</v>
      </c>
    </row>
    <row r="117" spans="1:15" ht="15">
      <c r="A117" s="4" t="s">
        <v>4</v>
      </c>
      <c r="B117" s="5" t="s">
        <v>246</v>
      </c>
      <c r="C117" s="11">
        <v>5.0000000000000001E-4</v>
      </c>
      <c r="D117" s="11">
        <v>5.0000000000000001E-4</v>
      </c>
      <c r="E117" s="11">
        <v>5.0000000000000001E-4</v>
      </c>
      <c r="F117" s="11">
        <v>5.0000000000000001E-4</v>
      </c>
      <c r="G117" s="11">
        <v>5.0000000000000001E-4</v>
      </c>
      <c r="H117" s="11">
        <v>5.0000000000000001E-4</v>
      </c>
      <c r="I117" s="11">
        <v>5.0000000000000001E-4</v>
      </c>
      <c r="J117" s="11">
        <v>5.0000000000000001E-4</v>
      </c>
      <c r="K117" s="11">
        <v>5.0000000000000001E-4</v>
      </c>
      <c r="L117" s="11">
        <v>5.0000000000000001E-4</v>
      </c>
      <c r="M117" s="11">
        <v>5.0000000000000001E-4</v>
      </c>
      <c r="N117" s="11">
        <v>5.0000000000000001E-4</v>
      </c>
      <c r="O117" s="11">
        <v>5.0000000000000001E-4</v>
      </c>
    </row>
    <row r="118" spans="1:15" ht="15">
      <c r="A118" s="4" t="s">
        <v>61</v>
      </c>
      <c r="B118" s="5" t="s">
        <v>247</v>
      </c>
      <c r="C118" s="11">
        <v>8.0000000000000004E-4</v>
      </c>
      <c r="D118" s="11">
        <v>8.0000000000000004E-4</v>
      </c>
      <c r="E118" s="11">
        <v>8.0000000000000004E-4</v>
      </c>
      <c r="F118" s="11">
        <v>8.0000000000000004E-4</v>
      </c>
      <c r="G118" s="11">
        <v>8.0000000000000004E-4</v>
      </c>
      <c r="H118" s="11">
        <v>8.0000000000000004E-4</v>
      </c>
      <c r="I118" s="11">
        <v>8.0000000000000004E-4</v>
      </c>
      <c r="J118" s="11">
        <v>1E-3</v>
      </c>
      <c r="K118" s="11">
        <v>1E-3</v>
      </c>
      <c r="L118" s="11">
        <v>1E-3</v>
      </c>
      <c r="M118" s="11">
        <v>1E-3</v>
      </c>
      <c r="N118" s="11">
        <v>1E-3</v>
      </c>
      <c r="O118" s="11">
        <v>1E-3</v>
      </c>
    </row>
    <row r="119" spans="1:15" ht="15">
      <c r="A119" s="4" t="s">
        <v>70</v>
      </c>
      <c r="B119" s="5" t="s">
        <v>248</v>
      </c>
      <c r="C119" s="11">
        <v>8.0000000000000004E-4</v>
      </c>
      <c r="D119" s="11">
        <v>8.0000000000000004E-4</v>
      </c>
      <c r="E119" s="11">
        <v>8.0000000000000004E-4</v>
      </c>
      <c r="F119" s="11">
        <v>8.0000000000000004E-4</v>
      </c>
      <c r="G119" s="11">
        <v>8.0000000000000004E-4</v>
      </c>
      <c r="H119" s="11">
        <v>8.0000000000000004E-4</v>
      </c>
      <c r="I119" s="11">
        <v>8.0000000000000004E-4</v>
      </c>
      <c r="J119" s="11">
        <v>8.0000000000000004E-4</v>
      </c>
      <c r="K119" s="11">
        <v>8.0000000000000004E-4</v>
      </c>
      <c r="L119" s="11">
        <v>1E-3</v>
      </c>
      <c r="M119" s="11">
        <v>1E-3</v>
      </c>
      <c r="N119" s="11">
        <v>1E-3</v>
      </c>
      <c r="O119" s="11">
        <v>1E-3</v>
      </c>
    </row>
    <row r="120" spans="1:15" ht="15">
      <c r="A120" s="4" t="s">
        <v>80</v>
      </c>
      <c r="B120" s="5" t="s">
        <v>249</v>
      </c>
      <c r="C120" s="11">
        <v>5.0000000000000001E-4</v>
      </c>
      <c r="D120" s="11">
        <v>5.0000000000000001E-4</v>
      </c>
      <c r="E120" s="11">
        <v>5.0000000000000001E-4</v>
      </c>
      <c r="F120" s="11">
        <v>5.0000000000000001E-4</v>
      </c>
      <c r="G120" s="11">
        <v>5.0000000000000001E-4</v>
      </c>
      <c r="H120" s="11">
        <v>5.0000000000000001E-4</v>
      </c>
      <c r="I120" s="11">
        <v>5.0000000000000001E-4</v>
      </c>
      <c r="J120" s="11">
        <v>5.0000000000000001E-4</v>
      </c>
      <c r="K120" s="11">
        <v>5.0000000000000001E-4</v>
      </c>
      <c r="L120" s="11">
        <v>5.0000000000000001E-4</v>
      </c>
      <c r="M120" s="11">
        <v>8.0000000000000004E-4</v>
      </c>
      <c r="N120" s="11">
        <v>8.0000000000000004E-4</v>
      </c>
      <c r="O120" s="11">
        <v>8.0000000000000004E-4</v>
      </c>
    </row>
    <row r="121" spans="1:15" ht="15">
      <c r="A121" s="4" t="s">
        <v>63</v>
      </c>
      <c r="B121" s="5" t="s">
        <v>250</v>
      </c>
      <c r="C121" s="11">
        <v>8.0000000000000004E-4</v>
      </c>
      <c r="D121" s="11">
        <v>8.0000000000000004E-4</v>
      </c>
      <c r="E121" s="11">
        <v>8.0000000000000004E-4</v>
      </c>
      <c r="F121" s="11">
        <v>8.0000000000000004E-4</v>
      </c>
      <c r="G121" s="11">
        <v>8.0000000000000004E-4</v>
      </c>
      <c r="H121" s="11">
        <v>8.0000000000000004E-4</v>
      </c>
      <c r="I121" s="11">
        <v>8.0000000000000004E-4</v>
      </c>
      <c r="J121" s="11">
        <v>1E-3</v>
      </c>
      <c r="K121" s="11">
        <v>1E-3</v>
      </c>
      <c r="L121" s="11">
        <v>1E-3</v>
      </c>
      <c r="M121" s="11">
        <v>1E-3</v>
      </c>
      <c r="N121" s="11">
        <v>1E-3</v>
      </c>
      <c r="O121" s="11">
        <v>1E-3</v>
      </c>
    </row>
    <row r="122" spans="1:15" ht="15">
      <c r="A122" s="4" t="s">
        <v>79</v>
      </c>
      <c r="B122" s="5" t="s">
        <v>251</v>
      </c>
      <c r="C122" s="11">
        <v>1.5E-3</v>
      </c>
      <c r="D122" s="11">
        <v>1.5E-3</v>
      </c>
      <c r="E122" s="11">
        <v>1.5E-3</v>
      </c>
      <c r="F122" s="11">
        <v>1.5E-3</v>
      </c>
      <c r="G122" s="11">
        <v>1.5E-3</v>
      </c>
      <c r="H122" s="11">
        <v>1.5E-3</v>
      </c>
      <c r="I122" s="11">
        <v>2E-3</v>
      </c>
      <c r="J122" s="11">
        <v>2E-3</v>
      </c>
      <c r="K122" s="11">
        <v>2E-3</v>
      </c>
      <c r="L122" s="11">
        <v>2E-3</v>
      </c>
      <c r="M122" s="11">
        <v>2E-3</v>
      </c>
      <c r="N122" s="11">
        <v>2E-3</v>
      </c>
      <c r="O122" s="11">
        <v>2E-3</v>
      </c>
    </row>
    <row r="123" spans="1:15" ht="15">
      <c r="A123" s="4" t="s">
        <v>44</v>
      </c>
      <c r="B123" s="5" t="s">
        <v>252</v>
      </c>
      <c r="C123" s="11">
        <v>5.0000000000000001E-4</v>
      </c>
      <c r="D123" s="11">
        <v>5.0000000000000001E-4</v>
      </c>
      <c r="E123" s="11">
        <v>5.0000000000000001E-4</v>
      </c>
      <c r="F123" s="11">
        <v>5.0000000000000001E-4</v>
      </c>
      <c r="G123" s="11">
        <v>5.0000000000000001E-4</v>
      </c>
      <c r="H123" s="11">
        <v>5.0000000000000001E-4</v>
      </c>
      <c r="I123" s="11">
        <v>5.0000000000000001E-4</v>
      </c>
      <c r="J123" s="11">
        <v>5.0000000000000001E-4</v>
      </c>
      <c r="K123" s="11">
        <v>5.0000000000000001E-4</v>
      </c>
      <c r="L123" s="11">
        <v>5.0000000000000001E-4</v>
      </c>
      <c r="M123" s="11">
        <v>5.0000000000000001E-4</v>
      </c>
      <c r="N123" s="11">
        <v>5.0000000000000001E-4</v>
      </c>
      <c r="O123" s="11">
        <v>5.0000000000000001E-4</v>
      </c>
    </row>
    <row r="124" spans="1:15" ht="15">
      <c r="A124" s="4" t="s">
        <v>73</v>
      </c>
      <c r="B124" s="5" t="s">
        <v>253</v>
      </c>
      <c r="C124" s="11">
        <v>8.0000000000000004E-4</v>
      </c>
      <c r="D124" s="11">
        <v>8.0000000000000004E-4</v>
      </c>
      <c r="E124" s="11">
        <v>8.0000000000000004E-4</v>
      </c>
      <c r="F124" s="11">
        <v>8.0000000000000004E-4</v>
      </c>
      <c r="G124" s="11">
        <v>8.0000000000000004E-4</v>
      </c>
      <c r="H124" s="11">
        <v>8.0000000000000004E-4</v>
      </c>
      <c r="I124" s="11">
        <v>8.0000000000000004E-4</v>
      </c>
      <c r="J124" s="11">
        <v>8.0000000000000004E-4</v>
      </c>
      <c r="K124" s="11">
        <v>8.0000000000000004E-4</v>
      </c>
      <c r="L124" s="11">
        <v>1E-3</v>
      </c>
      <c r="M124" s="11">
        <v>1E-3</v>
      </c>
      <c r="N124" s="11">
        <v>1E-3</v>
      </c>
      <c r="O124" s="11">
        <v>1E-3</v>
      </c>
    </row>
    <row r="125" spans="1:15" ht="15">
      <c r="A125" s="4" t="s">
        <v>51</v>
      </c>
      <c r="B125" s="5" t="s">
        <v>227</v>
      </c>
      <c r="C125" s="11">
        <v>1.5E-3</v>
      </c>
      <c r="D125" s="11">
        <v>1.5E-3</v>
      </c>
      <c r="E125" s="11">
        <v>1.5E-3</v>
      </c>
      <c r="F125" s="11">
        <v>1.5E-3</v>
      </c>
      <c r="G125" s="11">
        <v>1.5E-3</v>
      </c>
      <c r="H125" s="11">
        <v>1.5E-3</v>
      </c>
      <c r="I125" s="11">
        <v>1.5E-3</v>
      </c>
      <c r="J125" s="11">
        <v>1.5E-3</v>
      </c>
      <c r="K125" s="11">
        <v>1.5E-3</v>
      </c>
      <c r="L125" s="11">
        <v>1.5E-3</v>
      </c>
      <c r="M125" s="11">
        <v>1.5E-3</v>
      </c>
      <c r="N125" s="11">
        <v>1.5E-3</v>
      </c>
      <c r="O125" s="11">
        <v>1.5E-3</v>
      </c>
    </row>
    <row r="126" spans="1:15" ht="15">
      <c r="A126" s="15" t="s">
        <v>36</v>
      </c>
      <c r="B126" s="10" t="s">
        <v>36</v>
      </c>
      <c r="C126" s="9">
        <v>6.1320467000238271E-2</v>
      </c>
      <c r="D126" s="9">
        <v>5.8985513331933651E-2</v>
      </c>
      <c r="E126" s="8">
        <v>6.0353151010701538E-2</v>
      </c>
      <c r="F126" s="8">
        <v>5.9881270299530859E-2</v>
      </c>
      <c r="G126" s="8">
        <v>5.9844650546538584E-2</v>
      </c>
      <c r="H126" s="9">
        <v>5.7862715902322809E-2</v>
      </c>
      <c r="I126" s="8">
        <v>5.5464430619421148E-2</v>
      </c>
      <c r="J126" s="9">
        <v>5.303855599214146E-2</v>
      </c>
      <c r="K126" s="8">
        <v>5.120900899482797E-2</v>
      </c>
      <c r="L126" s="9">
        <v>4.895632991172244E-2</v>
      </c>
      <c r="M126" s="8">
        <v>4.7239262322946174E-2</v>
      </c>
      <c r="N126" s="9">
        <v>4.7045021355453583E-2</v>
      </c>
      <c r="O126" s="8">
        <v>4.6629005945499589E-2</v>
      </c>
    </row>
    <row r="127" spans="1:15" ht="15">
      <c r="A127" s="4" t="s">
        <v>42</v>
      </c>
      <c r="B127" s="5" t="s">
        <v>228</v>
      </c>
      <c r="C127" s="11">
        <v>2.5000000000000001E-3</v>
      </c>
      <c r="D127" s="11">
        <v>2.5000000000000001E-3</v>
      </c>
      <c r="E127" s="11">
        <v>2.5000000000000001E-3</v>
      </c>
      <c r="F127" s="11">
        <v>2.5000000000000001E-3</v>
      </c>
      <c r="G127" s="11">
        <v>2.5000000000000001E-3</v>
      </c>
      <c r="H127" s="11">
        <v>2.5000000000000001E-3</v>
      </c>
      <c r="I127" s="11">
        <v>2.5000000000000001E-3</v>
      </c>
      <c r="J127" s="11">
        <v>3.0000000000000001E-3</v>
      </c>
      <c r="K127" s="11">
        <v>3.0000000000000001E-3</v>
      </c>
      <c r="L127" s="11">
        <v>3.0000000000000001E-3</v>
      </c>
      <c r="M127" s="11">
        <v>3.0000000000000001E-3</v>
      </c>
      <c r="N127" s="11">
        <v>3.0000000000000001E-3</v>
      </c>
      <c r="O127" s="11">
        <v>3.0000000000000001E-3</v>
      </c>
    </row>
    <row r="128" spans="1:15" ht="15">
      <c r="A128" s="4" t="s">
        <v>104</v>
      </c>
      <c r="B128" s="5" t="s">
        <v>229</v>
      </c>
      <c r="C128" s="11">
        <v>3.5000000000000001E-3</v>
      </c>
      <c r="D128" s="11">
        <v>3.5000000000000001E-3</v>
      </c>
      <c r="E128" s="11">
        <v>3.5000000000000001E-3</v>
      </c>
      <c r="F128" s="11">
        <v>3.5000000000000001E-3</v>
      </c>
      <c r="G128" s="11">
        <v>3.5000000000000001E-3</v>
      </c>
      <c r="H128" s="11">
        <v>4.0000000000000001E-3</v>
      </c>
      <c r="I128" s="11">
        <v>5.0000000000000001E-3</v>
      </c>
      <c r="J128" s="11">
        <v>5.0000000000000001E-3</v>
      </c>
      <c r="K128" s="11">
        <v>5.0000000000000001E-3</v>
      </c>
      <c r="L128" s="11">
        <v>5.0000000000000001E-3</v>
      </c>
      <c r="M128" s="11">
        <v>4.0000000000000001E-3</v>
      </c>
      <c r="N128" s="11">
        <v>4.0000000000000001E-3</v>
      </c>
      <c r="O128" s="11">
        <v>4.0000000000000001E-3</v>
      </c>
    </row>
    <row r="129" spans="1:15" ht="15">
      <c r="A129" s="4" t="s">
        <v>124</v>
      </c>
      <c r="B129" s="5" t="s">
        <v>230</v>
      </c>
      <c r="C129" s="11">
        <v>8.0000000000000004E-4</v>
      </c>
      <c r="D129" s="11">
        <v>8.0000000000000004E-4</v>
      </c>
      <c r="E129" s="11">
        <v>8.0000000000000004E-4</v>
      </c>
      <c r="F129" s="11">
        <v>8.0000000000000004E-4</v>
      </c>
      <c r="G129" s="11">
        <v>8.0000000000000004E-4</v>
      </c>
      <c r="H129" s="11">
        <v>8.0000000000000004E-4</v>
      </c>
      <c r="I129" s="11">
        <v>8.0000000000000004E-4</v>
      </c>
      <c r="J129" s="11">
        <v>8.0000000000000004E-4</v>
      </c>
      <c r="K129" s="11">
        <v>8.0000000000000004E-4</v>
      </c>
      <c r="L129" s="11">
        <v>8.0000000000000004E-4</v>
      </c>
      <c r="M129" s="11">
        <v>8.0000000000000004E-4</v>
      </c>
      <c r="N129" s="11">
        <v>8.0000000000000004E-4</v>
      </c>
      <c r="O129" s="11">
        <v>8.0000000000000004E-4</v>
      </c>
    </row>
    <row r="130" spans="1:15" ht="15">
      <c r="A130" s="4" t="s">
        <v>22</v>
      </c>
      <c r="B130" s="5" t="s">
        <v>231</v>
      </c>
      <c r="C130" s="6">
        <v>7.4999999999999997E-3</v>
      </c>
      <c r="D130" s="6">
        <v>7.4999999999999997E-3</v>
      </c>
      <c r="E130" s="6">
        <v>7.4999999999999997E-3</v>
      </c>
      <c r="F130" s="6">
        <v>7.4999999999999997E-3</v>
      </c>
      <c r="G130" s="6">
        <v>9.0000000000000011E-3</v>
      </c>
      <c r="H130" s="6">
        <v>9.0000000000000011E-3</v>
      </c>
      <c r="I130" s="6">
        <v>9.0000000000000011E-3</v>
      </c>
      <c r="J130" s="6">
        <v>9.0000000000000011E-3</v>
      </c>
      <c r="K130" s="6">
        <v>9.0000000000000011E-3</v>
      </c>
      <c r="L130" s="6">
        <v>7.4999999999999997E-3</v>
      </c>
      <c r="M130" s="6">
        <v>6.0000000000000001E-3</v>
      </c>
      <c r="N130" s="6">
        <v>6.0000000000000001E-3</v>
      </c>
      <c r="O130" s="6">
        <v>6.0000000000000001E-3</v>
      </c>
    </row>
    <row r="131" spans="1:15" ht="15">
      <c r="A131" s="4"/>
      <c r="C131" s="11"/>
      <c r="D131" s="11"/>
      <c r="E131" s="6"/>
      <c r="F131" s="6"/>
      <c r="G131" s="6"/>
      <c r="H131" s="11"/>
      <c r="I131" s="6"/>
      <c r="J131" s="11"/>
      <c r="K131" s="6"/>
      <c r="L131" s="11"/>
      <c r="M131" s="6"/>
      <c r="N131" s="11"/>
      <c r="O131" s="6"/>
    </row>
    <row r="132" spans="1:15" ht="15">
      <c r="A132" s="4"/>
      <c r="B132" s="19" t="s">
        <v>254</v>
      </c>
      <c r="C132" s="20">
        <v>2098.5</v>
      </c>
      <c r="D132" s="20">
        <v>2381.5</v>
      </c>
      <c r="E132" s="20">
        <v>2523</v>
      </c>
      <c r="F132" s="21">
        <v>2771</v>
      </c>
      <c r="G132" s="20">
        <v>3019</v>
      </c>
      <c r="H132" s="21">
        <v>3358</v>
      </c>
      <c r="I132" s="20">
        <v>3697</v>
      </c>
      <c r="J132" s="21">
        <v>4072</v>
      </c>
      <c r="K132" s="20">
        <v>4447</v>
      </c>
      <c r="L132" s="21">
        <v>4871</v>
      </c>
      <c r="M132" s="20">
        <v>5295</v>
      </c>
      <c r="N132" s="21">
        <v>5666</v>
      </c>
      <c r="O132" s="20">
        <v>6055</v>
      </c>
    </row>
    <row r="133" spans="1:15" ht="15">
      <c r="A133" s="4"/>
      <c r="B133" s="19" t="s">
        <v>255</v>
      </c>
      <c r="C133" s="20"/>
      <c r="D133" s="22">
        <v>3.1584821428571427E-2</v>
      </c>
      <c r="E133" s="22">
        <v>2.9708167121562042E-2</v>
      </c>
      <c r="F133" s="22">
        <v>4.9147839873166864E-2</v>
      </c>
      <c r="G133" s="22">
        <v>4.474918801876579E-2</v>
      </c>
      <c r="H133" s="22">
        <v>5.6144418681682677E-2</v>
      </c>
      <c r="I133" s="22">
        <v>5.0476474091721263E-2</v>
      </c>
      <c r="J133" s="22">
        <v>5.0716797403299971E-2</v>
      </c>
      <c r="K133" s="22">
        <v>4.6046168958742632E-2</v>
      </c>
      <c r="L133" s="22">
        <v>4.7672588261749492E-2</v>
      </c>
      <c r="M133" s="22">
        <v>4.3522890576883598E-2</v>
      </c>
      <c r="N133" s="22">
        <v>3.5033050047214354E-2</v>
      </c>
      <c r="O133" s="22">
        <v>3.4327567949170489E-2</v>
      </c>
    </row>
    <row r="134" spans="1:15" ht="15">
      <c r="B134" s="19" t="s">
        <v>256</v>
      </c>
      <c r="C134" s="20">
        <v>2205</v>
      </c>
      <c r="D134" s="20">
        <f>C134*(1+D133)</f>
        <v>2274.64453125</v>
      </c>
      <c r="E134" s="20">
        <f t="shared" ref="E134:O134" si="0">D134*(1+E133)</f>
        <v>2342.2200511265219</v>
      </c>
      <c r="F134" s="20">
        <f t="shared" si="0"/>
        <v>2457.3351071470088</v>
      </c>
      <c r="G134" s="20">
        <f t="shared" si="0"/>
        <v>2567.2988578818445</v>
      </c>
      <c r="H134" s="20">
        <f t="shared" si="0"/>
        <v>2711.4383598397685</v>
      </c>
      <c r="I134" s="20">
        <f t="shared" si="0"/>
        <v>2848.3022079615193</v>
      </c>
      <c r="J134" s="20">
        <f t="shared" si="0"/>
        <v>2992.7589739860759</v>
      </c>
      <c r="K134" s="20">
        <f t="shared" si="0"/>
        <v>3130.564059355032</v>
      </c>
      <c r="L134" s="20">
        <f t="shared" si="0"/>
        <v>3279.8061507836956</v>
      </c>
      <c r="M134" s="20">
        <f t="shared" si="0"/>
        <v>3422.552794997644</v>
      </c>
      <c r="N134" s="20">
        <f t="shared" si="0"/>
        <v>3542.4552583540294</v>
      </c>
      <c r="O134" s="20">
        <f t="shared" si="0"/>
        <v>3664.0591319420741</v>
      </c>
    </row>
    <row r="138" spans="1:15">
      <c r="E138" s="13"/>
    </row>
  </sheetData>
  <autoFilter ref="A1:B130">
    <sortState ref="A2:B128">
      <sortCondition ref="A1:A128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"/>
  <sheetViews>
    <sheetView topLeftCell="A44" zoomScale="60" zoomScaleNormal="60" workbookViewId="0">
      <selection activeCell="I88" sqref="I88"/>
    </sheetView>
  </sheetViews>
  <sheetFormatPr defaultRowHeight="14.25"/>
  <cols>
    <col min="1" max="1" width="4.875" bestFit="1" customWidth="1"/>
    <col min="2" max="2" width="24.125" bestFit="1" customWidth="1"/>
  </cols>
  <sheetData>
    <row r="1" spans="1:15">
      <c r="A1" s="5" t="s">
        <v>127</v>
      </c>
      <c r="B1" s="5" t="s">
        <v>128</v>
      </c>
      <c r="C1">
        <v>1945</v>
      </c>
      <c r="D1">
        <v>1945</v>
      </c>
      <c r="E1" s="3">
        <v>1950</v>
      </c>
      <c r="F1">
        <v>1955</v>
      </c>
      <c r="G1">
        <v>1960</v>
      </c>
      <c r="H1">
        <v>1965</v>
      </c>
      <c r="I1">
        <v>1970</v>
      </c>
      <c r="J1">
        <v>1975</v>
      </c>
      <c r="K1">
        <v>1980</v>
      </c>
      <c r="L1">
        <v>1985</v>
      </c>
      <c r="M1">
        <v>1990</v>
      </c>
      <c r="N1">
        <v>1995</v>
      </c>
      <c r="O1">
        <v>2000</v>
      </c>
    </row>
    <row r="2" spans="1:15" ht="15">
      <c r="A2" s="4" t="s">
        <v>113</v>
      </c>
      <c r="B2" s="5" t="s">
        <v>129</v>
      </c>
      <c r="C2" s="2">
        <f>Coefficients!C2/SUM(Coefficients!C$2:C$130)</f>
        <v>1.021411734701296E-3</v>
      </c>
      <c r="D2" s="2">
        <f>Coefficients!D2/SUM(Coefficients!D$2:D$130)</f>
        <v>1.0454941894289798E-3</v>
      </c>
      <c r="E2" s="2">
        <f>Coefficients!E2/SUM(Coefficients!E$2:E$130)</f>
        <v>1.0400053579608588E-3</v>
      </c>
      <c r="F2" s="2">
        <f>Coefficients!F2/SUM(Coefficients!F$2:F$130)</f>
        <v>1.0405716012417789E-3</v>
      </c>
      <c r="G2" s="2">
        <f>Coefficients!G2/SUM(Coefficients!G$2:G$130)</f>
        <v>1.0301280390873076E-3</v>
      </c>
      <c r="H2" s="2">
        <f>Coefficients!H2/SUM(Coefficients!H$2:H$130)</f>
        <v>1.0421298864475835E-3</v>
      </c>
      <c r="I2" s="2">
        <f>Coefficients!I2/SUM(Coefficients!I$2:I$130)</f>
        <v>1.0355766477053341E-3</v>
      </c>
      <c r="J2" s="2">
        <f>Coefficients!J2/SUM(Coefficients!J$2:J$130)</f>
        <v>1.0412494734647765E-3</v>
      </c>
      <c r="K2" s="2">
        <f>Coefficients!K2/SUM(Coefficients!K$2:K$130)</f>
        <v>1.0516625622533759E-3</v>
      </c>
      <c r="L2" s="2">
        <f>Coefficients!L2/SUM(Coefficients!L$2:L$130)</f>
        <v>1.068280344971395E-3</v>
      </c>
      <c r="M2" s="2">
        <f>Coefficients!M2/SUM(Coefficients!M$2:M$130)</f>
        <v>1.0792310554001297E-3</v>
      </c>
      <c r="N2" s="2">
        <f>Coefficients!N2/SUM(Coefficients!N$2:N$130)</f>
        <v>1.0872724433385929E-3</v>
      </c>
      <c r="O2" s="2">
        <f>Coefficients!O2/SUM(Coefficients!O$2:O$130)</f>
        <v>1.0994914826062622E-3</v>
      </c>
    </row>
    <row r="3" spans="1:15" ht="15">
      <c r="A3" s="4" t="s">
        <v>23</v>
      </c>
      <c r="B3" s="5" t="s">
        <v>130</v>
      </c>
      <c r="C3" s="2">
        <f>Coefficients!C3/SUM(Coefficients!C$2:C$130)</f>
        <v>1.021411734701296E-3</v>
      </c>
      <c r="D3" s="2">
        <f>Coefficients!D3/SUM(Coefficients!D$2:D$130)</f>
        <v>1.0454941894289798E-3</v>
      </c>
      <c r="E3" s="2">
        <f>Coefficients!E3/SUM(Coefficients!E$2:E$130)</f>
        <v>1.0400053579608588E-3</v>
      </c>
      <c r="F3" s="2">
        <f>Coefficients!F3/SUM(Coefficients!F$2:F$130)</f>
        <v>1.0405716012417789E-3</v>
      </c>
      <c r="G3" s="2">
        <f>Coefficients!G3/SUM(Coefficients!G$2:G$130)</f>
        <v>1.0301280390873076E-3</v>
      </c>
      <c r="H3" s="2">
        <f>Coefficients!H3/SUM(Coefficients!H$2:H$130)</f>
        <v>1.0421298864475835E-3</v>
      </c>
      <c r="I3" s="2">
        <f>Coefficients!I3/SUM(Coefficients!I$2:I$130)</f>
        <v>1.0355766477053341E-3</v>
      </c>
      <c r="J3" s="2">
        <f>Coefficients!J3/SUM(Coefficients!J$2:J$130)</f>
        <v>1.0412494734647765E-3</v>
      </c>
      <c r="K3" s="2">
        <f>Coefficients!K3/SUM(Coefficients!K$2:K$130)</f>
        <v>1.0516625622533759E-3</v>
      </c>
      <c r="L3" s="2">
        <f>Coefficients!L3/SUM(Coefficients!L$2:L$130)</f>
        <v>1.068280344971395E-3</v>
      </c>
      <c r="M3" s="2">
        <f>Coefficients!M3/SUM(Coefficients!M$2:M$130)</f>
        <v>1.0792310554001297E-3</v>
      </c>
      <c r="N3" s="2">
        <f>Coefficients!N3/SUM(Coefficients!N$2:N$130)</f>
        <v>1.0872724433385929E-3</v>
      </c>
      <c r="O3" s="2">
        <f>Coefficients!O3/SUM(Coefficients!O$2:O$130)</f>
        <v>1.0994914826062622E-3</v>
      </c>
    </row>
    <row r="4" spans="1:15" ht="15">
      <c r="A4" s="4" t="s">
        <v>59</v>
      </c>
      <c r="B4" s="5" t="s">
        <v>131</v>
      </c>
      <c r="C4" s="2">
        <f>Coefficients!C4/SUM(Coefficients!C$2:C$130)</f>
        <v>1.2256940816415551E-3</v>
      </c>
      <c r="D4" s="2">
        <f>Coefficients!D4/SUM(Coefficients!D$2:D$130)</f>
        <v>1.2545930273147755E-3</v>
      </c>
      <c r="E4" s="2">
        <f>Coefficients!E4/SUM(Coefficients!E$2:E$130)</f>
        <v>1.2480064295530302E-3</v>
      </c>
      <c r="F4" s="2">
        <f>Coefficients!F4/SUM(Coefficients!F$2:F$130)</f>
        <v>1.2486859214901347E-3</v>
      </c>
      <c r="G4" s="2">
        <f>Coefficients!G4/SUM(Coefficients!G$2:G$130)</f>
        <v>1.2361536469047689E-3</v>
      </c>
      <c r="H4" s="2">
        <f>Coefficients!H4/SUM(Coefficients!H$2:H$130)</f>
        <v>1.2505558637370998E-3</v>
      </c>
      <c r="I4" s="2">
        <f>Coefficients!I4/SUM(Coefficients!I$2:I$130)</f>
        <v>1.2426919772464008E-3</v>
      </c>
      <c r="J4" s="2">
        <f>Coefficients!J4/SUM(Coefficients!J$2:J$130)</f>
        <v>1.2494993681577316E-3</v>
      </c>
      <c r="K4" s="2">
        <f>Coefficients!K4/SUM(Coefficients!K$2:K$130)</f>
        <v>1.2619950747040508E-3</v>
      </c>
      <c r="L4" s="2">
        <f>Coefficients!L4/SUM(Coefficients!L$2:L$130)</f>
        <v>1.281936413965674E-3</v>
      </c>
      <c r="M4" s="2">
        <f>Coefficients!M4/SUM(Coefficients!M$2:M$130)</f>
        <v>1.2950772664801556E-3</v>
      </c>
      <c r="N4" s="2">
        <f>Coefficients!N4/SUM(Coefficients!N$2:N$130)</f>
        <v>1.3047269320063111E-3</v>
      </c>
      <c r="O4" s="2">
        <f>Coefficients!O4/SUM(Coefficients!O$2:O$130)</f>
        <v>1.3193897791275145E-3</v>
      </c>
    </row>
    <row r="5" spans="1:15" ht="15">
      <c r="A5" s="4" t="s">
        <v>88</v>
      </c>
      <c r="B5" s="5" t="s">
        <v>132</v>
      </c>
      <c r="C5" s="2">
        <f>Coefficients!C5/SUM(Coefficients!C$2:C$130)</f>
        <v>1.021411734701296E-3</v>
      </c>
      <c r="D5" s="2">
        <f>Coefficients!D5/SUM(Coefficients!D$2:D$130)</f>
        <v>1.0454941894289798E-3</v>
      </c>
      <c r="E5" s="2">
        <f>Coefficients!E5/SUM(Coefficients!E$2:E$130)</f>
        <v>1.0400053579608588E-3</v>
      </c>
      <c r="F5" s="2">
        <f>Coefficients!F5/SUM(Coefficients!F$2:F$130)</f>
        <v>1.0405716012417789E-3</v>
      </c>
      <c r="G5" s="2">
        <f>Coefficients!G5/SUM(Coefficients!G$2:G$130)</f>
        <v>1.0301280390873076E-3</v>
      </c>
      <c r="H5" s="2">
        <f>Coefficients!H5/SUM(Coefficients!H$2:H$130)</f>
        <v>1.0421298864475835E-3</v>
      </c>
      <c r="I5" s="2">
        <f>Coefficients!I5/SUM(Coefficients!I$2:I$130)</f>
        <v>1.0355766477053341E-3</v>
      </c>
      <c r="J5" s="2">
        <f>Coefficients!J5/SUM(Coefficients!J$2:J$130)</f>
        <v>1.0412494734647765E-3</v>
      </c>
      <c r="K5" s="2">
        <f>Coefficients!K5/SUM(Coefficients!K$2:K$130)</f>
        <v>1.0516625622533759E-3</v>
      </c>
      <c r="L5" s="2">
        <f>Coefficients!L5/SUM(Coefficients!L$2:L$130)</f>
        <v>1.068280344971395E-3</v>
      </c>
      <c r="M5" s="2">
        <f>Coefficients!M5/SUM(Coefficients!M$2:M$130)</f>
        <v>1.0792310554001297E-3</v>
      </c>
      <c r="N5" s="2">
        <f>Coefficients!N5/SUM(Coefficients!N$2:N$130)</f>
        <v>1.0872724433385929E-3</v>
      </c>
      <c r="O5" s="2">
        <f>Coefficients!O5/SUM(Coefficients!O$2:O$130)</f>
        <v>1.0994914826062622E-3</v>
      </c>
    </row>
    <row r="6" spans="1:15" ht="15">
      <c r="A6" s="4" t="s">
        <v>38</v>
      </c>
      <c r="B6" s="5" t="s">
        <v>133</v>
      </c>
      <c r="C6" s="2">
        <f>Coefficients!C6/SUM(Coefficients!C$2:C$130)</f>
        <v>6.1284704082077762E-3</v>
      </c>
      <c r="D6" s="2">
        <f>Coefficients!D6/SUM(Coefficients!D$2:D$130)</f>
        <v>6.2729651365738782E-3</v>
      </c>
      <c r="E6" s="2">
        <f>Coefficients!E6/SUM(Coefficients!E$2:E$130)</f>
        <v>6.2400321477651521E-3</v>
      </c>
      <c r="F6" s="2">
        <f>Coefficients!F6/SUM(Coefficients!F$2:F$130)</f>
        <v>6.243429607450674E-3</v>
      </c>
      <c r="G6" s="2">
        <f>Coefficients!G6/SUM(Coefficients!G$2:G$130)</f>
        <v>6.1807682345238453E-3</v>
      </c>
      <c r="H6" s="2">
        <f>Coefficients!H6/SUM(Coefficients!H$2:H$130)</f>
        <v>6.2527793186854998E-3</v>
      </c>
      <c r="I6" s="2">
        <f>Coefficients!I6/SUM(Coefficients!I$2:I$130)</f>
        <v>6.2134598862320046E-3</v>
      </c>
      <c r="J6" s="2">
        <f>Coefficients!J6/SUM(Coefficients!J$2:J$130)</f>
        <v>6.2474968407886583E-3</v>
      </c>
      <c r="K6" s="2">
        <f>Coefficients!K6/SUM(Coefficients!K$2:K$130)</f>
        <v>5.2583128112668794E-3</v>
      </c>
      <c r="L6" s="2">
        <f>Coefficients!L6/SUM(Coefficients!L$2:L$130)</f>
        <v>5.3414017248569756E-3</v>
      </c>
      <c r="M6" s="2">
        <f>Coefficients!M6/SUM(Coefficients!M$2:M$130)</f>
        <v>5.3961552770006495E-3</v>
      </c>
      <c r="N6" s="2">
        <f>Coefficients!N6/SUM(Coefficients!N$2:N$130)</f>
        <v>5.4363622166929641E-3</v>
      </c>
      <c r="O6" s="2">
        <f>Coefficients!O6/SUM(Coefficients!O$2:O$130)</f>
        <v>5.4974574130313113E-3</v>
      </c>
    </row>
    <row r="7" spans="1:15" ht="15">
      <c r="A7" s="4" t="s">
        <v>118</v>
      </c>
      <c r="B7" s="5" t="s">
        <v>134</v>
      </c>
      <c r="C7" s="2">
        <f>Coefficients!C7/SUM(Coefficients!C$2:C$130)</f>
        <v>3.0642352041038881E-3</v>
      </c>
      <c r="D7" s="2">
        <f>Coefficients!D7/SUM(Coefficients!D$2:D$130)</f>
        <v>3.1364825682869391E-3</v>
      </c>
      <c r="E7" s="2">
        <f>Coefficients!E7/SUM(Coefficients!E$2:E$130)</f>
        <v>3.120016073882576E-3</v>
      </c>
      <c r="F7" s="2">
        <f>Coefficients!F7/SUM(Coefficients!F$2:F$130)</f>
        <v>4.1622864049671157E-3</v>
      </c>
      <c r="G7" s="2">
        <f>Coefficients!G7/SUM(Coefficients!G$2:G$130)</f>
        <v>4.1205121563492302E-3</v>
      </c>
      <c r="H7" s="2">
        <f>Coefficients!H7/SUM(Coefficients!H$2:H$130)</f>
        <v>4.1685195457903338E-3</v>
      </c>
      <c r="I7" s="2">
        <f>Coefficients!I7/SUM(Coefficients!I$2:I$130)</f>
        <v>4.1423065908213364E-3</v>
      </c>
      <c r="J7" s="2">
        <f>Coefficients!J7/SUM(Coefficients!J$2:J$130)</f>
        <v>4.1649978938591058E-3</v>
      </c>
      <c r="K7" s="2">
        <f>Coefficients!K7/SUM(Coefficients!K$2:K$130)</f>
        <v>4.2066502490135035E-3</v>
      </c>
      <c r="L7" s="2">
        <f>Coefficients!L7/SUM(Coefficients!L$2:L$130)</f>
        <v>4.27312137988558E-3</v>
      </c>
      <c r="M7" s="2">
        <f>Coefficients!M7/SUM(Coefficients!M$2:M$130)</f>
        <v>4.3169242216005189E-3</v>
      </c>
      <c r="N7" s="2">
        <f>Coefficients!N7/SUM(Coefficients!N$2:N$130)</f>
        <v>4.3490897733543714E-3</v>
      </c>
      <c r="O7" s="2">
        <f>Coefficients!O7/SUM(Coefficients!O$2:O$130)</f>
        <v>4.3979659304250488E-3</v>
      </c>
    </row>
    <row r="8" spans="1:15" ht="15">
      <c r="A8" s="4" t="s">
        <v>21</v>
      </c>
      <c r="B8" s="5" t="s">
        <v>135</v>
      </c>
      <c r="C8" s="2">
        <f>Coefficients!C8/SUM(Coefficients!C$2:C$130)</f>
        <v>3.0642352041038881E-3</v>
      </c>
      <c r="D8" s="2">
        <f>Coefficients!D8/SUM(Coefficients!D$2:D$130)</f>
        <v>3.1364825682869391E-3</v>
      </c>
      <c r="E8" s="2">
        <f>Coefficients!E8/SUM(Coefficients!E$2:E$130)</f>
        <v>3.120016073882576E-3</v>
      </c>
      <c r="F8" s="2">
        <f>Coefficients!F8/SUM(Coefficients!F$2:F$130)</f>
        <v>3.121714803725337E-3</v>
      </c>
      <c r="G8" s="2">
        <f>Coefficients!G8/SUM(Coefficients!G$2:G$130)</f>
        <v>3.0903841172619227E-3</v>
      </c>
      <c r="H8" s="2">
        <f>Coefficients!H8/SUM(Coefficients!H$2:H$130)</f>
        <v>3.1263896593427499E-3</v>
      </c>
      <c r="I8" s="2">
        <f>Coefficients!I8/SUM(Coefficients!I$2:I$130)</f>
        <v>3.1067299431160023E-3</v>
      </c>
      <c r="J8" s="2">
        <f>Coefficients!J8/SUM(Coefficients!J$2:J$130)</f>
        <v>3.1237484203943291E-3</v>
      </c>
      <c r="K8" s="2">
        <f>Coefficients!K8/SUM(Coefficients!K$2:K$130)</f>
        <v>3.1549876867601277E-3</v>
      </c>
      <c r="L8" s="2">
        <f>Coefficients!L8/SUM(Coefficients!L$2:L$130)</f>
        <v>3.2048410349141852E-3</v>
      </c>
      <c r="M8" s="2">
        <f>Coefficients!M8/SUM(Coefficients!M$2:M$130)</f>
        <v>3.2376931662003896E-3</v>
      </c>
      <c r="N8" s="2">
        <f>Coefficients!N8/SUM(Coefficients!N$2:N$130)</f>
        <v>3.2618173300157783E-3</v>
      </c>
      <c r="O8" s="2">
        <f>Coefficients!O8/SUM(Coefficients!O$2:O$130)</f>
        <v>3.2984744478187869E-3</v>
      </c>
    </row>
    <row r="9" spans="1:15" ht="15">
      <c r="A9" s="4" t="s">
        <v>6</v>
      </c>
      <c r="B9" s="5" t="s">
        <v>136</v>
      </c>
      <c r="C9" s="2">
        <f>Coefficients!C9/SUM(Coefficients!C$2:C$130)</f>
        <v>3.0642352041038881E-3</v>
      </c>
      <c r="D9" s="2">
        <f>Coefficients!D9/SUM(Coefficients!D$2:D$130)</f>
        <v>3.1364825682869391E-3</v>
      </c>
      <c r="E9" s="2">
        <f>Coefficients!E9/SUM(Coefficients!E$2:E$130)</f>
        <v>3.120016073882576E-3</v>
      </c>
      <c r="F9" s="2">
        <f>Coefficients!F9/SUM(Coefficients!F$2:F$130)</f>
        <v>3.121714803725337E-3</v>
      </c>
      <c r="G9" s="2">
        <f>Coefficients!G9/SUM(Coefficients!G$2:G$130)</f>
        <v>3.0903841172619227E-3</v>
      </c>
      <c r="H9" s="2">
        <f>Coefficients!H9/SUM(Coefficients!H$2:H$130)</f>
        <v>3.1263896593427499E-3</v>
      </c>
      <c r="I9" s="2">
        <f>Coefficients!I9/SUM(Coefficients!I$2:I$130)</f>
        <v>2.588941619263335E-3</v>
      </c>
      <c r="J9" s="2">
        <f>Coefficients!J9/SUM(Coefficients!J$2:J$130)</f>
        <v>2.603123683661941E-3</v>
      </c>
      <c r="K9" s="2">
        <f>Coefficients!K9/SUM(Coefficients!K$2:K$130)</f>
        <v>2.6291564056334397E-3</v>
      </c>
      <c r="L9" s="2">
        <f>Coefficients!L9/SUM(Coefficients!L$2:L$130)</f>
        <v>2.6707008624284878E-3</v>
      </c>
      <c r="M9" s="2">
        <f>Coefficients!M9/SUM(Coefficients!M$2:M$130)</f>
        <v>2.6980776385003248E-3</v>
      </c>
      <c r="N9" s="2">
        <f>Coefficients!N9/SUM(Coefficients!N$2:N$130)</f>
        <v>2.718181108346482E-3</v>
      </c>
      <c r="O9" s="2">
        <f>Coefficients!O9/SUM(Coefficients!O$2:O$130)</f>
        <v>2.7487287065156556E-3</v>
      </c>
    </row>
    <row r="10" spans="1:15" ht="15">
      <c r="A10" s="4" t="s">
        <v>74</v>
      </c>
      <c r="B10" s="5" t="s">
        <v>137</v>
      </c>
      <c r="C10" s="2">
        <f>Coefficients!C10/SUM(Coefficients!C$2:C$130)</f>
        <v>8.1712938776103681E-4</v>
      </c>
      <c r="D10" s="2">
        <f>Coefficients!D10/SUM(Coefficients!D$2:D$130)</f>
        <v>8.3639535154318375E-4</v>
      </c>
      <c r="E10" s="2">
        <f>Coefficients!E10/SUM(Coefficients!E$2:E$130)</f>
        <v>8.3200428636868691E-4</v>
      </c>
      <c r="F10" s="2">
        <f>Coefficients!F10/SUM(Coefficients!F$2:F$130)</f>
        <v>8.3245728099342329E-4</v>
      </c>
      <c r="G10" s="2">
        <f>Coefficients!G10/SUM(Coefficients!G$2:G$130)</f>
        <v>8.2410243126984607E-4</v>
      </c>
      <c r="H10" s="2">
        <f>Coefficients!H10/SUM(Coefficients!H$2:H$130)</f>
        <v>8.3370390915806674E-4</v>
      </c>
      <c r="I10" s="2">
        <f>Coefficients!I10/SUM(Coefficients!I$2:I$130)</f>
        <v>8.2846131816426724E-4</v>
      </c>
      <c r="J10" s="2">
        <f>Coefficients!J10/SUM(Coefficients!J$2:J$130)</f>
        <v>8.3299957877182112E-4</v>
      </c>
      <c r="K10" s="2">
        <f>Coefficients!K10/SUM(Coefficients!K$2:K$130)</f>
        <v>8.4133004980270064E-4</v>
      </c>
      <c r="L10" s="2">
        <f>Coefficients!L10/SUM(Coefficients!L$2:L$130)</f>
        <v>8.5462427597711606E-4</v>
      </c>
      <c r="M10" s="2">
        <f>Coefficients!M10/SUM(Coefficients!M$2:M$130)</f>
        <v>8.6338484432010388E-4</v>
      </c>
      <c r="N10" s="2">
        <f>Coefficients!N10/SUM(Coefficients!N$2:N$130)</f>
        <v>8.698179546708742E-4</v>
      </c>
      <c r="O10" s="2">
        <f>Coefficients!O10/SUM(Coefficients!O$2:O$130)</f>
        <v>8.7959318608500983E-4</v>
      </c>
    </row>
    <row r="11" spans="1:15" ht="15">
      <c r="A11" s="4" t="s">
        <v>111</v>
      </c>
      <c r="B11" s="5" t="s">
        <v>138</v>
      </c>
      <c r="C11" s="2">
        <f>Coefficients!C11/SUM(Coefficients!C$2:C$130)</f>
        <v>5.1070586735064798E-4</v>
      </c>
      <c r="D11" s="2">
        <f>Coefficients!D11/SUM(Coefficients!D$2:D$130)</f>
        <v>5.2274709471448989E-4</v>
      </c>
      <c r="E11" s="2">
        <f>Coefficients!E11/SUM(Coefficients!E$2:E$130)</f>
        <v>5.2000267898042938E-4</v>
      </c>
      <c r="F11" s="2">
        <f>Coefficients!F11/SUM(Coefficients!F$2:F$130)</f>
        <v>5.2028580062088946E-4</v>
      </c>
      <c r="G11" s="2">
        <f>Coefficients!G11/SUM(Coefficients!G$2:G$130)</f>
        <v>5.1506401954365378E-4</v>
      </c>
      <c r="H11" s="2">
        <f>Coefficients!H11/SUM(Coefficients!H$2:H$130)</f>
        <v>5.2106494322379173E-4</v>
      </c>
      <c r="I11" s="2">
        <f>Coefficients!I11/SUM(Coefficients!I$2:I$130)</f>
        <v>5.1778832385266705E-4</v>
      </c>
      <c r="J11" s="2">
        <f>Coefficients!J11/SUM(Coefficients!J$2:J$130)</f>
        <v>5.2062473673238823E-4</v>
      </c>
      <c r="K11" s="2">
        <f>Coefficients!K11/SUM(Coefficients!K$2:K$130)</f>
        <v>5.2583128112668794E-4</v>
      </c>
      <c r="L11" s="2">
        <f>Coefficients!L11/SUM(Coefficients!L$2:L$130)</f>
        <v>5.341401724856975E-4</v>
      </c>
      <c r="M11" s="2">
        <f>Coefficients!M11/SUM(Coefficients!M$2:M$130)</f>
        <v>5.3961552770006487E-4</v>
      </c>
      <c r="N11" s="2">
        <f>Coefficients!N11/SUM(Coefficients!N$2:N$130)</f>
        <v>5.4363622166929643E-4</v>
      </c>
      <c r="O11" s="2">
        <f>Coefficients!O11/SUM(Coefficients!O$2:O$130)</f>
        <v>5.4974574130313111E-4</v>
      </c>
    </row>
    <row r="12" spans="1:15" ht="15">
      <c r="A12" s="4" t="s">
        <v>48</v>
      </c>
      <c r="B12" s="5" t="s">
        <v>139</v>
      </c>
      <c r="C12" s="2">
        <f>Coefficients!C12/SUM(Coefficients!C$2:C$130)</f>
        <v>1.2256940816415551E-3</v>
      </c>
      <c r="D12" s="2">
        <f>Coefficients!D12/SUM(Coefficients!D$2:D$130)</f>
        <v>1.2545930273147755E-3</v>
      </c>
      <c r="E12" s="2">
        <f>Coefficients!E12/SUM(Coefficients!E$2:E$130)</f>
        <v>1.2480064295530302E-3</v>
      </c>
      <c r="F12" s="2">
        <f>Coefficients!F12/SUM(Coefficients!F$2:F$130)</f>
        <v>1.2486859214901347E-3</v>
      </c>
      <c r="G12" s="2">
        <f>Coefficients!G12/SUM(Coefficients!G$2:G$130)</f>
        <v>1.2361536469047689E-3</v>
      </c>
      <c r="H12" s="2">
        <f>Coefficients!H12/SUM(Coefficients!H$2:H$130)</f>
        <v>1.2505558637370998E-3</v>
      </c>
      <c r="I12" s="2">
        <f>Coefficients!I12/SUM(Coefficients!I$2:I$130)</f>
        <v>1.2426919772464008E-3</v>
      </c>
      <c r="J12" s="2">
        <f>Coefficients!J12/SUM(Coefficients!J$2:J$130)</f>
        <v>1.2494993681577316E-3</v>
      </c>
      <c r="K12" s="2">
        <f>Coefficients!K12/SUM(Coefficients!K$2:K$130)</f>
        <v>1.2619950747040508E-3</v>
      </c>
      <c r="L12" s="2">
        <f>Coefficients!L12/SUM(Coefficients!L$2:L$130)</f>
        <v>1.281936413965674E-3</v>
      </c>
      <c r="M12" s="2">
        <f>Coefficients!M12/SUM(Coefficients!M$2:M$130)</f>
        <v>1.2950772664801556E-3</v>
      </c>
      <c r="N12" s="2">
        <f>Coefficients!N12/SUM(Coefficients!N$2:N$130)</f>
        <v>1.3047269320063111E-3</v>
      </c>
      <c r="O12" s="2">
        <f>Coefficients!O12/SUM(Coefficients!O$2:O$130)</f>
        <v>1.3193897791275145E-3</v>
      </c>
    </row>
    <row r="13" spans="1:15" ht="15">
      <c r="A13" s="4" t="s">
        <v>47</v>
      </c>
      <c r="B13" s="5" t="s">
        <v>140</v>
      </c>
      <c r="C13" s="2">
        <f>Coefficients!C13/SUM(Coefficients!C$2:C$130)</f>
        <v>1.8452580545275595E-2</v>
      </c>
      <c r="D13" s="2">
        <f>Coefficients!D13/SUM(Coefficients!D$2:D$130)</f>
        <v>2.0288689466496031E-2</v>
      </c>
      <c r="E13" s="2">
        <f>Coefficients!E13/SUM(Coefficients!E$2:E$130)</f>
        <v>2.202975994685058E-2</v>
      </c>
      <c r="F13" s="2">
        <f>Coefficients!F13/SUM(Coefficients!F$2:F$130)</f>
        <v>2.3197328645111044E-2</v>
      </c>
      <c r="G13" s="2">
        <f>Coefficients!G13/SUM(Coefficients!G$2:G$130)</f>
        <v>2.4463343503821493E-2</v>
      </c>
      <c r="H13" s="2">
        <f>Coefficients!H13/SUM(Coefficients!H$2:H$130)</f>
        <v>2.5787255145515036E-2</v>
      </c>
      <c r="I13" s="2">
        <f>Coefficients!I13/SUM(Coefficients!I$2:I$130)</f>
        <v>2.6802386671707208E-2</v>
      </c>
      <c r="J13" s="2">
        <f>Coefficients!J13/SUM(Coefficients!J$2:J$130)</f>
        <v>2.7827272506255388E-2</v>
      </c>
      <c r="K13" s="2">
        <f>Coefficients!K13/SUM(Coefficients!K$2:K$130)</f>
        <v>2.9078134506185925E-2</v>
      </c>
      <c r="L13" s="2">
        <f>Coefficients!L13/SUM(Coefficients!L$2:L$130)</f>
        <v>3.0112507622833986E-2</v>
      </c>
      <c r="M13" s="2">
        <f>Coefficients!M13/SUM(Coefficients!M$2:M$130)</f>
        <v>3.0794020517647146E-2</v>
      </c>
      <c r="N13" s="2">
        <f>Coefficients!N13/SUM(Coefficients!N$2:N$130)</f>
        <v>3.1382854686193833E-2</v>
      </c>
      <c r="O13" s="2">
        <f>Coefficients!O13/SUM(Coefficients!O$2:O$130)</f>
        <v>3.1877584882316706E-2</v>
      </c>
    </row>
    <row r="14" spans="1:15" ht="15">
      <c r="A14" s="4" t="s">
        <v>117</v>
      </c>
      <c r="B14" s="5" t="s">
        <v>141</v>
      </c>
      <c r="C14" s="2">
        <f>Coefficients!C14/SUM(Coefficients!C$2:C$130)</f>
        <v>5.1070586735064798E-4</v>
      </c>
      <c r="D14" s="2">
        <f>Coefficients!D14/SUM(Coefficients!D$2:D$130)</f>
        <v>5.2274709471448989E-4</v>
      </c>
      <c r="E14" s="2">
        <f>Coefficients!E14/SUM(Coefficients!E$2:E$130)</f>
        <v>5.2000267898042938E-4</v>
      </c>
      <c r="F14" s="2">
        <f>Coefficients!F14/SUM(Coefficients!F$2:F$130)</f>
        <v>5.2028580062088946E-4</v>
      </c>
      <c r="G14" s="2">
        <f>Coefficients!G14/SUM(Coefficients!G$2:G$130)</f>
        <v>5.1506401954365378E-4</v>
      </c>
      <c r="H14" s="2">
        <f>Coefficients!H14/SUM(Coefficients!H$2:H$130)</f>
        <v>5.2106494322379173E-4</v>
      </c>
      <c r="I14" s="2">
        <f>Coefficients!I14/SUM(Coefficients!I$2:I$130)</f>
        <v>5.1778832385266705E-4</v>
      </c>
      <c r="J14" s="2">
        <f>Coefficients!J14/SUM(Coefficients!J$2:J$130)</f>
        <v>5.2062473673238823E-4</v>
      </c>
      <c r="K14" s="2">
        <f>Coefficients!K14/SUM(Coefficients!K$2:K$130)</f>
        <v>5.2583128112668794E-4</v>
      </c>
      <c r="L14" s="2">
        <f>Coefficients!L14/SUM(Coefficients!L$2:L$130)</f>
        <v>5.341401724856975E-4</v>
      </c>
      <c r="M14" s="2">
        <f>Coefficients!M14/SUM(Coefficients!M$2:M$130)</f>
        <v>5.3961552770006487E-4</v>
      </c>
      <c r="N14" s="2">
        <f>Coefficients!N14/SUM(Coefficients!N$2:N$130)</f>
        <v>5.4363622166929643E-4</v>
      </c>
      <c r="O14" s="2">
        <f>Coefficients!O14/SUM(Coefficients!O$2:O$130)</f>
        <v>5.4974574130313111E-4</v>
      </c>
    </row>
    <row r="15" spans="1:15" ht="15">
      <c r="A15" s="4" t="s">
        <v>28</v>
      </c>
      <c r="B15" s="5" t="s">
        <v>142</v>
      </c>
      <c r="C15" s="2">
        <f>Coefficients!C15/SUM(Coefficients!C$2:C$130)</f>
        <v>2.55352933675324E-3</v>
      </c>
      <c r="D15" s="2">
        <f>Coefficients!D15/SUM(Coefficients!D$2:D$130)</f>
        <v>2.6137354735724493E-3</v>
      </c>
      <c r="E15" s="2">
        <f>Coefficients!E15/SUM(Coefficients!E$2:E$130)</f>
        <v>2.6000133949021466E-3</v>
      </c>
      <c r="F15" s="2">
        <f>Coefficients!F15/SUM(Coefficients!F$2:F$130)</f>
        <v>2.6014290031044474E-3</v>
      </c>
      <c r="G15" s="2">
        <f>Coefficients!G15/SUM(Coefficients!G$2:G$130)</f>
        <v>2.5753200977182687E-3</v>
      </c>
      <c r="H15" s="2">
        <f>Coefficients!H15/SUM(Coefficients!H$2:H$130)</f>
        <v>2.6053247161189584E-3</v>
      </c>
      <c r="I15" s="2">
        <f>Coefficients!I15/SUM(Coefficients!I$2:I$130)</f>
        <v>2.588941619263335E-3</v>
      </c>
      <c r="J15" s="2">
        <f>Coefficients!J15/SUM(Coefficients!J$2:J$130)</f>
        <v>2.603123683661941E-3</v>
      </c>
      <c r="K15" s="2">
        <f>Coefficients!K15/SUM(Coefficients!K$2:K$130)</f>
        <v>2.6291564056334397E-3</v>
      </c>
      <c r="L15" s="2">
        <f>Coefficients!L15/SUM(Coefficients!L$2:L$130)</f>
        <v>2.6707008624284878E-3</v>
      </c>
      <c r="M15" s="2">
        <f>Coefficients!M15/SUM(Coefficients!M$2:M$130)</f>
        <v>2.6980776385003248E-3</v>
      </c>
      <c r="N15" s="2">
        <f>Coefficients!N15/SUM(Coefficients!N$2:N$130)</f>
        <v>2.718181108346482E-3</v>
      </c>
      <c r="O15" s="2">
        <f>Coefficients!O15/SUM(Coefficients!O$2:O$130)</f>
        <v>2.7487287065156556E-3</v>
      </c>
    </row>
    <row r="16" spans="1:15" ht="15">
      <c r="A16" s="4" t="s">
        <v>99</v>
      </c>
      <c r="B16" s="5" t="s">
        <v>143</v>
      </c>
      <c r="C16" s="2">
        <f>Coefficients!C16/SUM(Coefficients!C$2:C$130)</f>
        <v>2.0428234694025919E-3</v>
      </c>
      <c r="D16" s="2">
        <f>Coefficients!D16/SUM(Coefficients!D$2:D$130)</f>
        <v>2.0909883788579595E-3</v>
      </c>
      <c r="E16" s="2">
        <f>Coefficients!E16/SUM(Coefficients!E$2:E$130)</f>
        <v>2.0800107159217175E-3</v>
      </c>
      <c r="F16" s="2">
        <f>Coefficients!F16/SUM(Coefficients!F$2:F$130)</f>
        <v>2.0811432024835578E-3</v>
      </c>
      <c r="G16" s="2">
        <f>Coefficients!G16/SUM(Coefficients!G$2:G$130)</f>
        <v>2.5753200977182687E-3</v>
      </c>
      <c r="H16" s="2">
        <f>Coefficients!H16/SUM(Coefficients!H$2:H$130)</f>
        <v>2.6053247161189584E-3</v>
      </c>
      <c r="I16" s="2">
        <f>Coefficients!I16/SUM(Coefficients!I$2:I$130)</f>
        <v>2.588941619263335E-3</v>
      </c>
      <c r="J16" s="2">
        <f>Coefficients!J16/SUM(Coefficients!J$2:J$130)</f>
        <v>2.603123683661941E-3</v>
      </c>
      <c r="K16" s="2">
        <f>Coefficients!K16/SUM(Coefficients!K$2:K$130)</f>
        <v>2.6291564056334397E-3</v>
      </c>
      <c r="L16" s="2">
        <f>Coefficients!L16/SUM(Coefficients!L$2:L$130)</f>
        <v>3.2048410349141852E-3</v>
      </c>
      <c r="M16" s="2">
        <f>Coefficients!M16/SUM(Coefficients!M$2:M$130)</f>
        <v>3.2376931662003896E-3</v>
      </c>
      <c r="N16" s="2">
        <f>Coefficients!N16/SUM(Coefficients!N$2:N$130)</f>
        <v>3.2618173300157783E-3</v>
      </c>
      <c r="O16" s="2">
        <f>Coefficients!O16/SUM(Coefficients!O$2:O$130)</f>
        <v>3.2984744478187869E-3</v>
      </c>
    </row>
    <row r="17" spans="1:15" ht="15">
      <c r="A17" s="4" t="s">
        <v>85</v>
      </c>
      <c r="B17" s="5" t="s">
        <v>144</v>
      </c>
      <c r="C17" s="2">
        <f>Coefficients!C17/SUM(Coefficients!C$2:C$130)</f>
        <v>1.021411734701296E-3</v>
      </c>
      <c r="D17" s="2">
        <f>Coefficients!D17/SUM(Coefficients!D$2:D$130)</f>
        <v>1.0454941894289798E-3</v>
      </c>
      <c r="E17" s="2">
        <f>Coefficients!E17/SUM(Coefficients!E$2:E$130)</f>
        <v>1.0400053579608588E-3</v>
      </c>
      <c r="F17" s="2">
        <f>Coefficients!F17/SUM(Coefficients!F$2:F$130)</f>
        <v>1.0405716012417789E-3</v>
      </c>
      <c r="G17" s="2">
        <f>Coefficients!G17/SUM(Coefficients!G$2:G$130)</f>
        <v>1.0301280390873076E-3</v>
      </c>
      <c r="H17" s="2">
        <f>Coefficients!H17/SUM(Coefficients!H$2:H$130)</f>
        <v>1.0421298864475835E-3</v>
      </c>
      <c r="I17" s="2">
        <f>Coefficients!I17/SUM(Coefficients!I$2:I$130)</f>
        <v>1.0355766477053341E-3</v>
      </c>
      <c r="J17" s="2">
        <f>Coefficients!J17/SUM(Coefficients!J$2:J$130)</f>
        <v>1.0412494734647765E-3</v>
      </c>
      <c r="K17" s="2">
        <f>Coefficients!K17/SUM(Coefficients!K$2:K$130)</f>
        <v>1.0516625622533759E-3</v>
      </c>
      <c r="L17" s="2">
        <f>Coefficients!L17/SUM(Coefficients!L$2:L$130)</f>
        <v>1.068280344971395E-3</v>
      </c>
      <c r="M17" s="2">
        <f>Coefficients!M17/SUM(Coefficients!M$2:M$130)</f>
        <v>1.0792310554001297E-3</v>
      </c>
      <c r="N17" s="2">
        <f>Coefficients!N17/SUM(Coefficients!N$2:N$130)</f>
        <v>1.0872724433385929E-3</v>
      </c>
      <c r="O17" s="2">
        <f>Coefficients!O17/SUM(Coefficients!O$2:O$130)</f>
        <v>1.0994914826062622E-3</v>
      </c>
    </row>
    <row r="18" spans="1:15" ht="15">
      <c r="A18" s="4" t="s">
        <v>35</v>
      </c>
      <c r="B18" s="5" t="s">
        <v>145</v>
      </c>
      <c r="C18" s="2">
        <f>Coefficients!C18/SUM(Coefficients!C$2:C$130)</f>
        <v>2.55352933675324E-3</v>
      </c>
      <c r="D18" s="2">
        <f>Coefficients!D18/SUM(Coefficients!D$2:D$130)</f>
        <v>2.6137354735724493E-3</v>
      </c>
      <c r="E18" s="2">
        <f>Coefficients!E18/SUM(Coefficients!E$2:E$130)</f>
        <v>2.6000133949021466E-3</v>
      </c>
      <c r="F18" s="2">
        <f>Coefficients!F18/SUM(Coefficients!F$2:F$130)</f>
        <v>2.6014290031044474E-3</v>
      </c>
      <c r="G18" s="2">
        <f>Coefficients!G18/SUM(Coefficients!G$2:G$130)</f>
        <v>2.5753200977182687E-3</v>
      </c>
      <c r="H18" s="2">
        <f>Coefficients!H18/SUM(Coefficients!H$2:H$130)</f>
        <v>2.6053247161189584E-3</v>
      </c>
      <c r="I18" s="2">
        <f>Coefficients!I18/SUM(Coefficients!I$2:I$130)</f>
        <v>2.588941619263335E-3</v>
      </c>
      <c r="J18" s="2">
        <f>Coefficients!J18/SUM(Coefficients!J$2:J$130)</f>
        <v>2.603123683661941E-3</v>
      </c>
      <c r="K18" s="2">
        <f>Coefficients!K18/SUM(Coefficients!K$2:K$130)</f>
        <v>2.6291564056334397E-3</v>
      </c>
      <c r="L18" s="2">
        <f>Coefficients!L18/SUM(Coefficients!L$2:L$130)</f>
        <v>2.6707008624284878E-3</v>
      </c>
      <c r="M18" s="2">
        <f>Coefficients!M18/SUM(Coefficients!M$2:M$130)</f>
        <v>2.6980776385003248E-3</v>
      </c>
      <c r="N18" s="2">
        <f>Coefficients!N18/SUM(Coefficients!N$2:N$130)</f>
        <v>2.718181108346482E-3</v>
      </c>
      <c r="O18" s="2">
        <f>Coefficients!O18/SUM(Coefficients!O$2:O$130)</f>
        <v>2.7487287065156556E-3</v>
      </c>
    </row>
    <row r="19" spans="1:15" ht="15">
      <c r="A19" s="4" t="s">
        <v>96</v>
      </c>
      <c r="B19" s="5" t="s">
        <v>146</v>
      </c>
      <c r="C19" s="2">
        <f>Coefficients!C19/SUM(Coefficients!C$2:C$130)</f>
        <v>0.2472410213710439</v>
      </c>
      <c r="D19" s="2">
        <f>Coefficients!D19/SUM(Coefficients!D$2:D$130)</f>
        <v>0.23381798183884131</v>
      </c>
      <c r="E19" s="2">
        <f>Coefficients!E19/SUM(Coefficients!E$2:E$130)</f>
        <v>0.22540250884398214</v>
      </c>
      <c r="F19" s="2">
        <f>Coefficients!F19/SUM(Coefficients!F$2:F$130)</f>
        <v>0.22856337349470043</v>
      </c>
      <c r="G19" s="2">
        <f>Coefficients!G19/SUM(Coefficients!G$2:G$130)</f>
        <v>0.22761427990525679</v>
      </c>
      <c r="H19" s="2">
        <f>Coefficients!H19/SUM(Coefficients!H$2:H$130)</f>
        <v>0.22195225218553152</v>
      </c>
      <c r="I19" s="2">
        <f>Coefficients!I19/SUM(Coefficients!I$2:I$130)</f>
        <v>0.22922042317202881</v>
      </c>
      <c r="J19" s="2">
        <f>Coefficients!J19/SUM(Coefficients!J$2:J$130)</f>
        <v>0.2343309949007254</v>
      </c>
      <c r="K19" s="2">
        <f>Coefficients!K19/SUM(Coefficients!K$2:K$130)</f>
        <v>0.23205039673323391</v>
      </c>
      <c r="L19" s="2">
        <f>Coefficients!L19/SUM(Coefficients!L$2:L$130)</f>
        <v>0.23050818595334324</v>
      </c>
      <c r="M19" s="2">
        <f>Coefficients!M19/SUM(Coefficients!M$2:M$130)</f>
        <v>0.23137429756834679</v>
      </c>
      <c r="N19" s="2">
        <f>Coefficients!N19/SUM(Coefficients!N$2:N$130)</f>
        <v>0.2312046663817014</v>
      </c>
      <c r="O19" s="2">
        <f>Coefficients!O19/SUM(Coefficients!O$2:O$130)</f>
        <v>0.22927620529403533</v>
      </c>
    </row>
    <row r="20" spans="1:15" ht="15">
      <c r="A20" s="4" t="s">
        <v>102</v>
      </c>
      <c r="B20" s="5" t="s">
        <v>147</v>
      </c>
      <c r="C20" s="2">
        <f>Coefficients!C20/SUM(Coefficients!C$2:C$130)</f>
        <v>5.10705867350648E-3</v>
      </c>
      <c r="D20" s="2">
        <f>Coefficients!D20/SUM(Coefficients!D$2:D$130)</f>
        <v>5.2274709471448987E-3</v>
      </c>
      <c r="E20" s="2">
        <f>Coefficients!E20/SUM(Coefficients!E$2:E$130)</f>
        <v>5.2000267898042931E-3</v>
      </c>
      <c r="F20" s="2">
        <f>Coefficients!F20/SUM(Coefficients!F$2:F$130)</f>
        <v>6.243429607450674E-3</v>
      </c>
      <c r="G20" s="2">
        <f>Coefficients!G20/SUM(Coefficients!G$2:G$130)</f>
        <v>6.1807682345238453E-3</v>
      </c>
      <c r="H20" s="2">
        <f>Coefficients!H20/SUM(Coefficients!H$2:H$130)</f>
        <v>6.2527793186854998E-3</v>
      </c>
      <c r="I20" s="2">
        <f>Coefficients!I20/SUM(Coefficients!I$2:I$130)</f>
        <v>7.2490365339373383E-3</v>
      </c>
      <c r="J20" s="2">
        <f>Coefficients!J20/SUM(Coefficients!J$2:J$130)</f>
        <v>7.2887463142534354E-3</v>
      </c>
      <c r="K20" s="2">
        <f>Coefficients!K20/SUM(Coefficients!K$2:K$130)</f>
        <v>6.3099753735202553E-3</v>
      </c>
      <c r="L20" s="2">
        <f>Coefficients!L20/SUM(Coefficients!L$2:L$130)</f>
        <v>6.4096820698283704E-3</v>
      </c>
      <c r="M20" s="2">
        <f>Coefficients!M20/SUM(Coefficients!M$2:M$130)</f>
        <v>6.4753863324007793E-3</v>
      </c>
      <c r="N20" s="2">
        <f>Coefficients!N20/SUM(Coefficients!N$2:N$130)</f>
        <v>5.4363622166929641E-3</v>
      </c>
      <c r="O20" s="2">
        <f>Coefficients!O20/SUM(Coefficients!O$2:O$130)</f>
        <v>5.4974574130313113E-3</v>
      </c>
    </row>
    <row r="21" spans="1:15" ht="15">
      <c r="A21" s="4" t="s">
        <v>50</v>
      </c>
      <c r="B21" s="5" t="s">
        <v>148</v>
      </c>
      <c r="C21" s="2">
        <f>Coefficients!C21/SUM(Coefficients!C$2:C$130)</f>
        <v>2.55352933675324E-3</v>
      </c>
      <c r="D21" s="2">
        <f>Coefficients!D21/SUM(Coefficients!D$2:D$130)</f>
        <v>2.6137354735724493E-3</v>
      </c>
      <c r="E21" s="2">
        <f>Coefficients!E21/SUM(Coefficients!E$2:E$130)</f>
        <v>2.6000133949021466E-3</v>
      </c>
      <c r="F21" s="2">
        <f>Coefficients!F21/SUM(Coefficients!F$2:F$130)</f>
        <v>2.6014290031044474E-3</v>
      </c>
      <c r="G21" s="2">
        <f>Coefficients!G21/SUM(Coefficients!G$2:G$130)</f>
        <v>2.5753200977182687E-3</v>
      </c>
      <c r="H21" s="2">
        <f>Coefficients!H21/SUM(Coefficients!H$2:H$130)</f>
        <v>2.6053247161189584E-3</v>
      </c>
      <c r="I21" s="2">
        <f>Coefficients!I21/SUM(Coefficients!I$2:I$130)</f>
        <v>2.588941619263335E-3</v>
      </c>
      <c r="J21" s="2">
        <f>Coefficients!J21/SUM(Coefficients!J$2:J$130)</f>
        <v>2.603123683661941E-3</v>
      </c>
      <c r="K21" s="2">
        <f>Coefficients!K21/SUM(Coefficients!K$2:K$130)</f>
        <v>2.6291564056334397E-3</v>
      </c>
      <c r="L21" s="2">
        <f>Coefficients!L21/SUM(Coefficients!L$2:L$130)</f>
        <v>2.6707008624284878E-3</v>
      </c>
      <c r="M21" s="2">
        <f>Coefficients!M21/SUM(Coefficients!M$2:M$130)</f>
        <v>2.6980776385003248E-3</v>
      </c>
      <c r="N21" s="2">
        <f>Coefficients!N21/SUM(Coefficients!N$2:N$130)</f>
        <v>2.718181108346482E-3</v>
      </c>
      <c r="O21" s="2">
        <f>Coefficients!O21/SUM(Coefficients!O$2:O$130)</f>
        <v>2.7487287065156556E-3</v>
      </c>
    </row>
    <row r="22" spans="1:15" ht="15">
      <c r="A22" s="4" t="s">
        <v>105</v>
      </c>
      <c r="B22" s="5" t="s">
        <v>149</v>
      </c>
      <c r="C22" s="2">
        <f>Coefficients!C22/SUM(Coefficients!C$2:C$130)</f>
        <v>1.532117602051944E-3</v>
      </c>
      <c r="D22" s="2">
        <f>Coefficients!D22/SUM(Coefficients!D$2:D$130)</f>
        <v>1.5682412841434696E-3</v>
      </c>
      <c r="E22" s="2">
        <f>Coefficients!E22/SUM(Coefficients!E$2:E$130)</f>
        <v>1.560008036941288E-3</v>
      </c>
      <c r="F22" s="2">
        <f>Coefficients!F22/SUM(Coefficients!F$2:F$130)</f>
        <v>1.5608574018626685E-3</v>
      </c>
      <c r="G22" s="2">
        <f>Coefficients!G22/SUM(Coefficients!G$2:G$130)</f>
        <v>1.5451920586309613E-3</v>
      </c>
      <c r="H22" s="2">
        <f>Coefficients!H22/SUM(Coefficients!H$2:H$130)</f>
        <v>1.563194829671375E-3</v>
      </c>
      <c r="I22" s="2">
        <f>Coefficients!I22/SUM(Coefficients!I$2:I$130)</f>
        <v>1.5533649715580012E-3</v>
      </c>
      <c r="J22" s="2">
        <f>Coefficients!J22/SUM(Coefficients!J$2:J$130)</f>
        <v>1.5618742101971646E-3</v>
      </c>
      <c r="K22" s="2">
        <f>Coefficients!K22/SUM(Coefficients!K$2:K$130)</f>
        <v>1.5774938433800638E-3</v>
      </c>
      <c r="L22" s="2">
        <f>Coefficients!L22/SUM(Coefficients!L$2:L$130)</f>
        <v>1.6024205174570926E-3</v>
      </c>
      <c r="M22" s="2">
        <f>Coefficients!M22/SUM(Coefficients!M$2:M$130)</f>
        <v>1.6188465831001948E-3</v>
      </c>
      <c r="N22" s="2">
        <f>Coefficients!N22/SUM(Coefficients!N$2:N$130)</f>
        <v>1.6309086650078892E-3</v>
      </c>
      <c r="O22" s="2">
        <f>Coefficients!O22/SUM(Coefficients!O$2:O$130)</f>
        <v>1.6492372239093934E-3</v>
      </c>
    </row>
    <row r="23" spans="1:15" ht="15">
      <c r="A23" s="4" t="s">
        <v>43</v>
      </c>
      <c r="B23" s="5" t="s">
        <v>150</v>
      </c>
      <c r="C23" s="2">
        <f>Coefficients!C23/SUM(Coefficients!C$2:C$130)</f>
        <v>1.021411734701296E-3</v>
      </c>
      <c r="D23" s="2">
        <f>Coefficients!D23/SUM(Coefficients!D$2:D$130)</f>
        <v>1.0454941894289798E-3</v>
      </c>
      <c r="E23" s="2">
        <f>Coefficients!E23/SUM(Coefficients!E$2:E$130)</f>
        <v>1.0400053579608588E-3</v>
      </c>
      <c r="F23" s="2">
        <f>Coefficients!F23/SUM(Coefficients!F$2:F$130)</f>
        <v>1.0405716012417789E-3</v>
      </c>
      <c r="G23" s="2">
        <f>Coefficients!G23/SUM(Coefficients!G$2:G$130)</f>
        <v>1.0301280390873076E-3</v>
      </c>
      <c r="H23" s="2">
        <f>Coefficients!H23/SUM(Coefficients!H$2:H$130)</f>
        <v>1.0421298864475835E-3</v>
      </c>
      <c r="I23" s="2">
        <f>Coefficients!I23/SUM(Coefficients!I$2:I$130)</f>
        <v>1.0355766477053341E-3</v>
      </c>
      <c r="J23" s="2">
        <f>Coefficients!J23/SUM(Coefficients!J$2:J$130)</f>
        <v>1.0412494734647765E-3</v>
      </c>
      <c r="K23" s="2">
        <f>Coefficients!K23/SUM(Coefficients!K$2:K$130)</f>
        <v>1.0516625622533759E-3</v>
      </c>
      <c r="L23" s="2">
        <f>Coefficients!L23/SUM(Coefficients!L$2:L$130)</f>
        <v>1.068280344971395E-3</v>
      </c>
      <c r="M23" s="2">
        <f>Coefficients!M23/SUM(Coefficients!M$2:M$130)</f>
        <v>1.0792310554001297E-3</v>
      </c>
      <c r="N23" s="2">
        <f>Coefficients!N23/SUM(Coefficients!N$2:N$130)</f>
        <v>1.0872724433385929E-3</v>
      </c>
      <c r="O23" s="2">
        <f>Coefficients!O23/SUM(Coefficients!O$2:O$130)</f>
        <v>1.0994914826062622E-3</v>
      </c>
    </row>
    <row r="24" spans="1:15" ht="15">
      <c r="A24" s="4" t="s">
        <v>83</v>
      </c>
      <c r="B24" s="5" t="s">
        <v>151</v>
      </c>
      <c r="C24" s="2">
        <f>Coefficients!C24/SUM(Coefficients!C$2:C$130)</f>
        <v>1.532117602051944E-3</v>
      </c>
      <c r="D24" s="2">
        <f>Coefficients!D24/SUM(Coefficients!D$2:D$130)</f>
        <v>1.5682412841434696E-3</v>
      </c>
      <c r="E24" s="2">
        <f>Coefficients!E24/SUM(Coefficients!E$2:E$130)</f>
        <v>1.560008036941288E-3</v>
      </c>
      <c r="F24" s="2">
        <f>Coefficients!F24/SUM(Coefficients!F$2:F$130)</f>
        <v>1.5608574018626685E-3</v>
      </c>
      <c r="G24" s="2">
        <f>Coefficients!G24/SUM(Coefficients!G$2:G$130)</f>
        <v>1.5451920586309613E-3</v>
      </c>
      <c r="H24" s="2">
        <f>Coefficients!H24/SUM(Coefficients!H$2:H$130)</f>
        <v>1.563194829671375E-3</v>
      </c>
      <c r="I24" s="2">
        <f>Coefficients!I24/SUM(Coefficients!I$2:I$130)</f>
        <v>1.5533649715580012E-3</v>
      </c>
      <c r="J24" s="2">
        <f>Coefficients!J24/SUM(Coefficients!J$2:J$130)</f>
        <v>1.5618742101971646E-3</v>
      </c>
      <c r="K24" s="2">
        <f>Coefficients!K24/SUM(Coefficients!K$2:K$130)</f>
        <v>1.5774938433800638E-3</v>
      </c>
      <c r="L24" s="2">
        <f>Coefficients!L24/SUM(Coefficients!L$2:L$130)</f>
        <v>1.6024205174570926E-3</v>
      </c>
      <c r="M24" s="2">
        <f>Coefficients!M24/SUM(Coefficients!M$2:M$130)</f>
        <v>1.6188465831001948E-3</v>
      </c>
      <c r="N24" s="2">
        <f>Coefficients!N24/SUM(Coefficients!N$2:N$130)</f>
        <v>1.6309086650078892E-3</v>
      </c>
      <c r="O24" s="2">
        <f>Coefficients!O24/SUM(Coefficients!O$2:O$130)</f>
        <v>1.6492372239093934E-3</v>
      </c>
    </row>
    <row r="25" spans="1:15" ht="15">
      <c r="A25" s="4" t="s">
        <v>34</v>
      </c>
      <c r="B25" s="5" t="s">
        <v>152</v>
      </c>
      <c r="C25" s="2">
        <f>Coefficients!C25/SUM(Coefficients!C$2:C$130)</f>
        <v>5.1070586735064798E-4</v>
      </c>
      <c r="D25" s="2">
        <f>Coefficients!D25/SUM(Coefficients!D$2:D$130)</f>
        <v>5.2274709471448989E-4</v>
      </c>
      <c r="E25" s="2">
        <f>Coefficients!E25/SUM(Coefficients!E$2:E$130)</f>
        <v>5.2000267898042938E-4</v>
      </c>
      <c r="F25" s="2">
        <f>Coefficients!F25/SUM(Coefficients!F$2:F$130)</f>
        <v>5.2028580062088946E-4</v>
      </c>
      <c r="G25" s="2">
        <f>Coefficients!G25/SUM(Coefficients!G$2:G$130)</f>
        <v>5.1506401954365378E-4</v>
      </c>
      <c r="H25" s="2">
        <f>Coefficients!H25/SUM(Coefficients!H$2:H$130)</f>
        <v>5.2106494322379173E-4</v>
      </c>
      <c r="I25" s="2">
        <f>Coefficients!I25/SUM(Coefficients!I$2:I$130)</f>
        <v>5.1778832385266705E-4</v>
      </c>
      <c r="J25" s="2">
        <f>Coefficients!J25/SUM(Coefficients!J$2:J$130)</f>
        <v>5.2062473673238823E-4</v>
      </c>
      <c r="K25" s="2">
        <f>Coefficients!K25/SUM(Coefficients!K$2:K$130)</f>
        <v>5.2583128112668794E-4</v>
      </c>
      <c r="L25" s="2">
        <f>Coefficients!L25/SUM(Coefficients!L$2:L$130)</f>
        <v>5.341401724856975E-4</v>
      </c>
      <c r="M25" s="2">
        <f>Coefficients!M25/SUM(Coefficients!M$2:M$130)</f>
        <v>5.3961552770006487E-4</v>
      </c>
      <c r="N25" s="2">
        <f>Coefficients!N25/SUM(Coefficients!N$2:N$130)</f>
        <v>5.4363622166929643E-4</v>
      </c>
      <c r="O25" s="2">
        <f>Coefficients!O25/SUM(Coefficients!O$2:O$130)</f>
        <v>5.4974574130313111E-4</v>
      </c>
    </row>
    <row r="26" spans="1:15" ht="15">
      <c r="A26" s="4" t="s">
        <v>37</v>
      </c>
      <c r="B26" s="5" t="s">
        <v>153</v>
      </c>
      <c r="C26" s="2">
        <f>Coefficients!C26/SUM(Coefficients!C$2:C$130)</f>
        <v>2.0428234694025919E-3</v>
      </c>
      <c r="D26" s="2">
        <f>Coefficients!D26/SUM(Coefficients!D$2:D$130)</f>
        <v>2.0909883788579595E-3</v>
      </c>
      <c r="E26" s="2">
        <f>Coefficients!E26/SUM(Coefficients!E$2:E$130)</f>
        <v>2.0800107159217175E-3</v>
      </c>
      <c r="F26" s="2">
        <f>Coefficients!F26/SUM(Coefficients!F$2:F$130)</f>
        <v>2.0811432024835578E-3</v>
      </c>
      <c r="G26" s="2">
        <f>Coefficients!G26/SUM(Coefficients!G$2:G$130)</f>
        <v>2.0602560781746151E-3</v>
      </c>
      <c r="H26" s="2">
        <f>Coefficients!H26/SUM(Coefficients!H$2:H$130)</f>
        <v>2.0842597728951669E-3</v>
      </c>
      <c r="I26" s="2">
        <f>Coefficients!I26/SUM(Coefficients!I$2:I$130)</f>
        <v>2.0711532954106682E-3</v>
      </c>
      <c r="J26" s="2">
        <f>Coefficients!J26/SUM(Coefficients!J$2:J$130)</f>
        <v>2.0824989469295529E-3</v>
      </c>
      <c r="K26" s="2">
        <f>Coefficients!K26/SUM(Coefficients!K$2:K$130)</f>
        <v>2.1033251245067518E-3</v>
      </c>
      <c r="L26" s="2">
        <f>Coefficients!L26/SUM(Coefficients!L$2:L$130)</f>
        <v>2.13656068994279E-3</v>
      </c>
      <c r="M26" s="2">
        <f>Coefficients!M26/SUM(Coefficients!M$2:M$130)</f>
        <v>2.1584621108002595E-3</v>
      </c>
      <c r="N26" s="2">
        <f>Coefficients!N26/SUM(Coefficients!N$2:N$130)</f>
        <v>2.1745448866771857E-3</v>
      </c>
      <c r="O26" s="2">
        <f>Coefficients!O26/SUM(Coefficients!O$2:O$130)</f>
        <v>2.1989829652125244E-3</v>
      </c>
    </row>
    <row r="27" spans="1:15" ht="15">
      <c r="A27" s="4" t="s">
        <v>30</v>
      </c>
      <c r="B27" s="5" t="s">
        <v>154</v>
      </c>
      <c r="C27" s="2">
        <f>Coefficients!C27/SUM(Coefficients!C$2:C$130)</f>
        <v>1.021411734701296E-3</v>
      </c>
      <c r="D27" s="2">
        <f>Coefficients!D27/SUM(Coefficients!D$2:D$130)</f>
        <v>1.0454941894289798E-3</v>
      </c>
      <c r="E27" s="2">
        <f>Coefficients!E27/SUM(Coefficients!E$2:E$130)</f>
        <v>1.0400053579608588E-3</v>
      </c>
      <c r="F27" s="2">
        <f>Coefficients!F27/SUM(Coefficients!F$2:F$130)</f>
        <v>1.0405716012417789E-3</v>
      </c>
      <c r="G27" s="2">
        <f>Coefficients!G27/SUM(Coefficients!G$2:G$130)</f>
        <v>1.0301280390873076E-3</v>
      </c>
      <c r="H27" s="2">
        <f>Coefficients!H27/SUM(Coefficients!H$2:H$130)</f>
        <v>1.0421298864475835E-3</v>
      </c>
      <c r="I27" s="2">
        <f>Coefficients!I27/SUM(Coefficients!I$2:I$130)</f>
        <v>1.0355766477053341E-3</v>
      </c>
      <c r="J27" s="2">
        <f>Coefficients!J27/SUM(Coefficients!J$2:J$130)</f>
        <v>1.0412494734647765E-3</v>
      </c>
      <c r="K27" s="2">
        <f>Coefficients!K27/SUM(Coefficients!K$2:K$130)</f>
        <v>1.0516625622533759E-3</v>
      </c>
      <c r="L27" s="2">
        <f>Coefficients!L27/SUM(Coefficients!L$2:L$130)</f>
        <v>1.068280344971395E-3</v>
      </c>
      <c r="M27" s="2">
        <f>Coefficients!M27/SUM(Coefficients!M$2:M$130)</f>
        <v>1.0792310554001297E-3</v>
      </c>
      <c r="N27" s="2">
        <f>Coefficients!N27/SUM(Coefficients!N$2:N$130)</f>
        <v>1.0872724433385929E-3</v>
      </c>
      <c r="O27" s="2">
        <f>Coefficients!O27/SUM(Coefficients!O$2:O$130)</f>
        <v>1.0994914826062622E-3</v>
      </c>
    </row>
    <row r="28" spans="1:15" ht="15">
      <c r="A28" s="4" t="s">
        <v>32</v>
      </c>
      <c r="B28" s="5" t="s">
        <v>155</v>
      </c>
      <c r="C28" s="2">
        <f>Coefficients!C28/SUM(Coefficients!C$2:C$130)</f>
        <v>2.55352933675324E-3</v>
      </c>
      <c r="D28" s="2">
        <f>Coefficients!D28/SUM(Coefficients!D$2:D$130)</f>
        <v>3.1364825682869391E-3</v>
      </c>
      <c r="E28" s="2">
        <f>Coefficients!E28/SUM(Coefficients!E$2:E$130)</f>
        <v>3.6400187528630055E-3</v>
      </c>
      <c r="F28" s="2">
        <f>Coefficients!F28/SUM(Coefficients!F$2:F$130)</f>
        <v>3.6420006043462265E-3</v>
      </c>
      <c r="G28" s="2">
        <f>Coefficients!G28/SUM(Coefficients!G$2:G$130)</f>
        <v>4.1205121563492302E-3</v>
      </c>
      <c r="H28" s="2">
        <f>Coefficients!H28/SUM(Coefficients!H$2:H$130)</f>
        <v>4.1685195457903338E-3</v>
      </c>
      <c r="I28" s="2">
        <f>Coefficients!I28/SUM(Coefficients!I$2:I$130)</f>
        <v>4.1423065908213364E-3</v>
      </c>
      <c r="J28" s="2">
        <f>Coefficients!J28/SUM(Coefficients!J$2:J$130)</f>
        <v>4.1649978938591058E-3</v>
      </c>
      <c r="K28" s="2">
        <f>Coefficients!K28/SUM(Coefficients!K$2:K$130)</f>
        <v>4.2066502490135035E-3</v>
      </c>
      <c r="L28" s="2">
        <f>Coefficients!L28/SUM(Coefficients!L$2:L$130)</f>
        <v>3.7389812073998826E-3</v>
      </c>
      <c r="M28" s="2">
        <f>Coefficients!M28/SUM(Coefficients!M$2:M$130)</f>
        <v>3.7773086939004545E-3</v>
      </c>
      <c r="N28" s="2">
        <f>Coefficients!N28/SUM(Coefficients!N$2:N$130)</f>
        <v>3.8054535516850747E-3</v>
      </c>
      <c r="O28" s="2">
        <f>Coefficients!O28/SUM(Coefficients!O$2:O$130)</f>
        <v>3.2984744478187869E-3</v>
      </c>
    </row>
    <row r="29" spans="1:15" ht="15">
      <c r="A29" s="4" t="s">
        <v>15</v>
      </c>
      <c r="B29" s="5" t="s">
        <v>15</v>
      </c>
      <c r="C29" s="2">
        <f>Coefficients!C29/SUM(Coefficients!C$2:C$130)</f>
        <v>7.5998679178584877E-3</v>
      </c>
      <c r="D29" s="2">
        <f>Coefficients!D29/SUM(Coefficients!D$2:D$130)</f>
        <v>7.6665183825578073E-3</v>
      </c>
      <c r="E29" s="2">
        <f>Coefficients!E29/SUM(Coefficients!E$2:E$130)</f>
        <v>7.5797140397083915E-3</v>
      </c>
      <c r="F29" s="2">
        <f>Coefficients!F29/SUM(Coefficients!F$2:F$130)</f>
        <v>6.79821649643825E-3</v>
      </c>
      <c r="G29" s="2">
        <f>Coefficients!G29/SUM(Coefficients!G$2:G$130)</f>
        <v>6.080024510263982E-3</v>
      </c>
      <c r="H29" s="2">
        <f>Coefficients!H29/SUM(Coefficients!H$2:H$130)</f>
        <v>5.4415829944037333E-3</v>
      </c>
      <c r="I29" s="2">
        <f>Coefficients!I29/SUM(Coefficients!I$2:I$130)</f>
        <v>4.8318039990784857E-3</v>
      </c>
      <c r="J29" s="2">
        <f>Coefficients!J29/SUM(Coefficients!J$2:J$130)</f>
        <v>4.3380813264110377E-3</v>
      </c>
      <c r="K29" s="2">
        <f>Coefficients!K29/SUM(Coefficients!K$2:K$130)</f>
        <v>3.944680560833567E-3</v>
      </c>
      <c r="L29" s="2">
        <f>Coefficients!L29/SUM(Coefficients!L$2:L$130)</f>
        <v>3.5957963315585368E-3</v>
      </c>
      <c r="M29" s="2">
        <f>Coefficients!M29/SUM(Coefficients!M$2:M$130)</f>
        <v>3.2837566635602442E-3</v>
      </c>
      <c r="N29" s="2">
        <f>Coefficients!N29/SUM(Coefficients!N$2:N$130)</f>
        <v>3.0369893073495975E-3</v>
      </c>
      <c r="O29" s="2">
        <f>Coefficients!O29/SUM(Coefficients!O$2:O$130)</f>
        <v>2.8221340627243392E-3</v>
      </c>
    </row>
    <row r="30" spans="1:15" ht="15">
      <c r="A30" s="4" t="s">
        <v>10</v>
      </c>
      <c r="B30" s="5" t="s">
        <v>156</v>
      </c>
      <c r="C30" s="2">
        <f>Coefficients!C30/SUM(Coefficients!C$2:C$130)</f>
        <v>2.0428234694025919E-3</v>
      </c>
      <c r="D30" s="2">
        <f>Coefficients!D30/SUM(Coefficients!D$2:D$130)</f>
        <v>2.0909883788579595E-3</v>
      </c>
      <c r="E30" s="2">
        <f>Coefficients!E30/SUM(Coefficients!E$2:E$130)</f>
        <v>2.0800107159217175E-3</v>
      </c>
      <c r="F30" s="2">
        <f>Coefficients!F30/SUM(Coefficients!F$2:F$130)</f>
        <v>2.0811432024835578E-3</v>
      </c>
      <c r="G30" s="2">
        <f>Coefficients!G30/SUM(Coefficients!G$2:G$130)</f>
        <v>2.0602560781746151E-3</v>
      </c>
      <c r="H30" s="2">
        <f>Coefficients!H30/SUM(Coefficients!H$2:H$130)</f>
        <v>2.0842597728951669E-3</v>
      </c>
      <c r="I30" s="2">
        <f>Coefficients!I30/SUM(Coefficients!I$2:I$130)</f>
        <v>2.0711532954106682E-3</v>
      </c>
      <c r="J30" s="2">
        <f>Coefficients!J30/SUM(Coefficients!J$2:J$130)</f>
        <v>2.0824989469295529E-3</v>
      </c>
      <c r="K30" s="2">
        <f>Coefficients!K30/SUM(Coefficients!K$2:K$130)</f>
        <v>2.1033251245067518E-3</v>
      </c>
      <c r="L30" s="2">
        <f>Coefficients!L30/SUM(Coefficients!L$2:L$130)</f>
        <v>1.6024205174570926E-3</v>
      </c>
      <c r="M30" s="2">
        <f>Coefficients!M30/SUM(Coefficients!M$2:M$130)</f>
        <v>1.6188465831001948E-3</v>
      </c>
      <c r="N30" s="2">
        <f>Coefficients!N30/SUM(Coefficients!N$2:N$130)</f>
        <v>1.6309086650078892E-3</v>
      </c>
      <c r="O30" s="2">
        <f>Coefficients!O30/SUM(Coefficients!O$2:O$130)</f>
        <v>1.6492372239093934E-3</v>
      </c>
    </row>
    <row r="31" spans="1:15" ht="15">
      <c r="A31" s="4" t="s">
        <v>8</v>
      </c>
      <c r="B31" s="5" t="s">
        <v>157</v>
      </c>
      <c r="C31" s="2">
        <f>Coefficients!C31/SUM(Coefficients!C$2:C$130)</f>
        <v>2.0544077435440695E-2</v>
      </c>
      <c r="D31" s="2">
        <f>Coefficients!D31/SUM(Coefficients!D$2:D$130)</f>
        <v>2.0805107549566201E-2</v>
      </c>
      <c r="E31" s="2">
        <f>Coefficients!E31/SUM(Coefficients!E$2:E$130)</f>
        <v>2.0603483078461195E-2</v>
      </c>
      <c r="F31" s="2">
        <f>Coefficients!F31/SUM(Coefficients!F$2:F$130)</f>
        <v>1.9392662778736122E-2</v>
      </c>
      <c r="G31" s="2">
        <f>Coefficients!G31/SUM(Coefficients!G$2:G$130)</f>
        <v>1.8187014600656776E-2</v>
      </c>
      <c r="H31" s="2">
        <f>Coefficients!H31/SUM(Coefficients!H$2:H$130)</f>
        <v>1.7056303680896889E-2</v>
      </c>
      <c r="I31" s="2">
        <f>Coefficients!I31/SUM(Coefficients!I$2:I$130)</f>
        <v>1.5859560840709889E-2</v>
      </c>
      <c r="J31" s="2">
        <f>Coefficients!J31/SUM(Coefficients!J$2:J$130)</f>
        <v>1.4902083996478223E-2</v>
      </c>
      <c r="K31" s="2">
        <f>Coefficients!K31/SUM(Coefficients!K$2:K$130)</f>
        <v>1.4174209635003125E-2</v>
      </c>
      <c r="L31" s="2">
        <f>Coefficients!L31/SUM(Coefficients!L$2:L$130)</f>
        <v>1.3508696650288688E-2</v>
      </c>
      <c r="M31" s="2">
        <f>Coefficients!M31/SUM(Coefficients!M$2:M$130)</f>
        <v>1.2892479920355015E-2</v>
      </c>
      <c r="N31" s="2">
        <f>Coefficients!N31/SUM(Coefficients!N$2:N$130)</f>
        <v>1.2456403142496056E-2</v>
      </c>
      <c r="O31" s="2">
        <f>Coefficients!O31/SUM(Coefficients!O$2:O$130)</f>
        <v>1.2088368638677696E-2</v>
      </c>
    </row>
    <row r="32" spans="1:15" ht="15">
      <c r="A32" s="4" t="s">
        <v>56</v>
      </c>
      <c r="B32" s="5" t="s">
        <v>158</v>
      </c>
      <c r="C32" s="2">
        <f>Coefficients!C32/SUM(Coefficients!C$2:C$130)</f>
        <v>1.021411734701296E-3</v>
      </c>
      <c r="D32" s="2">
        <f>Coefficients!D32/SUM(Coefficients!D$2:D$130)</f>
        <v>1.0454941894289798E-3</v>
      </c>
      <c r="E32" s="2">
        <f>Coefficients!E32/SUM(Coefficients!E$2:E$130)</f>
        <v>1.0400053579608588E-3</v>
      </c>
      <c r="F32" s="2">
        <f>Coefficients!F32/SUM(Coefficients!F$2:F$130)</f>
        <v>1.0405716012417789E-3</v>
      </c>
      <c r="G32" s="2">
        <f>Coefficients!G32/SUM(Coefficients!G$2:G$130)</f>
        <v>1.0301280390873076E-3</v>
      </c>
      <c r="H32" s="2">
        <f>Coefficients!H32/SUM(Coefficients!H$2:H$130)</f>
        <v>1.0421298864475835E-3</v>
      </c>
      <c r="I32" s="2">
        <f>Coefficients!I32/SUM(Coefficients!I$2:I$130)</f>
        <v>1.0355766477053341E-3</v>
      </c>
      <c r="J32" s="2">
        <f>Coefficients!J32/SUM(Coefficients!J$2:J$130)</f>
        <v>1.0412494734647765E-3</v>
      </c>
      <c r="K32" s="2">
        <f>Coefficients!K32/SUM(Coefficients!K$2:K$130)</f>
        <v>1.0516625622533759E-3</v>
      </c>
      <c r="L32" s="2">
        <f>Coefficients!L32/SUM(Coefficients!L$2:L$130)</f>
        <v>1.068280344971395E-3</v>
      </c>
      <c r="M32" s="2">
        <f>Coefficients!M32/SUM(Coefficients!M$2:M$130)</f>
        <v>1.0792310554001297E-3</v>
      </c>
      <c r="N32" s="2">
        <f>Coefficients!N32/SUM(Coefficients!N$2:N$130)</f>
        <v>1.0872724433385929E-3</v>
      </c>
      <c r="O32" s="2">
        <f>Coefficients!O32/SUM(Coefficients!O$2:O$130)</f>
        <v>1.0994914826062622E-3</v>
      </c>
    </row>
    <row r="33" spans="1:15" ht="15">
      <c r="A33" s="4" t="s">
        <v>45</v>
      </c>
      <c r="B33" s="5" t="s">
        <v>159</v>
      </c>
      <c r="C33" s="2">
        <f>Coefficients!C33/SUM(Coefficients!C$2:C$130)</f>
        <v>1.021411734701296E-3</v>
      </c>
      <c r="D33" s="2">
        <f>Coefficients!D33/SUM(Coefficients!D$2:D$130)</f>
        <v>1.0454941894289798E-3</v>
      </c>
      <c r="E33" s="2">
        <f>Coefficients!E33/SUM(Coefficients!E$2:E$130)</f>
        <v>1.0400053579608588E-3</v>
      </c>
      <c r="F33" s="2">
        <f>Coefficients!F33/SUM(Coefficients!F$2:F$130)</f>
        <v>1.0405716012417789E-3</v>
      </c>
      <c r="G33" s="2">
        <f>Coefficients!G33/SUM(Coefficients!G$2:G$130)</f>
        <v>1.0301280390873076E-3</v>
      </c>
      <c r="H33" s="2">
        <f>Coefficients!H33/SUM(Coefficients!H$2:H$130)</f>
        <v>1.0421298864475835E-3</v>
      </c>
      <c r="I33" s="2">
        <f>Coefficients!I33/SUM(Coefficients!I$2:I$130)</f>
        <v>1.0355766477053341E-3</v>
      </c>
      <c r="J33" s="2">
        <f>Coefficients!J33/SUM(Coefficients!J$2:J$130)</f>
        <v>1.0412494734647765E-3</v>
      </c>
      <c r="K33" s="2">
        <f>Coefficients!K33/SUM(Coefficients!K$2:K$130)</f>
        <v>1.0516625622533759E-3</v>
      </c>
      <c r="L33" s="2">
        <f>Coefficients!L33/SUM(Coefficients!L$2:L$130)</f>
        <v>1.068280344971395E-3</v>
      </c>
      <c r="M33" s="2">
        <f>Coefficients!M33/SUM(Coefficients!M$2:M$130)</f>
        <v>1.0792310554001297E-3</v>
      </c>
      <c r="N33" s="2">
        <f>Coefficients!N33/SUM(Coefficients!N$2:N$130)</f>
        <v>1.0872724433385929E-3</v>
      </c>
      <c r="O33" s="2">
        <f>Coefficients!O33/SUM(Coefficients!O$2:O$130)</f>
        <v>1.0994914826062622E-3</v>
      </c>
    </row>
    <row r="34" spans="1:15" ht="15">
      <c r="A34" s="4" t="s">
        <v>2</v>
      </c>
      <c r="B34" s="5" t="s">
        <v>160</v>
      </c>
      <c r="C34" s="2">
        <f>Coefficients!C34/SUM(Coefficients!C$2:C$130)</f>
        <v>3.0642352041038881E-3</v>
      </c>
      <c r="D34" s="2">
        <f>Coefficients!D34/SUM(Coefficients!D$2:D$130)</f>
        <v>3.1364825682869391E-3</v>
      </c>
      <c r="E34" s="2">
        <f>Coefficients!E34/SUM(Coefficients!E$2:E$130)</f>
        <v>4.160021431843435E-3</v>
      </c>
      <c r="F34" s="2">
        <f>Coefficients!F34/SUM(Coefficients!F$2:F$130)</f>
        <v>5.2028580062088948E-3</v>
      </c>
      <c r="G34" s="2">
        <f>Coefficients!G34/SUM(Coefficients!G$2:G$130)</f>
        <v>5.1506401954365373E-3</v>
      </c>
      <c r="H34" s="2">
        <f>Coefficients!H34/SUM(Coefficients!H$2:H$130)</f>
        <v>6.2527793186854998E-3</v>
      </c>
      <c r="I34" s="2">
        <f>Coefficients!I34/SUM(Coefficients!I$2:I$130)</f>
        <v>6.2134598862320046E-3</v>
      </c>
      <c r="J34" s="2">
        <f>Coefficients!J34/SUM(Coefficients!J$2:J$130)</f>
        <v>5.206247367323882E-3</v>
      </c>
      <c r="K34" s="2">
        <f>Coefficients!K34/SUM(Coefficients!K$2:K$130)</f>
        <v>5.2583128112668794E-3</v>
      </c>
      <c r="L34" s="2">
        <f>Coefficients!L34/SUM(Coefficients!L$2:L$130)</f>
        <v>5.3414017248569756E-3</v>
      </c>
      <c r="M34" s="2">
        <f>Coefficients!M34/SUM(Coefficients!M$2:M$130)</f>
        <v>5.3961552770006495E-3</v>
      </c>
      <c r="N34" s="2">
        <f>Coefficients!N34/SUM(Coefficients!N$2:N$130)</f>
        <v>5.4363622166929641E-3</v>
      </c>
      <c r="O34" s="2">
        <f>Coefficients!O34/SUM(Coefficients!O$2:O$130)</f>
        <v>5.4974574130313113E-3</v>
      </c>
    </row>
    <row r="35" spans="1:15" ht="15">
      <c r="A35" s="4" t="s">
        <v>1</v>
      </c>
      <c r="B35" s="5" t="s">
        <v>161</v>
      </c>
      <c r="C35" s="2">
        <f>Coefficients!C35/SUM(Coefficients!C$2:C$130)</f>
        <v>2.2915933229197865E-2</v>
      </c>
      <c r="D35" s="2">
        <f>Coefficients!D35/SUM(Coefficients!D$2:D$130)</f>
        <v>2.159122201322531E-2</v>
      </c>
      <c r="E35" s="2">
        <f>Coefficients!E35/SUM(Coefficients!E$2:E$130)</f>
        <v>2.0662841291519605E-2</v>
      </c>
      <c r="F35" s="2">
        <f>Coefficients!F35/SUM(Coefficients!F$2:F$130)</f>
        <v>1.9131346372018649E-2</v>
      </c>
      <c r="G35" s="2">
        <f>Coefficients!G35/SUM(Coefficients!G$2:G$130)</f>
        <v>1.7870111183531125E-2</v>
      </c>
      <c r="H35" s="2">
        <f>Coefficients!H35/SUM(Coefficients!H$2:H$130)</f>
        <v>1.6867111175826729E-2</v>
      </c>
      <c r="I35" s="2">
        <f>Coefficients!I35/SUM(Coefficients!I$2:I$130)</f>
        <v>1.5583229663279184E-2</v>
      </c>
      <c r="J35" s="2">
        <f>Coefficients!J35/SUM(Coefficients!J$2:J$130)</f>
        <v>1.437471491916071E-2</v>
      </c>
      <c r="K35" s="2">
        <f>Coefficients!K35/SUM(Coefficients!K$2:K$130)</f>
        <v>1.3317590629803599E-2</v>
      </c>
      <c r="L35" s="2">
        <f>Coefficients!L35/SUM(Coefficients!L$2:L$130)</f>
        <v>1.2417632830951177E-2</v>
      </c>
      <c r="M35" s="2">
        <f>Coefficients!M35/SUM(Coefficients!M$2:M$130)</f>
        <v>1.1718330952229211E-2</v>
      </c>
      <c r="N35" s="2">
        <f>Coefficients!N35/SUM(Coefficients!N$2:N$130)</f>
        <v>1.1211612247849423E-2</v>
      </c>
      <c r="O35" s="2">
        <f>Coefficients!O35/SUM(Coefficients!O$2:O$130)</f>
        <v>1.080833139384043E-2</v>
      </c>
    </row>
    <row r="36" spans="1:15" ht="15">
      <c r="A36" s="4" t="s">
        <v>76</v>
      </c>
      <c r="B36" s="5" t="s">
        <v>162</v>
      </c>
      <c r="C36" s="2">
        <f>Coefficients!C36/SUM(Coefficients!C$2:C$130)</f>
        <v>6.1284704082077762E-3</v>
      </c>
      <c r="D36" s="2">
        <f>Coefficients!D36/SUM(Coefficients!D$2:D$130)</f>
        <v>6.2729651365738782E-3</v>
      </c>
      <c r="E36" s="2">
        <f>Coefficients!E36/SUM(Coefficients!E$2:E$130)</f>
        <v>6.2400321477651521E-3</v>
      </c>
      <c r="F36" s="2">
        <f>Coefficients!F36/SUM(Coefficients!F$2:F$130)</f>
        <v>6.243429607450674E-3</v>
      </c>
      <c r="G36" s="2">
        <f>Coefficients!G36/SUM(Coefficients!G$2:G$130)</f>
        <v>6.1807682345238453E-3</v>
      </c>
      <c r="H36" s="2">
        <f>Coefficients!H36/SUM(Coefficients!H$2:H$130)</f>
        <v>6.2527793186854998E-3</v>
      </c>
      <c r="I36" s="2">
        <f>Coefficients!I36/SUM(Coefficients!I$2:I$130)</f>
        <v>6.2134598862320046E-3</v>
      </c>
      <c r="J36" s="2">
        <f>Coefficients!J36/SUM(Coefficients!J$2:J$130)</f>
        <v>5.4665597356900767E-3</v>
      </c>
      <c r="K36" s="2">
        <f>Coefficients!K36/SUM(Coefficients!K$2:K$130)</f>
        <v>5.5212284518302238E-3</v>
      </c>
      <c r="L36" s="2">
        <f>Coefficients!L36/SUM(Coefficients!L$2:L$130)</f>
        <v>5.6084718110998247E-3</v>
      </c>
      <c r="M36" s="2">
        <f>Coefficients!M36/SUM(Coefficients!M$2:M$130)</f>
        <v>4.8565397493005851E-3</v>
      </c>
      <c r="N36" s="2">
        <f>Coefficients!N36/SUM(Coefficients!N$2:N$130)</f>
        <v>4.8927259950236682E-3</v>
      </c>
      <c r="O36" s="2">
        <f>Coefficients!O36/SUM(Coefficients!O$2:O$130)</f>
        <v>4.9477116717281805E-3</v>
      </c>
    </row>
    <row r="37" spans="1:15" ht="15">
      <c r="A37" s="4" t="s">
        <v>13</v>
      </c>
      <c r="B37" s="5" t="s">
        <v>163</v>
      </c>
      <c r="C37" s="2">
        <f>Coefficients!C37/SUM(Coefficients!C$2:C$130)</f>
        <v>2.55352933675324E-3</v>
      </c>
      <c r="D37" s="2">
        <f>Coefficients!D37/SUM(Coefficients!D$2:D$130)</f>
        <v>2.6137354735724493E-3</v>
      </c>
      <c r="E37" s="2">
        <f>Coefficients!E37/SUM(Coefficients!E$2:E$130)</f>
        <v>2.6000133949021466E-3</v>
      </c>
      <c r="F37" s="2">
        <f>Coefficients!F37/SUM(Coefficients!F$2:F$130)</f>
        <v>2.6014290031044474E-3</v>
      </c>
      <c r="G37" s="2">
        <f>Coefficients!G37/SUM(Coefficients!G$2:G$130)</f>
        <v>2.5753200977182687E-3</v>
      </c>
      <c r="H37" s="2">
        <f>Coefficients!H37/SUM(Coefficients!H$2:H$130)</f>
        <v>2.0842597728951669E-3</v>
      </c>
      <c r="I37" s="2">
        <f>Coefficients!I37/SUM(Coefficients!I$2:I$130)</f>
        <v>2.0711532954106682E-3</v>
      </c>
      <c r="J37" s="2">
        <f>Coefficients!J37/SUM(Coefficients!J$2:J$130)</f>
        <v>2.0824989469295529E-3</v>
      </c>
      <c r="K37" s="2">
        <f>Coefficients!K37/SUM(Coefficients!K$2:K$130)</f>
        <v>2.1033251245067518E-3</v>
      </c>
      <c r="L37" s="2">
        <f>Coefficients!L37/SUM(Coefficients!L$2:L$130)</f>
        <v>2.13656068994279E-3</v>
      </c>
      <c r="M37" s="2">
        <f>Coefficients!M37/SUM(Coefficients!M$2:M$130)</f>
        <v>1.6188465831001948E-3</v>
      </c>
      <c r="N37" s="2">
        <f>Coefficients!N37/SUM(Coefficients!N$2:N$130)</f>
        <v>1.6309086650078892E-3</v>
      </c>
      <c r="O37" s="2">
        <f>Coefficients!O37/SUM(Coefficients!O$2:O$130)</f>
        <v>1.6492372239093934E-3</v>
      </c>
    </row>
    <row r="38" spans="1:15" ht="15">
      <c r="A38" s="4" t="s">
        <v>5</v>
      </c>
      <c r="B38" s="5" t="s">
        <v>164</v>
      </c>
      <c r="C38" s="2">
        <f>Coefficients!C38/SUM(Coefficients!C$2:C$130)</f>
        <v>2.0399030641568412E-2</v>
      </c>
      <c r="D38" s="2">
        <f>Coefficients!D38/SUM(Coefficients!D$2:D$130)</f>
        <v>1.7428561545383369E-2</v>
      </c>
      <c r="E38" s="2">
        <f>Coefficients!E38/SUM(Coefficients!E$2:E$130)</f>
        <v>1.7242189471420019E-2</v>
      </c>
      <c r="F38" s="2">
        <f>Coefficients!F38/SUM(Coefficients!F$2:F$130)</f>
        <v>1.6308047300443149E-2</v>
      </c>
      <c r="G38" s="2">
        <f>Coefficients!G38/SUM(Coefficients!G$2:G$130)</f>
        <v>1.5583288355454566E-2</v>
      </c>
      <c r="H38" s="2">
        <f>Coefficients!H38/SUM(Coefficients!H$2:H$130)</f>
        <v>1.5133228008589489E-2</v>
      </c>
      <c r="I38" s="2">
        <f>Coefficients!I38/SUM(Coefficients!I$2:I$130)</f>
        <v>1.4226083637276387E-2</v>
      </c>
      <c r="J38" s="2">
        <f>Coefficients!J38/SUM(Coefficients!J$2:J$130)</f>
        <v>1.3490836035014695E-2</v>
      </c>
      <c r="K38" s="2">
        <f>Coefficients!K38/SUM(Coefficients!K$2:K$130)</f>
        <v>1.2739552946100935E-2</v>
      </c>
      <c r="L38" s="2">
        <f>Coefficients!L38/SUM(Coefficients!L$2:L$130)</f>
        <v>1.2099842785303657E-2</v>
      </c>
      <c r="M38" s="2">
        <f>Coefficients!M38/SUM(Coefficients!M$2:M$130)</f>
        <v>1.1563805039532821E-2</v>
      </c>
      <c r="N38" s="2">
        <f>Coefficients!N38/SUM(Coefficients!N$2:N$130)</f>
        <v>1.1158594379590917E-2</v>
      </c>
      <c r="O38" s="2">
        <f>Coefficients!O38/SUM(Coefficients!O$2:O$130)</f>
        <v>1.0782757094846166E-2</v>
      </c>
    </row>
    <row r="39" spans="1:15" ht="15">
      <c r="A39" s="4" t="s">
        <v>87</v>
      </c>
      <c r="B39" s="5" t="s">
        <v>165</v>
      </c>
      <c r="C39" s="2">
        <f>Coefficients!C39/SUM(Coefficients!C$2:C$130)</f>
        <v>1.021411734701296E-3</v>
      </c>
      <c r="D39" s="2">
        <f>Coefficients!D39/SUM(Coefficients!D$2:D$130)</f>
        <v>1.0454941894289798E-3</v>
      </c>
      <c r="E39" s="2">
        <f>Coefficients!E39/SUM(Coefficients!E$2:E$130)</f>
        <v>1.0400053579608588E-3</v>
      </c>
      <c r="F39" s="2">
        <f>Coefficients!F39/SUM(Coefficients!F$2:F$130)</f>
        <v>1.0405716012417789E-3</v>
      </c>
      <c r="G39" s="2">
        <f>Coefficients!G39/SUM(Coefficients!G$2:G$130)</f>
        <v>1.0301280390873076E-3</v>
      </c>
      <c r="H39" s="2">
        <f>Coefficients!H39/SUM(Coefficients!H$2:H$130)</f>
        <v>1.0421298864475835E-3</v>
      </c>
      <c r="I39" s="2">
        <f>Coefficients!I39/SUM(Coefficients!I$2:I$130)</f>
        <v>1.0355766477053341E-3</v>
      </c>
      <c r="J39" s="2">
        <f>Coefficients!J39/SUM(Coefficients!J$2:J$130)</f>
        <v>1.0412494734647765E-3</v>
      </c>
      <c r="K39" s="2">
        <f>Coefficients!K39/SUM(Coefficients!K$2:K$130)</f>
        <v>1.0516625622533759E-3</v>
      </c>
      <c r="L39" s="2">
        <f>Coefficients!L39/SUM(Coefficients!L$2:L$130)</f>
        <v>1.068280344971395E-3</v>
      </c>
      <c r="M39" s="2">
        <f>Coefficients!M39/SUM(Coefficients!M$2:M$130)</f>
        <v>1.0792310554001297E-3</v>
      </c>
      <c r="N39" s="2">
        <f>Coefficients!N39/SUM(Coefficients!N$2:N$130)</f>
        <v>1.0872724433385929E-3</v>
      </c>
      <c r="O39" s="2">
        <f>Coefficients!O39/SUM(Coefficients!O$2:O$130)</f>
        <v>1.0994914826062622E-3</v>
      </c>
    </row>
    <row r="40" spans="1:15" ht="15">
      <c r="A40" s="4" t="s">
        <v>72</v>
      </c>
      <c r="B40" s="5" t="s">
        <v>166</v>
      </c>
      <c r="C40" s="2">
        <f>Coefficients!C40/SUM(Coefficients!C$2:C$130)</f>
        <v>1.021411734701296E-3</v>
      </c>
      <c r="D40" s="2">
        <f>Coefficients!D40/SUM(Coefficients!D$2:D$130)</f>
        <v>1.0454941894289798E-3</v>
      </c>
      <c r="E40" s="2">
        <f>Coefficients!E40/SUM(Coefficients!E$2:E$130)</f>
        <v>1.0400053579608588E-3</v>
      </c>
      <c r="F40" s="2">
        <f>Coefficients!F40/SUM(Coefficients!F$2:F$130)</f>
        <v>1.0405716012417789E-3</v>
      </c>
      <c r="G40" s="2">
        <f>Coefficients!G40/SUM(Coefficients!G$2:G$130)</f>
        <v>1.0301280390873076E-3</v>
      </c>
      <c r="H40" s="2">
        <f>Coefficients!H40/SUM(Coefficients!H$2:H$130)</f>
        <v>1.0421298864475835E-3</v>
      </c>
      <c r="I40" s="2">
        <f>Coefficients!I40/SUM(Coefficients!I$2:I$130)</f>
        <v>1.0355766477053341E-3</v>
      </c>
      <c r="J40" s="2">
        <f>Coefficients!J40/SUM(Coefficients!J$2:J$130)</f>
        <v>1.0412494734647765E-3</v>
      </c>
      <c r="K40" s="2">
        <f>Coefficients!K40/SUM(Coefficients!K$2:K$130)</f>
        <v>1.0516625622533759E-3</v>
      </c>
      <c r="L40" s="2">
        <f>Coefficients!L40/SUM(Coefficients!L$2:L$130)</f>
        <v>1.068280344971395E-3</v>
      </c>
      <c r="M40" s="2">
        <f>Coefficients!M40/SUM(Coefficients!M$2:M$130)</f>
        <v>1.0792310554001297E-3</v>
      </c>
      <c r="N40" s="2">
        <f>Coefficients!N40/SUM(Coefficients!N$2:N$130)</f>
        <v>1.0872724433385929E-3</v>
      </c>
      <c r="O40" s="2">
        <f>Coefficients!O40/SUM(Coefficients!O$2:O$130)</f>
        <v>1.0994914826062622E-3</v>
      </c>
    </row>
    <row r="41" spans="1:15" ht="15">
      <c r="A41" s="4" t="s">
        <v>24</v>
      </c>
      <c r="B41" s="5" t="s">
        <v>167</v>
      </c>
      <c r="C41" s="2">
        <f>Coefficients!C41/SUM(Coefficients!C$2:C$130)</f>
        <v>3.0642352041038881E-3</v>
      </c>
      <c r="D41" s="2">
        <f>Coefficients!D41/SUM(Coefficients!D$2:D$130)</f>
        <v>3.1364825682869391E-3</v>
      </c>
      <c r="E41" s="2">
        <f>Coefficients!E41/SUM(Coefficients!E$2:E$130)</f>
        <v>3.120016073882576E-3</v>
      </c>
      <c r="F41" s="2">
        <f>Coefficients!F41/SUM(Coefficients!F$2:F$130)</f>
        <v>3.121714803725337E-3</v>
      </c>
      <c r="G41" s="2">
        <f>Coefficients!G41/SUM(Coefficients!G$2:G$130)</f>
        <v>3.0903841172619227E-3</v>
      </c>
      <c r="H41" s="2">
        <f>Coefficients!H41/SUM(Coefficients!H$2:H$130)</f>
        <v>2.6053247161189584E-3</v>
      </c>
      <c r="I41" s="2">
        <f>Coefficients!I41/SUM(Coefficients!I$2:I$130)</f>
        <v>2.588941619263335E-3</v>
      </c>
      <c r="J41" s="2">
        <f>Coefficients!J41/SUM(Coefficients!J$2:J$130)</f>
        <v>2.603123683661941E-3</v>
      </c>
      <c r="K41" s="2">
        <f>Coefficients!K41/SUM(Coefficients!K$2:K$130)</f>
        <v>2.6291564056334397E-3</v>
      </c>
      <c r="L41" s="2">
        <f>Coefficients!L41/SUM(Coefficients!L$2:L$130)</f>
        <v>2.6707008624284878E-3</v>
      </c>
      <c r="M41" s="2">
        <f>Coefficients!M41/SUM(Coefficients!M$2:M$130)</f>
        <v>2.6980776385003248E-3</v>
      </c>
      <c r="N41" s="2">
        <f>Coefficients!N41/SUM(Coefficients!N$2:N$130)</f>
        <v>2.1745448866771857E-3</v>
      </c>
      <c r="O41" s="2">
        <f>Coefficients!O41/SUM(Coefficients!O$2:O$130)</f>
        <v>2.1989829652125244E-3</v>
      </c>
    </row>
    <row r="42" spans="1:15" ht="15">
      <c r="A42" s="4" t="s">
        <v>40</v>
      </c>
      <c r="B42" s="5" t="s">
        <v>168</v>
      </c>
      <c r="C42" s="2">
        <f>Coefficients!C42/SUM(Coefficients!C$2:C$130)</f>
        <v>1.021411734701296E-3</v>
      </c>
      <c r="D42" s="2">
        <f>Coefficients!D42/SUM(Coefficients!D$2:D$130)</f>
        <v>1.0454941894289798E-3</v>
      </c>
      <c r="E42" s="2">
        <f>Coefficients!E42/SUM(Coefficients!E$2:E$130)</f>
        <v>1.0400053579608588E-3</v>
      </c>
      <c r="F42" s="2">
        <f>Coefficients!F42/SUM(Coefficients!F$2:F$130)</f>
        <v>1.0405716012417789E-3</v>
      </c>
      <c r="G42" s="2">
        <f>Coefficients!G42/SUM(Coefficients!G$2:G$130)</f>
        <v>1.0301280390873076E-3</v>
      </c>
      <c r="H42" s="2">
        <f>Coefficients!H42/SUM(Coefficients!H$2:H$130)</f>
        <v>1.0421298864475835E-3</v>
      </c>
      <c r="I42" s="2">
        <f>Coefficients!I42/SUM(Coefficients!I$2:I$130)</f>
        <v>1.0355766477053341E-3</v>
      </c>
      <c r="J42" s="2">
        <f>Coefficients!J42/SUM(Coefficients!J$2:J$130)</f>
        <v>1.0412494734647765E-3</v>
      </c>
      <c r="K42" s="2">
        <f>Coefficients!K42/SUM(Coefficients!K$2:K$130)</f>
        <v>1.0516625622533759E-3</v>
      </c>
      <c r="L42" s="2">
        <f>Coefficients!L42/SUM(Coefficients!L$2:L$130)</f>
        <v>1.068280344971395E-3</v>
      </c>
      <c r="M42" s="2">
        <f>Coefficients!M42/SUM(Coefficients!M$2:M$130)</f>
        <v>1.0792310554001297E-3</v>
      </c>
      <c r="N42" s="2">
        <f>Coefficients!N42/SUM(Coefficients!N$2:N$130)</f>
        <v>1.0872724433385929E-3</v>
      </c>
      <c r="O42" s="2">
        <f>Coefficients!O42/SUM(Coefficients!O$2:O$130)</f>
        <v>1.0994914826062622E-3</v>
      </c>
    </row>
    <row r="43" spans="1:15" ht="15">
      <c r="A43" s="4" t="s">
        <v>65</v>
      </c>
      <c r="B43" s="5" t="s">
        <v>169</v>
      </c>
      <c r="C43" s="2">
        <f>Coefficients!C43/SUM(Coefficients!C$2:C$130)</f>
        <v>5.1070586735064798E-4</v>
      </c>
      <c r="D43" s="2">
        <f>Coefficients!D43/SUM(Coefficients!D$2:D$130)</f>
        <v>5.2274709471448989E-4</v>
      </c>
      <c r="E43" s="2">
        <f>Coefficients!E43/SUM(Coefficients!E$2:E$130)</f>
        <v>5.2000267898042938E-4</v>
      </c>
      <c r="F43" s="2">
        <f>Coefficients!F43/SUM(Coefficients!F$2:F$130)</f>
        <v>5.2028580062088946E-4</v>
      </c>
      <c r="G43" s="2">
        <f>Coefficients!G43/SUM(Coefficients!G$2:G$130)</f>
        <v>5.1506401954365378E-4</v>
      </c>
      <c r="H43" s="2">
        <f>Coefficients!H43/SUM(Coefficients!H$2:H$130)</f>
        <v>5.2106494322379173E-4</v>
      </c>
      <c r="I43" s="2">
        <f>Coefficients!I43/SUM(Coefficients!I$2:I$130)</f>
        <v>5.1778832385266705E-4</v>
      </c>
      <c r="J43" s="2">
        <f>Coefficients!J43/SUM(Coefficients!J$2:J$130)</f>
        <v>5.2062473673238823E-4</v>
      </c>
      <c r="K43" s="2">
        <f>Coefficients!K43/SUM(Coefficients!K$2:K$130)</f>
        <v>5.2583128112668794E-4</v>
      </c>
      <c r="L43" s="2">
        <f>Coefficients!L43/SUM(Coefficients!L$2:L$130)</f>
        <v>5.341401724856975E-4</v>
      </c>
      <c r="M43" s="2">
        <f>Coefficients!M43/SUM(Coefficients!M$2:M$130)</f>
        <v>5.3961552770006487E-4</v>
      </c>
      <c r="N43" s="2">
        <f>Coefficients!N43/SUM(Coefficients!N$2:N$130)</f>
        <v>5.4363622166929643E-4</v>
      </c>
      <c r="O43" s="2">
        <f>Coefficients!O43/SUM(Coefficients!O$2:O$130)</f>
        <v>5.4974574130313111E-4</v>
      </c>
    </row>
    <row r="44" spans="1:15" ht="15">
      <c r="A44" s="4" t="s">
        <v>52</v>
      </c>
      <c r="B44" s="5" t="s">
        <v>170</v>
      </c>
      <c r="C44" s="2">
        <f>Coefficients!C44/SUM(Coefficients!C$2:C$130)</f>
        <v>5.1070586735064798E-4</v>
      </c>
      <c r="D44" s="2">
        <f>Coefficients!D44/SUM(Coefficients!D$2:D$130)</f>
        <v>5.2274709471448989E-4</v>
      </c>
      <c r="E44" s="2">
        <f>Coefficients!E44/SUM(Coefficients!E$2:E$130)</f>
        <v>5.2000267898042938E-4</v>
      </c>
      <c r="F44" s="2">
        <f>Coefficients!F44/SUM(Coefficients!F$2:F$130)</f>
        <v>5.2028580062088946E-4</v>
      </c>
      <c r="G44" s="2">
        <f>Coefficients!G44/SUM(Coefficients!G$2:G$130)</f>
        <v>5.1506401954365378E-4</v>
      </c>
      <c r="H44" s="2">
        <f>Coefficients!H44/SUM(Coefficients!H$2:H$130)</f>
        <v>5.2106494322379173E-4</v>
      </c>
      <c r="I44" s="2">
        <f>Coefficients!I44/SUM(Coefficients!I$2:I$130)</f>
        <v>5.1778832385266705E-4</v>
      </c>
      <c r="J44" s="2">
        <f>Coefficients!J44/SUM(Coefficients!J$2:J$130)</f>
        <v>5.2062473673238823E-4</v>
      </c>
      <c r="K44" s="2">
        <f>Coefficients!K44/SUM(Coefficients!K$2:K$130)</f>
        <v>5.2583128112668794E-4</v>
      </c>
      <c r="L44" s="2">
        <f>Coefficients!L44/SUM(Coefficients!L$2:L$130)</f>
        <v>5.341401724856975E-4</v>
      </c>
      <c r="M44" s="2">
        <f>Coefficients!M44/SUM(Coefficients!M$2:M$130)</f>
        <v>5.3961552770006487E-4</v>
      </c>
      <c r="N44" s="2">
        <f>Coefficients!N44/SUM(Coefficients!N$2:N$130)</f>
        <v>5.4363622166929643E-4</v>
      </c>
      <c r="O44" s="2">
        <f>Coefficients!O44/SUM(Coefficients!O$2:O$130)</f>
        <v>5.4974574130313111E-4</v>
      </c>
    </row>
    <row r="45" spans="1:15" ht="15">
      <c r="A45" s="4" t="s">
        <v>55</v>
      </c>
      <c r="B45" s="5" t="s">
        <v>171</v>
      </c>
      <c r="C45" s="2">
        <f>Coefficients!C45/SUM(Coefficients!C$2:C$130)</f>
        <v>5.1070586735064798E-4</v>
      </c>
      <c r="D45" s="2">
        <f>Coefficients!D45/SUM(Coefficients!D$2:D$130)</f>
        <v>5.2274709471448989E-4</v>
      </c>
      <c r="E45" s="2">
        <f>Coefficients!E45/SUM(Coefficients!E$2:E$130)</f>
        <v>5.2000267898042938E-4</v>
      </c>
      <c r="F45" s="2">
        <f>Coefficients!F45/SUM(Coefficients!F$2:F$130)</f>
        <v>5.2028580062088946E-4</v>
      </c>
      <c r="G45" s="2">
        <f>Coefficients!G45/SUM(Coefficients!G$2:G$130)</f>
        <v>5.1506401954365378E-4</v>
      </c>
      <c r="H45" s="2">
        <f>Coefficients!H45/SUM(Coefficients!H$2:H$130)</f>
        <v>5.2106494322379173E-4</v>
      </c>
      <c r="I45" s="2">
        <f>Coefficients!I45/SUM(Coefficients!I$2:I$130)</f>
        <v>5.1778832385266705E-4</v>
      </c>
      <c r="J45" s="2">
        <f>Coefficients!J45/SUM(Coefficients!J$2:J$130)</f>
        <v>5.2062473673238823E-4</v>
      </c>
      <c r="K45" s="2">
        <f>Coefficients!K45/SUM(Coefficients!K$2:K$130)</f>
        <v>5.2583128112668794E-4</v>
      </c>
      <c r="L45" s="2">
        <f>Coefficients!L45/SUM(Coefficients!L$2:L$130)</f>
        <v>5.341401724856975E-4</v>
      </c>
      <c r="M45" s="2">
        <f>Coefficients!M45/SUM(Coefficients!M$2:M$130)</f>
        <v>5.3961552770006487E-4</v>
      </c>
      <c r="N45" s="2">
        <f>Coefficients!N45/SUM(Coefficients!N$2:N$130)</f>
        <v>5.4363622166929643E-4</v>
      </c>
      <c r="O45" s="2">
        <f>Coefficients!O45/SUM(Coefficients!O$2:O$130)</f>
        <v>5.4974574130313111E-4</v>
      </c>
    </row>
    <row r="46" spans="1:15" ht="15">
      <c r="A46" s="4" t="s">
        <v>7</v>
      </c>
      <c r="B46" s="5" t="s">
        <v>172</v>
      </c>
      <c r="C46" s="2">
        <f>Coefficients!C46/SUM(Coefficients!C$2:C$130)</f>
        <v>5.10705867350648E-3</v>
      </c>
      <c r="D46" s="2">
        <f>Coefficients!D46/SUM(Coefficients!D$2:D$130)</f>
        <v>5.2274709471448987E-3</v>
      </c>
      <c r="E46" s="2">
        <f>Coefficients!E46/SUM(Coefficients!E$2:E$130)</f>
        <v>5.2000267898042931E-3</v>
      </c>
      <c r="F46" s="2">
        <f>Coefficients!F46/SUM(Coefficients!F$2:F$130)</f>
        <v>4.1622864049671157E-3</v>
      </c>
      <c r="G46" s="2">
        <f>Coefficients!G46/SUM(Coefficients!G$2:G$130)</f>
        <v>4.1205121563492302E-3</v>
      </c>
      <c r="H46" s="2">
        <f>Coefficients!H46/SUM(Coefficients!H$2:H$130)</f>
        <v>4.1685195457903338E-3</v>
      </c>
      <c r="I46" s="2">
        <f>Coefficients!I46/SUM(Coefficients!I$2:I$130)</f>
        <v>4.1423065908213364E-3</v>
      </c>
      <c r="J46" s="2">
        <f>Coefficients!J46/SUM(Coefficients!J$2:J$130)</f>
        <v>3.1237484203943291E-3</v>
      </c>
      <c r="K46" s="2">
        <f>Coefficients!K46/SUM(Coefficients!K$2:K$130)</f>
        <v>3.1549876867601277E-3</v>
      </c>
      <c r="L46" s="2">
        <f>Coefficients!L46/SUM(Coefficients!L$2:L$130)</f>
        <v>3.2048410349141852E-3</v>
      </c>
      <c r="M46" s="2">
        <f>Coefficients!M46/SUM(Coefficients!M$2:M$130)</f>
        <v>3.2376931662003896E-3</v>
      </c>
      <c r="N46" s="2">
        <f>Coefficients!N46/SUM(Coefficients!N$2:N$130)</f>
        <v>2.718181108346482E-3</v>
      </c>
      <c r="O46" s="2">
        <f>Coefficients!O46/SUM(Coefficients!O$2:O$130)</f>
        <v>2.7487287065156556E-3</v>
      </c>
    </row>
    <row r="47" spans="1:15" ht="15">
      <c r="A47" s="4" t="s">
        <v>257</v>
      </c>
      <c r="B47" s="5" t="s">
        <v>258</v>
      </c>
      <c r="C47" s="2">
        <f>Coefficients!C47/SUM(Coefficients!C$2:C$130)</f>
        <v>8.1712938776103681E-4</v>
      </c>
      <c r="D47" s="2">
        <f>Coefficients!D47/SUM(Coefficients!D$2:D$130)</f>
        <v>8.3639535154318375E-4</v>
      </c>
      <c r="E47" s="2">
        <f>Coefficients!E47/SUM(Coefficients!E$2:E$130)</f>
        <v>8.3200428636868691E-4</v>
      </c>
      <c r="F47" s="2">
        <f>Coefficients!F47/SUM(Coefficients!F$2:F$130)</f>
        <v>8.3245728099342329E-4</v>
      </c>
      <c r="G47" s="2">
        <f>Coefficients!G47/SUM(Coefficients!G$2:G$130)</f>
        <v>8.2410243126984607E-4</v>
      </c>
      <c r="H47" s="2">
        <f>Coefficients!H47/SUM(Coefficients!H$2:H$130)</f>
        <v>8.3370390915806674E-4</v>
      </c>
      <c r="I47" s="2">
        <f>Coefficients!I47/SUM(Coefficients!I$2:I$130)</f>
        <v>8.2846131816426724E-4</v>
      </c>
      <c r="J47" s="2">
        <f>Coefficients!J47/SUM(Coefficients!J$2:J$130)</f>
        <v>8.3299957877182112E-4</v>
      </c>
      <c r="K47" s="2">
        <f>Coefficients!K47/SUM(Coefficients!K$2:K$130)</f>
        <v>8.4133004980270064E-4</v>
      </c>
      <c r="L47" s="2">
        <f>Coefficients!L47/SUM(Coefficients!L$2:L$130)</f>
        <v>8.5462427597711606E-4</v>
      </c>
      <c r="M47" s="2">
        <f>Coefficients!M47/SUM(Coefficients!M$2:M$130)</f>
        <v>8.6338484432010388E-4</v>
      </c>
      <c r="N47" s="2">
        <f>Coefficients!N47/SUM(Coefficients!N$2:N$130)</f>
        <v>8.698179546708742E-4</v>
      </c>
      <c r="O47" s="2">
        <f>Coefficients!O47/SUM(Coefficients!O$2:O$130)</f>
        <v>8.7959318608500983E-4</v>
      </c>
    </row>
    <row r="48" spans="1:15" ht="15">
      <c r="A48" s="4" t="s">
        <v>31</v>
      </c>
      <c r="B48" s="5" t="s">
        <v>173</v>
      </c>
      <c r="C48" s="2">
        <f>Coefficients!C48/SUM(Coefficients!C$2:C$130)</f>
        <v>3.0642352041038881E-3</v>
      </c>
      <c r="D48" s="2">
        <f>Coefficients!D48/SUM(Coefficients!D$2:D$130)</f>
        <v>3.1364825682869391E-3</v>
      </c>
      <c r="E48" s="2">
        <f>Coefficients!E48/SUM(Coefficients!E$2:E$130)</f>
        <v>3.120016073882576E-3</v>
      </c>
      <c r="F48" s="2">
        <f>Coefficients!F48/SUM(Coefficients!F$2:F$130)</f>
        <v>3.121714803725337E-3</v>
      </c>
      <c r="G48" s="2">
        <f>Coefficients!G48/SUM(Coefficients!G$2:G$130)</f>
        <v>3.0903841172619227E-3</v>
      </c>
      <c r="H48" s="2">
        <f>Coefficients!H48/SUM(Coefficients!H$2:H$130)</f>
        <v>3.1263896593427499E-3</v>
      </c>
      <c r="I48" s="2">
        <f>Coefficients!I48/SUM(Coefficients!I$2:I$130)</f>
        <v>3.1067299431160023E-3</v>
      </c>
      <c r="J48" s="2">
        <f>Coefficients!J48/SUM(Coefficients!J$2:J$130)</f>
        <v>3.1237484203943291E-3</v>
      </c>
      <c r="K48" s="2">
        <f>Coefficients!K48/SUM(Coefficients!K$2:K$130)</f>
        <v>3.1549876867601277E-3</v>
      </c>
      <c r="L48" s="2">
        <f>Coefficients!L48/SUM(Coefficients!L$2:L$130)</f>
        <v>3.2048410349141852E-3</v>
      </c>
      <c r="M48" s="2">
        <f>Coefficients!M48/SUM(Coefficients!M$2:M$130)</f>
        <v>2.6980776385003248E-3</v>
      </c>
      <c r="N48" s="2">
        <f>Coefficients!N48/SUM(Coefficients!N$2:N$130)</f>
        <v>2.718181108346482E-3</v>
      </c>
      <c r="O48" s="2">
        <f>Coefficients!O48/SUM(Coefficients!O$2:O$130)</f>
        <v>2.7487287065156556E-3</v>
      </c>
    </row>
    <row r="49" spans="1:15" ht="15">
      <c r="A49" s="4" t="s">
        <v>0</v>
      </c>
      <c r="B49" s="5" t="s">
        <v>232</v>
      </c>
      <c r="C49" s="2">
        <f>Coefficients!C49/SUM(Coefficients!C$2:C$130)</f>
        <v>1.021411734701296E-3</v>
      </c>
      <c r="D49" s="2">
        <f>Coefficients!D49/SUM(Coefficients!D$2:D$130)</f>
        <v>1.0454941894289798E-3</v>
      </c>
      <c r="E49" s="2">
        <f>Coefficients!E49/SUM(Coefficients!E$2:E$130)</f>
        <v>1.0400053579608588E-3</v>
      </c>
      <c r="F49" s="2">
        <f>Coefficients!F49/SUM(Coefficients!F$2:F$130)</f>
        <v>1.0405716012417789E-3</v>
      </c>
      <c r="G49" s="2">
        <f>Coefficients!G49/SUM(Coefficients!G$2:G$130)</f>
        <v>1.0301280390873076E-3</v>
      </c>
      <c r="H49" s="2">
        <f>Coefficients!H49/SUM(Coefficients!H$2:H$130)</f>
        <v>1.0421298864475835E-3</v>
      </c>
      <c r="I49" s="2">
        <f>Coefficients!I49/SUM(Coefficients!I$2:I$130)</f>
        <v>1.0355766477053341E-3</v>
      </c>
      <c r="J49" s="2">
        <f>Coefficients!J49/SUM(Coefficients!J$2:J$130)</f>
        <v>1.0412494734647765E-3</v>
      </c>
      <c r="K49" s="2">
        <f>Coefficients!K49/SUM(Coefficients!K$2:K$130)</f>
        <v>1.0516625622533759E-3</v>
      </c>
      <c r="L49" s="2">
        <f>Coefficients!L49/SUM(Coefficients!L$2:L$130)</f>
        <v>1.068280344971395E-3</v>
      </c>
      <c r="M49" s="2">
        <f>Coefficients!M49/SUM(Coefficients!M$2:M$130)</f>
        <v>1.0792310554001297E-3</v>
      </c>
      <c r="N49" s="2">
        <f>Coefficients!N49/SUM(Coefficients!N$2:N$130)</f>
        <v>1.0872724433385929E-3</v>
      </c>
      <c r="O49" s="2">
        <f>Coefficients!O49/SUM(Coefficients!O$2:O$130)</f>
        <v>1.0994914826062622E-3</v>
      </c>
    </row>
    <row r="50" spans="1:15" ht="15">
      <c r="A50" s="4" t="s">
        <v>97</v>
      </c>
      <c r="B50" s="5" t="s">
        <v>174</v>
      </c>
      <c r="C50" s="2">
        <f>Coefficients!C50/SUM(Coefficients!C$2:C$130)</f>
        <v>0.12509069135965359</v>
      </c>
      <c r="D50" s="2">
        <f>Coefficients!D50/SUM(Coefficients!D$2:D$130)</f>
        <v>0.14267714111459939</v>
      </c>
      <c r="E50" s="2">
        <f>Coefficients!E50/SUM(Coefficients!E$2:E$130)</f>
        <v>0.14798332283311463</v>
      </c>
      <c r="F50" s="2">
        <f>Coefficients!F50/SUM(Coefficients!F$2:F$130)</f>
        <v>0.14758016574811231</v>
      </c>
      <c r="G50" s="2">
        <f>Coefficients!G50/SUM(Coefficients!G$2:G$130)</f>
        <v>0.14808730339976531</v>
      </c>
      <c r="H50" s="2">
        <f>Coefficients!H50/SUM(Coefficients!H$2:H$130)</f>
        <v>0.15051607948989812</v>
      </c>
      <c r="I50" s="2">
        <f>Coefficients!I50/SUM(Coefficients!I$2:I$130)</f>
        <v>0.15154097008617412</v>
      </c>
      <c r="J50" s="2">
        <f>Coefficients!J50/SUM(Coefficients!J$2:J$130)</f>
        <v>0.15521572455626703</v>
      </c>
      <c r="K50" s="2">
        <f>Coefficients!K50/SUM(Coefficients!K$2:K$130)</f>
        <v>0.16057541708343651</v>
      </c>
      <c r="L50" s="2">
        <f>Coefficients!L50/SUM(Coefficients!L$2:L$130)</f>
        <v>0.16558235689866624</v>
      </c>
      <c r="M50" s="2">
        <f>Coefficients!M50/SUM(Coefficients!M$2:M$130)</f>
        <v>0.1710056384288402</v>
      </c>
      <c r="N50" s="2">
        <f>Coefficients!N50/SUM(Coefficients!N$2:N$130)</f>
        <v>0.17788590804357138</v>
      </c>
      <c r="O50" s="2">
        <f>Coefficients!O50/SUM(Coefficients!O$2:O$130)</f>
        <v>0.18298262031466483</v>
      </c>
    </row>
    <row r="51" spans="1:15" ht="15">
      <c r="A51" s="4" t="s">
        <v>108</v>
      </c>
      <c r="B51" s="5" t="s">
        <v>175</v>
      </c>
      <c r="C51" s="2">
        <f>Coefficients!C51/SUM(Coefficients!C$2:C$130)</f>
        <v>3.2199414771231609E-2</v>
      </c>
      <c r="D51" s="2">
        <f>Coefficients!D51/SUM(Coefficients!D$2:D$130)</f>
        <v>3.2193231114510154E-2</v>
      </c>
      <c r="E51" s="2">
        <f>Coefficients!E51/SUM(Coefficients!E$2:E$130)</f>
        <v>3.2582300241498274E-2</v>
      </c>
      <c r="F51" s="2">
        <f>Coefficients!F51/SUM(Coefficients!F$2:F$130)</f>
        <v>3.2597942616021329E-2</v>
      </c>
      <c r="G51" s="2">
        <f>Coefficients!G51/SUM(Coefficients!G$2:G$130)</f>
        <v>3.2502092161385353E-2</v>
      </c>
      <c r="H51" s="2">
        <f>Coefficients!H51/SUM(Coefficients!H$2:H$130)</f>
        <v>3.2614817199653333E-2</v>
      </c>
      <c r="I51" s="2">
        <f>Coefficients!I51/SUM(Coefficients!I$2:I$130)</f>
        <v>3.2505398027134917E-2</v>
      </c>
      <c r="J51" s="2">
        <f>Coefficients!J51/SUM(Coefficients!J$2:J$130)</f>
        <v>3.3318193183703326E-2</v>
      </c>
      <c r="K51" s="2">
        <f>Coefficients!K51/SUM(Coefficients!K$2:K$130)</f>
        <v>3.4762567649749262E-2</v>
      </c>
      <c r="L51" s="2">
        <f>Coefficients!L51/SUM(Coefficients!L$2:L$130)</f>
        <v>3.5836627634851341E-2</v>
      </c>
      <c r="M51" s="2">
        <f>Coefficients!M51/SUM(Coefficients!M$2:M$130)</f>
        <v>3.6382010082893892E-2</v>
      </c>
      <c r="N51" s="2">
        <f>Coefficients!N51/SUM(Coefficients!N$2:N$130)</f>
        <v>3.7372351694741901E-2</v>
      </c>
      <c r="O51" s="2">
        <f>Coefficients!O51/SUM(Coefficients!O$2:O$130)</f>
        <v>3.7454436112267654E-2</v>
      </c>
    </row>
    <row r="52" spans="1:15" ht="15">
      <c r="A52" s="4" t="s">
        <v>3</v>
      </c>
      <c r="B52" s="5" t="s">
        <v>176</v>
      </c>
      <c r="C52" s="2">
        <f>Coefficients!C52/SUM(Coefficients!C$2:C$130)</f>
        <v>2.0428234694025919E-3</v>
      </c>
      <c r="D52" s="2">
        <f>Coefficients!D52/SUM(Coefficients!D$2:D$130)</f>
        <v>2.0909883788579595E-3</v>
      </c>
      <c r="E52" s="2">
        <f>Coefficients!E52/SUM(Coefficients!E$2:E$130)</f>
        <v>2.0800107159217175E-3</v>
      </c>
      <c r="F52" s="2">
        <f>Coefficients!F52/SUM(Coefficients!F$2:F$130)</f>
        <v>2.0811432024835578E-3</v>
      </c>
      <c r="G52" s="2">
        <f>Coefficients!G52/SUM(Coefficients!G$2:G$130)</f>
        <v>2.0602560781746151E-3</v>
      </c>
      <c r="H52" s="2">
        <f>Coefficients!H52/SUM(Coefficients!H$2:H$130)</f>
        <v>2.0842597728951669E-3</v>
      </c>
      <c r="I52" s="2">
        <f>Coefficients!I52/SUM(Coefficients!I$2:I$130)</f>
        <v>2.0711532954106682E-3</v>
      </c>
      <c r="J52" s="2">
        <f>Coefficients!J52/SUM(Coefficients!J$2:J$130)</f>
        <v>2.0824989469295529E-3</v>
      </c>
      <c r="K52" s="2">
        <f>Coefficients!K52/SUM(Coefficients!K$2:K$130)</f>
        <v>2.1033251245067518E-3</v>
      </c>
      <c r="L52" s="2">
        <f>Coefficients!L52/SUM(Coefficients!L$2:L$130)</f>
        <v>2.13656068994279E-3</v>
      </c>
      <c r="M52" s="2">
        <f>Coefficients!M52/SUM(Coefficients!M$2:M$130)</f>
        <v>2.1584621108002595E-3</v>
      </c>
      <c r="N52" s="2">
        <f>Coefficients!N52/SUM(Coefficients!N$2:N$130)</f>
        <v>2.1745448866771857E-3</v>
      </c>
      <c r="O52" s="2">
        <f>Coefficients!O52/SUM(Coefficients!O$2:O$130)</f>
        <v>2.1989829652125244E-3</v>
      </c>
    </row>
    <row r="53" spans="1:15" ht="15">
      <c r="A53" s="4" t="s">
        <v>120</v>
      </c>
      <c r="B53" s="5" t="s">
        <v>177</v>
      </c>
      <c r="C53" s="2">
        <f>Coefficients!C53/SUM(Coefficients!C$2:C$130)</f>
        <v>3.5749410714545362E-3</v>
      </c>
      <c r="D53" s="2">
        <f>Coefficients!D53/SUM(Coefficients!D$2:D$130)</f>
        <v>3.6592296630014289E-3</v>
      </c>
      <c r="E53" s="2">
        <f>Coefficients!E53/SUM(Coefficients!E$2:E$130)</f>
        <v>3.6400187528630055E-3</v>
      </c>
      <c r="F53" s="2">
        <f>Coefficients!F53/SUM(Coefficients!F$2:F$130)</f>
        <v>3.6420006043462265E-3</v>
      </c>
      <c r="G53" s="2">
        <f>Coefficients!G53/SUM(Coefficients!G$2:G$130)</f>
        <v>3.6054481368055762E-3</v>
      </c>
      <c r="H53" s="2">
        <f>Coefficients!H53/SUM(Coefficients!H$2:H$130)</f>
        <v>3.6474546025665419E-3</v>
      </c>
      <c r="I53" s="2">
        <f>Coefficients!I53/SUM(Coefficients!I$2:I$130)</f>
        <v>3.6245182669686691E-3</v>
      </c>
      <c r="J53" s="2">
        <f>Coefficients!J53/SUM(Coefficients!J$2:J$130)</f>
        <v>3.6443731571267177E-3</v>
      </c>
      <c r="K53" s="2">
        <f>Coefficients!K53/SUM(Coefficients!K$2:K$130)</f>
        <v>3.6808189678868156E-3</v>
      </c>
      <c r="L53" s="2">
        <f>Coefficients!L53/SUM(Coefficients!L$2:L$130)</f>
        <v>3.7389812073998826E-3</v>
      </c>
      <c r="M53" s="2">
        <f>Coefficients!M53/SUM(Coefficients!M$2:M$130)</f>
        <v>3.7773086939004545E-3</v>
      </c>
      <c r="N53" s="2">
        <f>Coefficients!N53/SUM(Coefficients!N$2:N$130)</f>
        <v>3.8054535516850747E-3</v>
      </c>
      <c r="O53" s="2">
        <f>Coefficients!O53/SUM(Coefficients!O$2:O$130)</f>
        <v>3.8482201891219181E-3</v>
      </c>
    </row>
    <row r="54" spans="1:15" ht="15">
      <c r="A54" s="4" t="s">
        <v>25</v>
      </c>
      <c r="B54" s="5" t="s">
        <v>178</v>
      </c>
      <c r="C54" s="2">
        <f>Coefficients!C54/SUM(Coefficients!C$2:C$130)</f>
        <v>5.10705867350648E-3</v>
      </c>
      <c r="D54" s="2">
        <f>Coefficients!D54/SUM(Coefficients!D$2:D$130)</f>
        <v>5.2274709471448987E-3</v>
      </c>
      <c r="E54" s="2">
        <f>Coefficients!E54/SUM(Coefficients!E$2:E$130)</f>
        <v>5.2000267898042931E-3</v>
      </c>
      <c r="F54" s="2">
        <f>Coefficients!F54/SUM(Coefficients!F$2:F$130)</f>
        <v>6.243429607450674E-3</v>
      </c>
      <c r="G54" s="2">
        <f>Coefficients!G54/SUM(Coefficients!G$2:G$130)</f>
        <v>6.1807682345238453E-3</v>
      </c>
      <c r="H54" s="2">
        <f>Coefficients!H54/SUM(Coefficients!H$2:H$130)</f>
        <v>6.2527793186854998E-3</v>
      </c>
      <c r="I54" s="2">
        <f>Coefficients!I54/SUM(Coefficients!I$2:I$130)</f>
        <v>7.2490365339373383E-3</v>
      </c>
      <c r="J54" s="2">
        <f>Coefficients!J54/SUM(Coefficients!J$2:J$130)</f>
        <v>7.2887463142534354E-3</v>
      </c>
      <c r="K54" s="2">
        <f>Coefficients!K54/SUM(Coefficients!K$2:K$130)</f>
        <v>7.3616379357736312E-3</v>
      </c>
      <c r="L54" s="2">
        <f>Coefficients!L54/SUM(Coefficients!L$2:L$130)</f>
        <v>6.4096820698283704E-3</v>
      </c>
      <c r="M54" s="2">
        <f>Coefficients!M54/SUM(Coefficients!M$2:M$130)</f>
        <v>6.4753863324007793E-3</v>
      </c>
      <c r="N54" s="2">
        <f>Coefficients!N54/SUM(Coefficients!N$2:N$130)</f>
        <v>5.4363622166929641E-3</v>
      </c>
      <c r="O54" s="2">
        <f>Coefficients!O54/SUM(Coefficients!O$2:O$130)</f>
        <v>5.4974574130313113E-3</v>
      </c>
    </row>
    <row r="55" spans="1:15" ht="15">
      <c r="A55" s="4" t="s">
        <v>19</v>
      </c>
      <c r="B55" s="5" t="s">
        <v>179</v>
      </c>
      <c r="C55" s="2">
        <f>Coefficients!C55/SUM(Coefficients!C$2:C$130)</f>
        <v>2.0807887375973506E-2</v>
      </c>
      <c r="D55" s="2">
        <f>Coefficients!D55/SUM(Coefficients!D$2:D$130)</f>
        <v>1.9949337373937306E-2</v>
      </c>
      <c r="E55" s="2">
        <f>Coefficients!E55/SUM(Coefficients!E$2:E$130)</f>
        <v>1.9417143236918843E-2</v>
      </c>
      <c r="F55" s="2">
        <f>Coefficients!F55/SUM(Coefficients!F$2:F$130)</f>
        <v>1.8262763869791209E-2</v>
      </c>
      <c r="G55" s="2">
        <f>Coefficients!G55/SUM(Coefficients!G$2:G$130)</f>
        <v>1.7128173320599214E-2</v>
      </c>
      <c r="H55" s="2">
        <f>Coefficients!H55/SUM(Coefficients!H$2:H$130)</f>
        <v>1.6133803043400584E-2</v>
      </c>
      <c r="I55" s="2">
        <f>Coefficients!I55/SUM(Coefficients!I$2:I$130)</f>
        <v>1.5031155545085394E-2</v>
      </c>
      <c r="J55" s="2">
        <f>Coefficients!J55/SUM(Coefficients!J$2:J$130)</f>
        <v>1.4210266543944099E-2</v>
      </c>
      <c r="K55" s="2">
        <f>Coefficients!K55/SUM(Coefficients!K$2:K$130)</f>
        <v>1.3350047911494984E-2</v>
      </c>
      <c r="L55" s="2">
        <f>Coefficients!L55/SUM(Coefficients!L$2:L$130)</f>
        <v>1.2441971244271479E-2</v>
      </c>
      <c r="M55" s="2">
        <f>Coefficients!M55/SUM(Coefficients!M$2:M$130)</f>
        <v>1.1565379555095233E-2</v>
      </c>
      <c r="N55" s="2">
        <f>Coefficients!N55/SUM(Coefficients!N$2:N$130)</f>
        <v>1.0990649357825975E-2</v>
      </c>
      <c r="O55" s="2">
        <f>Coefficients!O55/SUM(Coefficients!O$2:O$130)</f>
        <v>1.048091154635516E-2</v>
      </c>
    </row>
    <row r="56" spans="1:15" ht="15">
      <c r="A56" s="4" t="s">
        <v>93</v>
      </c>
      <c r="B56" s="5" t="s">
        <v>180</v>
      </c>
      <c r="C56" s="2">
        <f>Coefficients!C56/SUM(Coefficients!C$2:C$130)</f>
        <v>3.4154626083261683E-2</v>
      </c>
      <c r="D56" s="2">
        <f>Coefficients!D56/SUM(Coefficients!D$2:D$130)</f>
        <v>3.3462838167136071E-2</v>
      </c>
      <c r="E56" s="2">
        <f>Coefficients!E56/SUM(Coefficients!E$2:E$130)</f>
        <v>3.4545243370554805E-2</v>
      </c>
      <c r="F56" s="2">
        <f>Coefficients!F56/SUM(Coefficients!F$2:F$130)</f>
        <v>3.3727535474495293E-2</v>
      </c>
      <c r="G56" s="2">
        <f>Coefficients!G56/SUM(Coefficients!G$2:G$130)</f>
        <v>3.2105476829232461E-2</v>
      </c>
      <c r="H56" s="2">
        <f>Coefficients!H56/SUM(Coefficients!H$2:H$130)</f>
        <v>3.0687446077745473E-2</v>
      </c>
      <c r="I56" s="2">
        <f>Coefficients!I56/SUM(Coefficients!I$2:I$130)</f>
        <v>2.9228352000065887E-2</v>
      </c>
      <c r="J56" s="2">
        <f>Coefficients!J56/SUM(Coefficients!J$2:J$130)</f>
        <v>2.8530316377167096E-2</v>
      </c>
      <c r="K56" s="2">
        <f>Coefficients!K56/SUM(Coefficients!K$2:K$130)</f>
        <v>2.7623538086993884E-2</v>
      </c>
      <c r="L56" s="2">
        <f>Coefficients!L56/SUM(Coefficients!L$2:L$130)</f>
        <v>2.6483162112623977E-2</v>
      </c>
      <c r="M56" s="2">
        <f>Coefficients!M56/SUM(Coefficients!M$2:M$130)</f>
        <v>2.5179489613627374E-2</v>
      </c>
      <c r="N56" s="2">
        <f>Coefficients!N56/SUM(Coefficients!N$2:N$130)</f>
        <v>2.405227677637619E-2</v>
      </c>
      <c r="O56" s="2">
        <f>Coefficients!O56/SUM(Coefficients!O$2:O$130)</f>
        <v>2.3006661165326701E-2</v>
      </c>
    </row>
    <row r="57" spans="1:15" ht="15">
      <c r="A57" s="4" t="s">
        <v>26</v>
      </c>
      <c r="B57" s="5" t="s">
        <v>181</v>
      </c>
      <c r="C57" s="2">
        <f>Coefficients!C57/SUM(Coefficients!C$2:C$130)</f>
        <v>2.0428234694025919E-3</v>
      </c>
      <c r="D57" s="2">
        <f>Coefficients!D57/SUM(Coefficients!D$2:D$130)</f>
        <v>2.0909883788579595E-3</v>
      </c>
      <c r="E57" s="2">
        <f>Coefficients!E57/SUM(Coefficients!E$2:E$130)</f>
        <v>2.0800107159217175E-3</v>
      </c>
      <c r="F57" s="2">
        <f>Coefficients!F57/SUM(Coefficients!F$2:F$130)</f>
        <v>3.121714803725337E-3</v>
      </c>
      <c r="G57" s="2">
        <f>Coefficients!G57/SUM(Coefficients!G$2:G$130)</f>
        <v>3.0903841172619227E-3</v>
      </c>
      <c r="H57" s="2">
        <f>Coefficients!H57/SUM(Coefficients!H$2:H$130)</f>
        <v>3.1263896593427499E-3</v>
      </c>
      <c r="I57" s="2">
        <f>Coefficients!I57/SUM(Coefficients!I$2:I$130)</f>
        <v>3.1067299431160023E-3</v>
      </c>
      <c r="J57" s="2">
        <f>Coefficients!J57/SUM(Coefficients!J$2:J$130)</f>
        <v>3.1237484203943291E-3</v>
      </c>
      <c r="K57" s="2">
        <f>Coefficients!K57/SUM(Coefficients!K$2:K$130)</f>
        <v>3.1549876867601277E-3</v>
      </c>
      <c r="L57" s="2">
        <f>Coefficients!L57/SUM(Coefficients!L$2:L$130)</f>
        <v>2.13656068994279E-3</v>
      </c>
      <c r="M57" s="2">
        <f>Coefficients!M57/SUM(Coefficients!M$2:M$130)</f>
        <v>2.1584621108002595E-3</v>
      </c>
      <c r="N57" s="2">
        <f>Coefficients!N57/SUM(Coefficients!N$2:N$130)</f>
        <v>2.1745448866771857E-3</v>
      </c>
      <c r="O57" s="2">
        <f>Coefficients!O57/SUM(Coefficients!O$2:O$130)</f>
        <v>2.1989829652125244E-3</v>
      </c>
    </row>
    <row r="58" spans="1:15" ht="15">
      <c r="A58" s="4" t="s">
        <v>94</v>
      </c>
      <c r="B58" s="5" t="s">
        <v>182</v>
      </c>
      <c r="C58" s="2">
        <f>Coefficients!C58/SUM(Coefficients!C$2:C$130)</f>
        <v>7.3686691692365592E-3</v>
      </c>
      <c r="D58" s="2">
        <f>Coefficients!D58/SUM(Coefficients!D$2:D$130)</f>
        <v>7.8656810380008518E-3</v>
      </c>
      <c r="E58" s="2">
        <f>Coefficients!E58/SUM(Coefficients!E$2:E$130)</f>
        <v>8.5928313637832279E-3</v>
      </c>
      <c r="F58" s="2">
        <f>Coefficients!F58/SUM(Coefficients!F$2:F$130)</f>
        <v>8.0931888903201053E-3</v>
      </c>
      <c r="G58" s="2">
        <f>Coefficients!G58/SUM(Coefficients!G$2:G$130)</f>
        <v>8.45671995318493E-3</v>
      </c>
      <c r="H58" s="2">
        <f>Coefficients!H58/SUM(Coefficients!H$2:H$130)</f>
        <v>8.9083795087784041E-3</v>
      </c>
      <c r="I58" s="2">
        <f>Coefficients!I58/SUM(Coefficients!I$2:I$130)</f>
        <v>9.0311135241189274E-3</v>
      </c>
      <c r="J58" s="2">
        <f>Coefficients!J58/SUM(Coefficients!J$2:J$130)</f>
        <v>9.0216902439368314E-3</v>
      </c>
      <c r="K58" s="2">
        <f>Coefficients!K58/SUM(Coefficients!K$2:K$130)</f>
        <v>9.0158721662576338E-3</v>
      </c>
      <c r="L58" s="2">
        <f>Coefficients!L58/SUM(Coefficients!L$2:L$130)</f>
        <v>8.9493425902079128E-3</v>
      </c>
      <c r="M58" s="2">
        <f>Coefficients!M58/SUM(Coefficients!M$2:M$130)</f>
        <v>8.7375932226530992E-3</v>
      </c>
      <c r="N58" s="2">
        <f>Coefficients!N58/SUM(Coefficients!N$2:N$130)</f>
        <v>8.6859263355197284E-3</v>
      </c>
      <c r="O58" s="2">
        <f>Coefficients!O58/SUM(Coefficients!O$2:O$130)</f>
        <v>8.5982018911118386E-3</v>
      </c>
    </row>
    <row r="59" spans="1:15" ht="15">
      <c r="A59" s="4" t="s">
        <v>101</v>
      </c>
      <c r="B59" s="5" t="s">
        <v>183</v>
      </c>
      <c r="C59" s="2">
        <f>Coefficients!C59/SUM(Coefficients!C$2:C$130)</f>
        <v>1.021411734701296E-3</v>
      </c>
      <c r="D59" s="2">
        <f>Coefficients!D59/SUM(Coefficients!D$2:D$130)</f>
        <v>1.0454941894289798E-3</v>
      </c>
      <c r="E59" s="2">
        <f>Coefficients!E59/SUM(Coefficients!E$2:E$130)</f>
        <v>1.0400053579608588E-3</v>
      </c>
      <c r="F59" s="2">
        <f>Coefficients!F59/SUM(Coefficients!F$2:F$130)</f>
        <v>1.0405716012417789E-3</v>
      </c>
      <c r="G59" s="2">
        <f>Coefficients!G59/SUM(Coefficients!G$2:G$130)</f>
        <v>1.0301280390873076E-3</v>
      </c>
      <c r="H59" s="2">
        <f>Coefficients!H59/SUM(Coefficients!H$2:H$130)</f>
        <v>1.0421298864475835E-3</v>
      </c>
      <c r="I59" s="2">
        <f>Coefficients!I59/SUM(Coefficients!I$2:I$130)</f>
        <v>1.0355766477053341E-3</v>
      </c>
      <c r="J59" s="2">
        <f>Coefficients!J59/SUM(Coefficients!J$2:J$130)</f>
        <v>1.0412494734647765E-3</v>
      </c>
      <c r="K59" s="2">
        <f>Coefficients!K59/SUM(Coefficients!K$2:K$130)</f>
        <v>1.0516625622533759E-3</v>
      </c>
      <c r="L59" s="2">
        <f>Coefficients!L59/SUM(Coefficients!L$2:L$130)</f>
        <v>1.068280344971395E-3</v>
      </c>
      <c r="M59" s="2">
        <f>Coefficients!M59/SUM(Coefficients!M$2:M$130)</f>
        <v>1.0792310554001297E-3</v>
      </c>
      <c r="N59" s="2">
        <f>Coefficients!N59/SUM(Coefficients!N$2:N$130)</f>
        <v>1.0872724433385929E-3</v>
      </c>
      <c r="O59" s="2">
        <f>Coefficients!O59/SUM(Coefficients!O$2:O$130)</f>
        <v>1.0994914826062622E-3</v>
      </c>
    </row>
    <row r="60" spans="1:15" ht="15">
      <c r="A60" s="4" t="s">
        <v>57</v>
      </c>
      <c r="B60" s="5" t="s">
        <v>184</v>
      </c>
      <c r="C60" s="2">
        <f>Coefficients!C60/SUM(Coefficients!C$2:C$130)</f>
        <v>1.021411734701296E-3</v>
      </c>
      <c r="D60" s="2">
        <f>Coefficients!D60/SUM(Coefficients!D$2:D$130)</f>
        <v>1.0454941894289798E-3</v>
      </c>
      <c r="E60" s="2">
        <f>Coefficients!E60/SUM(Coefficients!E$2:E$130)</f>
        <v>1.0400053579608588E-3</v>
      </c>
      <c r="F60" s="2">
        <f>Coefficients!F60/SUM(Coefficients!F$2:F$130)</f>
        <v>1.0405716012417789E-3</v>
      </c>
      <c r="G60" s="2">
        <f>Coefficients!G60/SUM(Coefficients!G$2:G$130)</f>
        <v>1.0301280390873076E-3</v>
      </c>
      <c r="H60" s="2">
        <f>Coefficients!H60/SUM(Coefficients!H$2:H$130)</f>
        <v>1.563194829671375E-3</v>
      </c>
      <c r="I60" s="2">
        <f>Coefficients!I60/SUM(Coefficients!I$2:I$130)</f>
        <v>1.5533649715580012E-3</v>
      </c>
      <c r="J60" s="2">
        <f>Coefficients!J60/SUM(Coefficients!J$2:J$130)</f>
        <v>1.5618742101971646E-3</v>
      </c>
      <c r="K60" s="2">
        <f>Coefficients!K60/SUM(Coefficients!K$2:K$130)</f>
        <v>1.5774938433800638E-3</v>
      </c>
      <c r="L60" s="2">
        <f>Coefficients!L60/SUM(Coefficients!L$2:L$130)</f>
        <v>1.6024205174570926E-3</v>
      </c>
      <c r="M60" s="2">
        <f>Coefficients!M60/SUM(Coefficients!M$2:M$130)</f>
        <v>1.0792310554001297E-3</v>
      </c>
      <c r="N60" s="2">
        <f>Coefficients!N60/SUM(Coefficients!N$2:N$130)</f>
        <v>1.0872724433385929E-3</v>
      </c>
      <c r="O60" s="2">
        <f>Coefficients!O60/SUM(Coefficients!O$2:O$130)</f>
        <v>1.0994914826062622E-3</v>
      </c>
    </row>
    <row r="61" spans="1:15" ht="15">
      <c r="A61" s="4" t="s">
        <v>122</v>
      </c>
      <c r="B61" s="5" t="s">
        <v>185</v>
      </c>
      <c r="C61" s="2">
        <f>Coefficients!C61/SUM(Coefficients!C$2:C$130)</f>
        <v>1.021411734701296E-3</v>
      </c>
      <c r="D61" s="2">
        <f>Coefficients!D61/SUM(Coefficients!D$2:D$130)</f>
        <v>1.0454941894289798E-3</v>
      </c>
      <c r="E61" s="2">
        <f>Coefficients!E61/SUM(Coefficients!E$2:E$130)</f>
        <v>1.0400053579608588E-3</v>
      </c>
      <c r="F61" s="2">
        <f>Coefficients!F61/SUM(Coefficients!F$2:F$130)</f>
        <v>1.0405716012417789E-3</v>
      </c>
      <c r="G61" s="2">
        <f>Coefficients!G61/SUM(Coefficients!G$2:G$130)</f>
        <v>1.0301280390873076E-3</v>
      </c>
      <c r="H61" s="2">
        <f>Coefficients!H61/SUM(Coefficients!H$2:H$130)</f>
        <v>1.0421298864475835E-3</v>
      </c>
      <c r="I61" s="2">
        <f>Coefficients!I61/SUM(Coefficients!I$2:I$130)</f>
        <v>1.0355766477053341E-3</v>
      </c>
      <c r="J61" s="2">
        <f>Coefficients!J61/SUM(Coefficients!J$2:J$130)</f>
        <v>1.0412494734647765E-3</v>
      </c>
      <c r="K61" s="2">
        <f>Coefficients!K61/SUM(Coefficients!K$2:K$130)</f>
        <v>1.0516625622533759E-3</v>
      </c>
      <c r="L61" s="2">
        <f>Coefficients!L61/SUM(Coefficients!L$2:L$130)</f>
        <v>1.068280344971395E-3</v>
      </c>
      <c r="M61" s="2">
        <f>Coefficients!M61/SUM(Coefficients!M$2:M$130)</f>
        <v>1.0792310554001297E-3</v>
      </c>
      <c r="N61" s="2">
        <f>Coefficients!N61/SUM(Coefficients!N$2:N$130)</f>
        <v>1.0872724433385929E-3</v>
      </c>
      <c r="O61" s="2">
        <f>Coefficients!O61/SUM(Coefficients!O$2:O$130)</f>
        <v>1.0994914826062622E-3</v>
      </c>
    </row>
    <row r="62" spans="1:15" ht="15">
      <c r="A62" s="4" t="s">
        <v>68</v>
      </c>
      <c r="B62" s="5" t="s">
        <v>186</v>
      </c>
      <c r="C62" s="2">
        <f>Coefficients!C62/SUM(Coefficients!C$2:C$130)</f>
        <v>5.1070586735064798E-4</v>
      </c>
      <c r="D62" s="2">
        <f>Coefficients!D62/SUM(Coefficients!D$2:D$130)</f>
        <v>5.2274709471448989E-4</v>
      </c>
      <c r="E62" s="2">
        <f>Coefficients!E62/SUM(Coefficients!E$2:E$130)</f>
        <v>5.2000267898042938E-4</v>
      </c>
      <c r="F62" s="2">
        <f>Coefficients!F62/SUM(Coefficients!F$2:F$130)</f>
        <v>5.2028580062088946E-4</v>
      </c>
      <c r="G62" s="2">
        <f>Coefficients!G62/SUM(Coefficients!G$2:G$130)</f>
        <v>5.1506401954365378E-4</v>
      </c>
      <c r="H62" s="2">
        <f>Coefficients!H62/SUM(Coefficients!H$2:H$130)</f>
        <v>5.2106494322379173E-4</v>
      </c>
      <c r="I62" s="2">
        <f>Coefficients!I62/SUM(Coefficients!I$2:I$130)</f>
        <v>5.1778832385266705E-4</v>
      </c>
      <c r="J62" s="2">
        <f>Coefficients!J62/SUM(Coefficients!J$2:J$130)</f>
        <v>5.2062473673238823E-4</v>
      </c>
      <c r="K62" s="2">
        <f>Coefficients!K62/SUM(Coefficients!K$2:K$130)</f>
        <v>5.2583128112668794E-4</v>
      </c>
      <c r="L62" s="2">
        <f>Coefficients!L62/SUM(Coefficients!L$2:L$130)</f>
        <v>5.341401724856975E-4</v>
      </c>
      <c r="M62" s="2">
        <f>Coefficients!M62/SUM(Coefficients!M$2:M$130)</f>
        <v>5.3961552770006487E-4</v>
      </c>
      <c r="N62" s="2">
        <f>Coefficients!N62/SUM(Coefficients!N$2:N$130)</f>
        <v>5.4363622166929643E-4</v>
      </c>
      <c r="O62" s="2">
        <f>Coefficients!O62/SUM(Coefficients!O$2:O$130)</f>
        <v>5.4974574130313111E-4</v>
      </c>
    </row>
    <row r="63" spans="1:15" ht="15">
      <c r="A63" s="4" t="s">
        <v>9</v>
      </c>
      <c r="B63" s="5" t="s">
        <v>187</v>
      </c>
      <c r="C63" s="2">
        <f>Coefficients!C63/SUM(Coefficients!C$2:C$130)</f>
        <v>7.1498821429090724E-4</v>
      </c>
      <c r="D63" s="2">
        <f>Coefficients!D63/SUM(Coefficients!D$2:D$130)</f>
        <v>7.318459326002858E-4</v>
      </c>
      <c r="E63" s="2">
        <f>Coefficients!E63/SUM(Coefficients!E$2:E$130)</f>
        <v>7.28003750572601E-4</v>
      </c>
      <c r="F63" s="2">
        <f>Coefficients!F63/SUM(Coefficients!F$2:F$130)</f>
        <v>7.2840012086924531E-4</v>
      </c>
      <c r="G63" s="2">
        <f>Coefficients!G63/SUM(Coefficients!G$2:G$130)</f>
        <v>7.2108962736111527E-4</v>
      </c>
      <c r="H63" s="2">
        <f>Coefficients!H63/SUM(Coefficients!H$2:H$130)</f>
        <v>7.2949092051330833E-4</v>
      </c>
      <c r="I63" s="2">
        <f>Coefficients!I63/SUM(Coefficients!I$2:I$130)</f>
        <v>7.2490365339373381E-4</v>
      </c>
      <c r="J63" s="2">
        <f>Coefficients!J63/SUM(Coefficients!J$2:J$130)</f>
        <v>7.2887463142534345E-4</v>
      </c>
      <c r="K63" s="2">
        <f>Coefficients!K63/SUM(Coefficients!K$2:K$130)</f>
        <v>7.3616379357736308E-4</v>
      </c>
      <c r="L63" s="2">
        <f>Coefficients!L63/SUM(Coefficients!L$2:L$130)</f>
        <v>7.4779624147997654E-4</v>
      </c>
      <c r="M63" s="2">
        <f>Coefficients!M63/SUM(Coefficients!M$2:M$130)</f>
        <v>7.5546173878009084E-4</v>
      </c>
      <c r="N63" s="2">
        <f>Coefficients!N63/SUM(Coefficients!N$2:N$130)</f>
        <v>7.6109071033701487E-4</v>
      </c>
      <c r="O63" s="2">
        <f>Coefficients!O63/SUM(Coefficients!O$2:O$130)</f>
        <v>7.6964403782438359E-4</v>
      </c>
    </row>
    <row r="64" spans="1:15" ht="15">
      <c r="A64" s="4" t="s">
        <v>92</v>
      </c>
      <c r="B64" s="5" t="s">
        <v>188</v>
      </c>
      <c r="C64" s="2">
        <f>Coefficients!C64/SUM(Coefficients!C$2:C$130)</f>
        <v>1.021411734701296E-3</v>
      </c>
      <c r="D64" s="2">
        <f>Coefficients!D64/SUM(Coefficients!D$2:D$130)</f>
        <v>1.0454941894289798E-3</v>
      </c>
      <c r="E64" s="2">
        <f>Coefficients!E64/SUM(Coefficients!E$2:E$130)</f>
        <v>1.0400053579608588E-3</v>
      </c>
      <c r="F64" s="2">
        <f>Coefficients!F64/SUM(Coefficients!F$2:F$130)</f>
        <v>1.0405716012417789E-3</v>
      </c>
      <c r="G64" s="2">
        <f>Coefficients!G64/SUM(Coefficients!G$2:G$130)</f>
        <v>1.0301280390873076E-3</v>
      </c>
      <c r="H64" s="2">
        <f>Coefficients!H64/SUM(Coefficients!H$2:H$130)</f>
        <v>1.0421298864475835E-3</v>
      </c>
      <c r="I64" s="2">
        <f>Coefficients!I64/SUM(Coefficients!I$2:I$130)</f>
        <v>1.0355766477053341E-3</v>
      </c>
      <c r="J64" s="2">
        <f>Coefficients!J64/SUM(Coefficients!J$2:J$130)</f>
        <v>1.0412494734647765E-3</v>
      </c>
      <c r="K64" s="2">
        <f>Coefficients!K64/SUM(Coefficients!K$2:K$130)</f>
        <v>1.0516625622533759E-3</v>
      </c>
      <c r="L64" s="2">
        <f>Coefficients!L64/SUM(Coefficients!L$2:L$130)</f>
        <v>1.068280344971395E-3</v>
      </c>
      <c r="M64" s="2">
        <f>Coefficients!M64/SUM(Coefficients!M$2:M$130)</f>
        <v>1.0792310554001297E-3</v>
      </c>
      <c r="N64" s="2">
        <f>Coefficients!N64/SUM(Coefficients!N$2:N$130)</f>
        <v>1.0872724433385929E-3</v>
      </c>
      <c r="O64" s="2">
        <f>Coefficients!O64/SUM(Coefficients!O$2:O$130)</f>
        <v>1.0994914826062622E-3</v>
      </c>
    </row>
    <row r="65" spans="1:15" ht="15">
      <c r="A65" s="4" t="s">
        <v>62</v>
      </c>
      <c r="B65" s="5" t="s">
        <v>189</v>
      </c>
      <c r="C65" s="2">
        <f>Coefficients!C65/SUM(Coefficients!C$2:C$130)</f>
        <v>1.532117602051944E-3</v>
      </c>
      <c r="D65" s="2">
        <f>Coefficients!D65/SUM(Coefficients!D$2:D$130)</f>
        <v>1.5682412841434696E-3</v>
      </c>
      <c r="E65" s="2">
        <f>Coefficients!E65/SUM(Coefficients!E$2:E$130)</f>
        <v>1.560008036941288E-3</v>
      </c>
      <c r="F65" s="2">
        <f>Coefficients!F65/SUM(Coefficients!F$2:F$130)</f>
        <v>1.5608574018626685E-3</v>
      </c>
      <c r="G65" s="2">
        <f>Coefficients!G65/SUM(Coefficients!G$2:G$130)</f>
        <v>1.5451920586309613E-3</v>
      </c>
      <c r="H65" s="2">
        <f>Coefficients!H65/SUM(Coefficients!H$2:H$130)</f>
        <v>1.563194829671375E-3</v>
      </c>
      <c r="I65" s="2">
        <f>Coefficients!I65/SUM(Coefficients!I$2:I$130)</f>
        <v>1.5533649715580012E-3</v>
      </c>
      <c r="J65" s="2">
        <f>Coefficients!J65/SUM(Coefficients!J$2:J$130)</f>
        <v>1.5618742101971646E-3</v>
      </c>
      <c r="K65" s="2">
        <f>Coefficients!K65/SUM(Coefficients!K$2:K$130)</f>
        <v>1.5774938433800638E-3</v>
      </c>
      <c r="L65" s="2">
        <f>Coefficients!L65/SUM(Coefficients!L$2:L$130)</f>
        <v>1.6024205174570926E-3</v>
      </c>
      <c r="M65" s="2">
        <f>Coefficients!M65/SUM(Coefficients!M$2:M$130)</f>
        <v>1.6188465831001948E-3</v>
      </c>
      <c r="N65" s="2">
        <f>Coefficients!N65/SUM(Coefficients!N$2:N$130)</f>
        <v>1.6309086650078892E-3</v>
      </c>
      <c r="O65" s="2">
        <f>Coefficients!O65/SUM(Coefficients!O$2:O$130)</f>
        <v>1.6492372239093934E-3</v>
      </c>
    </row>
    <row r="66" spans="1:15" ht="15">
      <c r="A66" s="4" t="s">
        <v>39</v>
      </c>
      <c r="B66" s="5" t="s">
        <v>190</v>
      </c>
      <c r="C66" s="2">
        <f>Coefficients!C66/SUM(Coefficients!C$2:C$130)</f>
        <v>6.1284704082077762E-3</v>
      </c>
      <c r="D66" s="2">
        <f>Coefficients!D66/SUM(Coefficients!D$2:D$130)</f>
        <v>6.2729651365738782E-3</v>
      </c>
      <c r="E66" s="2">
        <f>Coefficients!E66/SUM(Coefficients!E$2:E$130)</f>
        <v>6.2400321477651521E-3</v>
      </c>
      <c r="F66" s="2">
        <f>Coefficients!F66/SUM(Coefficients!F$2:F$130)</f>
        <v>6.243429607450674E-3</v>
      </c>
      <c r="G66" s="2">
        <f>Coefficients!G66/SUM(Coefficients!G$2:G$130)</f>
        <v>6.1807682345238453E-3</v>
      </c>
      <c r="H66" s="2">
        <f>Coefficients!H66/SUM(Coefficients!H$2:H$130)</f>
        <v>6.2527793186854998E-3</v>
      </c>
      <c r="I66" s="2">
        <f>Coefficients!I66/SUM(Coefficients!I$2:I$130)</f>
        <v>6.2134598862320046E-3</v>
      </c>
      <c r="J66" s="2">
        <f>Coefficients!J66/SUM(Coefficients!J$2:J$130)</f>
        <v>4.6856226305914944E-3</v>
      </c>
      <c r="K66" s="2">
        <f>Coefficients!K66/SUM(Coefficients!K$2:K$130)</f>
        <v>4.7324815301401915E-3</v>
      </c>
      <c r="L66" s="2">
        <f>Coefficients!L66/SUM(Coefficients!L$2:L$130)</f>
        <v>4.8072615523712782E-3</v>
      </c>
      <c r="M66" s="2">
        <f>Coefficients!M66/SUM(Coefficients!M$2:M$130)</f>
        <v>4.8565397493005851E-3</v>
      </c>
      <c r="N66" s="2">
        <f>Coefficients!N66/SUM(Coefficients!N$2:N$130)</f>
        <v>4.8927259950236682E-3</v>
      </c>
      <c r="O66" s="2">
        <f>Coefficients!O66/SUM(Coefficients!O$2:O$130)</f>
        <v>4.9477116717281805E-3</v>
      </c>
    </row>
    <row r="67" spans="1:15" ht="15">
      <c r="A67" s="4" t="s">
        <v>106</v>
      </c>
      <c r="B67" s="5" t="s">
        <v>191</v>
      </c>
      <c r="C67" s="2">
        <f>Coefficients!C67/SUM(Coefficients!C$2:C$130)</f>
        <v>8.1712938776103677E-3</v>
      </c>
      <c r="D67" s="2">
        <f>Coefficients!D67/SUM(Coefficients!D$2:D$130)</f>
        <v>8.3639535154318382E-3</v>
      </c>
      <c r="E67" s="2">
        <f>Coefficients!E67/SUM(Coefficients!E$2:E$130)</f>
        <v>8.32004286368687E-3</v>
      </c>
      <c r="F67" s="2">
        <f>Coefficients!F67/SUM(Coefficients!F$2:F$130)</f>
        <v>8.3245728099342314E-3</v>
      </c>
      <c r="G67" s="2">
        <f>Coefficients!G67/SUM(Coefficients!G$2:G$130)</f>
        <v>8.2410243126984604E-3</v>
      </c>
      <c r="H67" s="2">
        <f>Coefficients!H67/SUM(Coefficients!H$2:H$130)</f>
        <v>8.3370390915806676E-3</v>
      </c>
      <c r="I67" s="2">
        <f>Coefficients!I67/SUM(Coefficients!I$2:I$130)</f>
        <v>8.2846131816426728E-3</v>
      </c>
      <c r="J67" s="2">
        <f>Coefficients!J67/SUM(Coefficients!J$2:J$130)</f>
        <v>8.3299957877182116E-3</v>
      </c>
      <c r="K67" s="2">
        <f>Coefficients!K67/SUM(Coefficients!K$2:K$130)</f>
        <v>8.4133004980270071E-3</v>
      </c>
      <c r="L67" s="2">
        <f>Coefficients!L67/SUM(Coefficients!L$2:L$130)</f>
        <v>8.5462427597711599E-3</v>
      </c>
      <c r="M67" s="2">
        <f>Coefficients!M67/SUM(Coefficients!M$2:M$130)</f>
        <v>8.6338484432010379E-3</v>
      </c>
      <c r="N67" s="2">
        <f>Coefficients!N67/SUM(Coefficients!N$2:N$130)</f>
        <v>8.6981795467087428E-3</v>
      </c>
      <c r="O67" s="2">
        <f>Coefficients!O67/SUM(Coefficients!O$2:O$130)</f>
        <v>8.7959318608500977E-3</v>
      </c>
    </row>
    <row r="68" spans="1:15" ht="15">
      <c r="A68" s="4" t="s">
        <v>109</v>
      </c>
      <c r="B68" s="5" t="s">
        <v>192</v>
      </c>
      <c r="C68" s="2">
        <f>Coefficients!C68/SUM(Coefficients!C$2:C$130)</f>
        <v>6.1284704082077755E-4</v>
      </c>
      <c r="D68" s="2">
        <f>Coefficients!D68/SUM(Coefficients!D$2:D$130)</f>
        <v>6.2729651365738773E-4</v>
      </c>
      <c r="E68" s="2">
        <f>Coefficients!E68/SUM(Coefficients!E$2:E$130)</f>
        <v>6.2400321477651508E-4</v>
      </c>
      <c r="F68" s="2">
        <f>Coefficients!F68/SUM(Coefficients!F$2:F$130)</f>
        <v>6.2434296074506733E-4</v>
      </c>
      <c r="G68" s="2">
        <f>Coefficients!G68/SUM(Coefficients!G$2:G$130)</f>
        <v>6.1807682345238447E-4</v>
      </c>
      <c r="H68" s="2">
        <f>Coefficients!H68/SUM(Coefficients!H$2:H$130)</f>
        <v>6.2527793186854992E-4</v>
      </c>
      <c r="I68" s="2">
        <f>Coefficients!I68/SUM(Coefficients!I$2:I$130)</f>
        <v>6.2134598862320038E-4</v>
      </c>
      <c r="J68" s="2">
        <f>Coefficients!J68/SUM(Coefficients!J$2:J$130)</f>
        <v>6.2474968407886578E-4</v>
      </c>
      <c r="K68" s="2">
        <f>Coefficients!K68/SUM(Coefficients!K$2:K$130)</f>
        <v>6.309975373520254E-4</v>
      </c>
      <c r="L68" s="2">
        <f>Coefficients!L68/SUM(Coefficients!L$2:L$130)</f>
        <v>6.4096820698283702E-4</v>
      </c>
      <c r="M68" s="2">
        <f>Coefficients!M68/SUM(Coefficients!M$2:M$130)</f>
        <v>6.475386332400778E-4</v>
      </c>
      <c r="N68" s="2">
        <f>Coefficients!N68/SUM(Coefficients!N$2:N$130)</f>
        <v>6.5236346600315554E-4</v>
      </c>
      <c r="O68" s="2">
        <f>Coefficients!O68/SUM(Coefficients!O$2:O$130)</f>
        <v>6.5969488956375724E-4</v>
      </c>
    </row>
    <row r="69" spans="1:15" ht="15">
      <c r="A69" s="4" t="s">
        <v>60</v>
      </c>
      <c r="B69" s="5" t="s">
        <v>193</v>
      </c>
      <c r="C69" s="2">
        <f>Coefficients!C69/SUM(Coefficients!C$2:C$130)</f>
        <v>1.532117602051944E-3</v>
      </c>
      <c r="D69" s="2">
        <f>Coefficients!D69/SUM(Coefficients!D$2:D$130)</f>
        <v>1.5682412841434696E-3</v>
      </c>
      <c r="E69" s="2">
        <f>Coefficients!E69/SUM(Coefficients!E$2:E$130)</f>
        <v>1.560008036941288E-3</v>
      </c>
      <c r="F69" s="2">
        <f>Coefficients!F69/SUM(Coefficients!F$2:F$130)</f>
        <v>1.5608574018626685E-3</v>
      </c>
      <c r="G69" s="2">
        <f>Coefficients!G69/SUM(Coefficients!G$2:G$130)</f>
        <v>1.5451920586309613E-3</v>
      </c>
      <c r="H69" s="2">
        <f>Coefficients!H69/SUM(Coefficients!H$2:H$130)</f>
        <v>1.563194829671375E-3</v>
      </c>
      <c r="I69" s="2">
        <f>Coefficients!I69/SUM(Coefficients!I$2:I$130)</f>
        <v>1.5533649715580012E-3</v>
      </c>
      <c r="J69" s="2">
        <f>Coefficients!J69/SUM(Coefficients!J$2:J$130)</f>
        <v>1.5618742101971646E-3</v>
      </c>
      <c r="K69" s="2">
        <f>Coefficients!K69/SUM(Coefficients!K$2:K$130)</f>
        <v>1.5774938433800638E-3</v>
      </c>
      <c r="L69" s="2">
        <f>Coefficients!L69/SUM(Coefficients!L$2:L$130)</f>
        <v>1.6024205174570926E-3</v>
      </c>
      <c r="M69" s="2">
        <f>Coefficients!M69/SUM(Coefficients!M$2:M$130)</f>
        <v>1.6188465831001948E-3</v>
      </c>
      <c r="N69" s="2">
        <f>Coefficients!N69/SUM(Coefficients!N$2:N$130)</f>
        <v>1.6309086650078892E-3</v>
      </c>
      <c r="O69" s="2">
        <f>Coefficients!O69/SUM(Coefficients!O$2:O$130)</f>
        <v>1.6492372239093934E-3</v>
      </c>
    </row>
    <row r="70" spans="1:15" ht="15">
      <c r="A70" s="4" t="s">
        <v>90</v>
      </c>
      <c r="B70" s="5" t="s">
        <v>194</v>
      </c>
      <c r="C70" s="2">
        <f>Coefficients!C70/SUM(Coefficients!C$2:C$130)</f>
        <v>8.1712938776103681E-4</v>
      </c>
      <c r="D70" s="2">
        <f>Coefficients!D70/SUM(Coefficients!D$2:D$130)</f>
        <v>8.3639535154318375E-4</v>
      </c>
      <c r="E70" s="2">
        <f>Coefficients!E70/SUM(Coefficients!E$2:E$130)</f>
        <v>8.3200428636868691E-4</v>
      </c>
      <c r="F70" s="2">
        <f>Coefficients!F70/SUM(Coefficients!F$2:F$130)</f>
        <v>8.3245728099342329E-4</v>
      </c>
      <c r="G70" s="2">
        <f>Coefficients!G70/SUM(Coefficients!G$2:G$130)</f>
        <v>8.2410243126984607E-4</v>
      </c>
      <c r="H70" s="2">
        <f>Coefficients!H70/SUM(Coefficients!H$2:H$130)</f>
        <v>8.3370390915806674E-4</v>
      </c>
      <c r="I70" s="2">
        <f>Coefficients!I70/SUM(Coefficients!I$2:I$130)</f>
        <v>8.2846131816426724E-4</v>
      </c>
      <c r="J70" s="2">
        <f>Coefficients!J70/SUM(Coefficients!J$2:J$130)</f>
        <v>8.3299957877182112E-4</v>
      </c>
      <c r="K70" s="2">
        <f>Coefficients!K70/SUM(Coefficients!K$2:K$130)</f>
        <v>8.4133004980270064E-4</v>
      </c>
      <c r="L70" s="2">
        <f>Coefficients!L70/SUM(Coefficients!L$2:L$130)</f>
        <v>8.5462427597711606E-4</v>
      </c>
      <c r="M70" s="2">
        <f>Coefficients!M70/SUM(Coefficients!M$2:M$130)</f>
        <v>8.6338484432010388E-4</v>
      </c>
      <c r="N70" s="2">
        <f>Coefficients!N70/SUM(Coefficients!N$2:N$130)</f>
        <v>8.698179546708742E-4</v>
      </c>
      <c r="O70" s="2">
        <f>Coefficients!O70/SUM(Coefficients!O$2:O$130)</f>
        <v>8.7959318608500983E-4</v>
      </c>
    </row>
    <row r="71" spans="1:15" ht="15">
      <c r="A71" s="4" t="s">
        <v>112</v>
      </c>
      <c r="B71" s="5" t="s">
        <v>195</v>
      </c>
      <c r="C71" s="2">
        <f>Coefficients!C71/SUM(Coefficients!C$2:C$130)</f>
        <v>5.1070586735064798E-4</v>
      </c>
      <c r="D71" s="2">
        <f>Coefficients!D71/SUM(Coefficients!D$2:D$130)</f>
        <v>5.2274709471448989E-4</v>
      </c>
      <c r="E71" s="2">
        <f>Coefficients!E71/SUM(Coefficients!E$2:E$130)</f>
        <v>5.2000267898042938E-4</v>
      </c>
      <c r="F71" s="2">
        <f>Coefficients!F71/SUM(Coefficients!F$2:F$130)</f>
        <v>5.2028580062088946E-4</v>
      </c>
      <c r="G71" s="2">
        <f>Coefficients!G71/SUM(Coefficients!G$2:G$130)</f>
        <v>5.1506401954365378E-4</v>
      </c>
      <c r="H71" s="2">
        <f>Coefficients!H71/SUM(Coefficients!H$2:H$130)</f>
        <v>5.2106494322379173E-4</v>
      </c>
      <c r="I71" s="2">
        <f>Coefficients!I71/SUM(Coefficients!I$2:I$130)</f>
        <v>5.1778832385266705E-4</v>
      </c>
      <c r="J71" s="2">
        <f>Coefficients!J71/SUM(Coefficients!J$2:J$130)</f>
        <v>5.2062473673238823E-4</v>
      </c>
      <c r="K71" s="2">
        <f>Coefficients!K71/SUM(Coefficients!K$2:K$130)</f>
        <v>5.2583128112668794E-4</v>
      </c>
      <c r="L71" s="2">
        <f>Coefficients!L71/SUM(Coefficients!L$2:L$130)</f>
        <v>5.341401724856975E-4</v>
      </c>
      <c r="M71" s="2">
        <f>Coefficients!M71/SUM(Coefficients!M$2:M$130)</f>
        <v>5.3961552770006487E-4</v>
      </c>
      <c r="N71" s="2">
        <f>Coefficients!N71/SUM(Coefficients!N$2:N$130)</f>
        <v>5.4363622166929643E-4</v>
      </c>
      <c r="O71" s="2">
        <f>Coefficients!O71/SUM(Coefficients!O$2:O$130)</f>
        <v>5.4974574130313111E-4</v>
      </c>
    </row>
    <row r="72" spans="1:15" ht="15">
      <c r="A72" s="4" t="s">
        <v>33</v>
      </c>
      <c r="B72" s="5" t="s">
        <v>196</v>
      </c>
      <c r="C72" s="2">
        <f>Coefficients!C72/SUM(Coefficients!C$2:C$130)</f>
        <v>8.1712938776103681E-4</v>
      </c>
      <c r="D72" s="2">
        <f>Coefficients!D72/SUM(Coefficients!D$2:D$130)</f>
        <v>8.3639535154318375E-4</v>
      </c>
      <c r="E72" s="2">
        <f>Coefficients!E72/SUM(Coefficients!E$2:E$130)</f>
        <v>8.3200428636868691E-4</v>
      </c>
      <c r="F72" s="2">
        <f>Coefficients!F72/SUM(Coefficients!F$2:F$130)</f>
        <v>8.3245728099342329E-4</v>
      </c>
      <c r="G72" s="2">
        <f>Coefficients!G72/SUM(Coefficients!G$2:G$130)</f>
        <v>8.2410243126984607E-4</v>
      </c>
      <c r="H72" s="2">
        <f>Coefficients!H72/SUM(Coefficients!H$2:H$130)</f>
        <v>8.3370390915806674E-4</v>
      </c>
      <c r="I72" s="2">
        <f>Coefficients!I72/SUM(Coefficients!I$2:I$130)</f>
        <v>8.2846131816426724E-4</v>
      </c>
      <c r="J72" s="2">
        <f>Coefficients!J72/SUM(Coefficients!J$2:J$130)</f>
        <v>8.3299957877182112E-4</v>
      </c>
      <c r="K72" s="2">
        <f>Coefficients!K72/SUM(Coefficients!K$2:K$130)</f>
        <v>8.4133004980270064E-4</v>
      </c>
      <c r="L72" s="2">
        <f>Coefficients!L72/SUM(Coefficients!L$2:L$130)</f>
        <v>8.5462427597711606E-4</v>
      </c>
      <c r="M72" s="2">
        <f>Coefficients!M72/SUM(Coefficients!M$2:M$130)</f>
        <v>8.6338484432010388E-4</v>
      </c>
      <c r="N72" s="2">
        <f>Coefficients!N72/SUM(Coefficients!N$2:N$130)</f>
        <v>8.698179546708742E-4</v>
      </c>
      <c r="O72" s="2">
        <f>Coefficients!O72/SUM(Coefficients!O$2:O$130)</f>
        <v>8.7959318608500983E-4</v>
      </c>
    </row>
    <row r="73" spans="1:15" ht="15">
      <c r="A73" s="4" t="s">
        <v>71</v>
      </c>
      <c r="B73" s="5" t="s">
        <v>197</v>
      </c>
      <c r="C73" s="2">
        <f>Coefficients!C73/SUM(Coefficients!C$2:C$130)</f>
        <v>1.0129338956197227E-2</v>
      </c>
      <c r="D73" s="2">
        <f>Coefficients!D73/SUM(Coefficients!D$2:D$130)</f>
        <v>1.2351406453985048E-2</v>
      </c>
      <c r="E73" s="2">
        <f>Coefficients!E73/SUM(Coefficients!E$2:E$130)</f>
        <v>1.310701027616115E-2</v>
      </c>
      <c r="F73" s="2">
        <f>Coefficients!F73/SUM(Coefficients!F$2:F$130)</f>
        <v>1.331562811831722E-2</v>
      </c>
      <c r="G73" s="2">
        <f>Coefficients!G73/SUM(Coefficients!G$2:G$130)</f>
        <v>1.3619457243477302E-2</v>
      </c>
      <c r="H73" s="2">
        <f>Coefficients!H73/SUM(Coefficients!H$2:H$130)</f>
        <v>1.3971632423652262E-2</v>
      </c>
      <c r="I73" s="2">
        <f>Coefficients!I73/SUM(Coefficients!I$2:I$130)</f>
        <v>1.4293455223156693E-2</v>
      </c>
      <c r="J73" s="2">
        <f>Coefficients!J73/SUM(Coefficients!J$2:J$130)</f>
        <v>1.4964665595787493E-2</v>
      </c>
      <c r="K73" s="2">
        <f>Coefficients!K73/SUM(Coefficients!K$2:K$130)</f>
        <v>1.6211323768385646E-2</v>
      </c>
      <c r="L73" s="2">
        <f>Coefficients!L73/SUM(Coefficients!L$2:L$130)</f>
        <v>1.7012908174017485E-2</v>
      </c>
      <c r="M73" s="2">
        <f>Coefficients!M73/SUM(Coefficients!M$2:M$130)</f>
        <v>1.8040249813268957E-2</v>
      </c>
      <c r="N73" s="2">
        <f>Coefficients!N73/SUM(Coefficients!N$2:N$130)</f>
        <v>1.9373656908413497E-2</v>
      </c>
      <c r="O73" s="2">
        <f>Coefficients!O73/SUM(Coefficients!O$2:O$130)</f>
        <v>2.0756274658105572E-2</v>
      </c>
    </row>
    <row r="74" spans="1:15" ht="15">
      <c r="A74" s="4" t="s">
        <v>14</v>
      </c>
      <c r="B74" s="5" t="s">
        <v>198</v>
      </c>
      <c r="C74" s="2">
        <f>Coefficients!C74/SUM(Coefficients!C$2:C$130)</f>
        <v>1.532117602051944E-3</v>
      </c>
      <c r="D74" s="2">
        <f>Coefficients!D74/SUM(Coefficients!D$2:D$130)</f>
        <v>1.5682412841434696E-3</v>
      </c>
      <c r="E74" s="2">
        <f>Coefficients!E74/SUM(Coefficients!E$2:E$130)</f>
        <v>1.560008036941288E-3</v>
      </c>
      <c r="F74" s="2">
        <f>Coefficients!F74/SUM(Coefficients!F$2:F$130)</f>
        <v>1.5608574018626685E-3</v>
      </c>
      <c r="G74" s="2">
        <f>Coefficients!G74/SUM(Coefficients!G$2:G$130)</f>
        <v>1.5451920586309613E-3</v>
      </c>
      <c r="H74" s="2">
        <f>Coefficients!H74/SUM(Coefficients!H$2:H$130)</f>
        <v>1.563194829671375E-3</v>
      </c>
      <c r="I74" s="2">
        <f>Coefficients!I74/SUM(Coefficients!I$2:I$130)</f>
        <v>1.5533649715580012E-3</v>
      </c>
      <c r="J74" s="2">
        <f>Coefficients!J74/SUM(Coefficients!J$2:J$130)</f>
        <v>1.5618742101971646E-3</v>
      </c>
      <c r="K74" s="2">
        <f>Coefficients!K74/SUM(Coefficients!K$2:K$130)</f>
        <v>1.0516625622533759E-3</v>
      </c>
      <c r="L74" s="2">
        <f>Coefficients!L74/SUM(Coefficients!L$2:L$130)</f>
        <v>1.068280344971395E-3</v>
      </c>
      <c r="M74" s="2">
        <f>Coefficients!M74/SUM(Coefficients!M$2:M$130)</f>
        <v>1.0792310554001297E-3</v>
      </c>
      <c r="N74" s="2">
        <f>Coefficients!N74/SUM(Coefficients!N$2:N$130)</f>
        <v>1.0872724433385929E-3</v>
      </c>
      <c r="O74" s="2">
        <f>Coefficients!O74/SUM(Coefficients!O$2:O$130)</f>
        <v>1.0994914826062622E-3</v>
      </c>
    </row>
    <row r="75" spans="1:15" ht="15">
      <c r="A75" s="4" t="s">
        <v>126</v>
      </c>
      <c r="B75" s="5" t="s">
        <v>199</v>
      </c>
      <c r="C75" s="2">
        <f>Coefficients!C75/SUM(Coefficients!C$2:C$130)</f>
        <v>1.532117602051944E-3</v>
      </c>
      <c r="D75" s="2">
        <f>Coefficients!D75/SUM(Coefficients!D$2:D$130)</f>
        <v>1.5682412841434696E-3</v>
      </c>
      <c r="E75" s="2">
        <f>Coefficients!E75/SUM(Coefficients!E$2:E$130)</f>
        <v>1.560008036941288E-3</v>
      </c>
      <c r="F75" s="2">
        <f>Coefficients!F75/SUM(Coefficients!F$2:F$130)</f>
        <v>1.5608574018626685E-3</v>
      </c>
      <c r="G75" s="2">
        <f>Coefficients!G75/SUM(Coefficients!G$2:G$130)</f>
        <v>1.5451920586309613E-3</v>
      </c>
      <c r="H75" s="2">
        <f>Coefficients!H75/SUM(Coefficients!H$2:H$130)</f>
        <v>1.563194829671375E-3</v>
      </c>
      <c r="I75" s="2">
        <f>Coefficients!I75/SUM(Coefficients!I$2:I$130)</f>
        <v>1.5533649715580012E-3</v>
      </c>
      <c r="J75" s="2">
        <f>Coefficients!J75/SUM(Coefficients!J$2:J$130)</f>
        <v>1.5618742101971646E-3</v>
      </c>
      <c r="K75" s="2">
        <f>Coefficients!K75/SUM(Coefficients!K$2:K$130)</f>
        <v>1.5774938433800638E-3</v>
      </c>
      <c r="L75" s="2">
        <f>Coefficients!L75/SUM(Coefficients!L$2:L$130)</f>
        <v>1.6024205174570926E-3</v>
      </c>
      <c r="M75" s="2">
        <f>Coefficients!M75/SUM(Coefficients!M$2:M$130)</f>
        <v>1.6188465831001948E-3</v>
      </c>
      <c r="N75" s="2">
        <f>Coefficients!N75/SUM(Coefficients!N$2:N$130)</f>
        <v>1.0872724433385929E-3</v>
      </c>
      <c r="O75" s="2">
        <f>Coefficients!O75/SUM(Coefficients!O$2:O$130)</f>
        <v>1.0994914826062622E-3</v>
      </c>
    </row>
    <row r="76" spans="1:15" ht="15">
      <c r="A76" s="4" t="s">
        <v>115</v>
      </c>
      <c r="B76" s="5" t="s">
        <v>200</v>
      </c>
      <c r="C76" s="2">
        <f>Coefficients!C76/SUM(Coefficients!C$2:C$130)</f>
        <v>8.1712938776103681E-4</v>
      </c>
      <c r="D76" s="2">
        <f>Coefficients!D76/SUM(Coefficients!D$2:D$130)</f>
        <v>8.3639535154318375E-4</v>
      </c>
      <c r="E76" s="2">
        <f>Coefficients!E76/SUM(Coefficients!E$2:E$130)</f>
        <v>8.3200428636868691E-4</v>
      </c>
      <c r="F76" s="2">
        <f>Coefficients!F76/SUM(Coefficients!F$2:F$130)</f>
        <v>8.3245728099342329E-4</v>
      </c>
      <c r="G76" s="2">
        <f>Coefficients!G76/SUM(Coefficients!G$2:G$130)</f>
        <v>8.2410243126984607E-4</v>
      </c>
      <c r="H76" s="2">
        <f>Coefficients!H76/SUM(Coefficients!H$2:H$130)</f>
        <v>8.3370390915806674E-4</v>
      </c>
      <c r="I76" s="2">
        <f>Coefficients!I76/SUM(Coefficients!I$2:I$130)</f>
        <v>8.2846131816426724E-4</v>
      </c>
      <c r="J76" s="2">
        <f>Coefficients!J76/SUM(Coefficients!J$2:J$130)</f>
        <v>8.3299957877182112E-4</v>
      </c>
      <c r="K76" s="2">
        <f>Coefficients!K76/SUM(Coefficients!K$2:K$130)</f>
        <v>8.4133004980270064E-4</v>
      </c>
      <c r="L76" s="2">
        <f>Coefficients!L76/SUM(Coefficients!L$2:L$130)</f>
        <v>8.5462427597711606E-4</v>
      </c>
      <c r="M76" s="2">
        <f>Coefficients!M76/SUM(Coefficients!M$2:M$130)</f>
        <v>8.6338484432010388E-4</v>
      </c>
      <c r="N76" s="2">
        <f>Coefficients!N76/SUM(Coefficients!N$2:N$130)</f>
        <v>8.698179546708742E-4</v>
      </c>
      <c r="O76" s="2">
        <f>Coefficients!O76/SUM(Coefficients!O$2:O$130)</f>
        <v>8.7959318608500983E-4</v>
      </c>
    </row>
    <row r="77" spans="1:15" ht="15">
      <c r="A77" s="4" t="s">
        <v>98</v>
      </c>
      <c r="B77" s="5" t="s">
        <v>201</v>
      </c>
      <c r="C77" s="2">
        <f>Coefficients!C77/SUM(Coefficients!C$2:C$130)</f>
        <v>2.8361461516610561E-2</v>
      </c>
      <c r="D77" s="2">
        <f>Coefficients!D77/SUM(Coefficients!D$2:D$130)</f>
        <v>3.3431417148609928E-2</v>
      </c>
      <c r="E77" s="2">
        <f>Coefficients!E77/SUM(Coefficients!E$2:E$130)</f>
        <v>3.5076662612513458E-2</v>
      </c>
      <c r="F77" s="2">
        <f>Coefficients!F77/SUM(Coefficients!F$2:F$130)</f>
        <v>3.531257837400429E-2</v>
      </c>
      <c r="G77" s="2">
        <f>Coefficients!G77/SUM(Coefficients!G$2:G$130)</f>
        <v>3.5830451892780737E-2</v>
      </c>
      <c r="H77" s="2">
        <f>Coefficients!H77/SUM(Coefficients!H$2:H$130)</f>
        <v>3.6566735417469604E-2</v>
      </c>
      <c r="I77" s="2">
        <f>Coefficients!I77/SUM(Coefficients!I$2:I$130)</f>
        <v>3.7285404986502707E-2</v>
      </c>
      <c r="J77" s="2">
        <f>Coefficients!J77/SUM(Coefficients!J$2:J$130)</f>
        <v>3.8603161005755997E-2</v>
      </c>
      <c r="K77" s="2">
        <f>Coefficients!K77/SUM(Coefficients!K$2:K$130)</f>
        <v>4.0982467781904772E-2</v>
      </c>
      <c r="L77" s="2">
        <f>Coefficients!L77/SUM(Coefficients!L$2:L$130)</f>
        <v>4.360256847231108E-2</v>
      </c>
      <c r="M77" s="2">
        <f>Coefficients!M77/SUM(Coefficients!M$2:M$130)</f>
        <v>4.5752756879259789E-2</v>
      </c>
      <c r="N77" s="2">
        <f>Coefficients!N77/SUM(Coefficients!N$2:N$130)</f>
        <v>4.7566103271390395E-2</v>
      </c>
      <c r="O77" s="2">
        <f>Coefficients!O77/SUM(Coefficients!O$2:O$130)</f>
        <v>5.0253307223633185E-2</v>
      </c>
    </row>
    <row r="78" spans="1:15" ht="15">
      <c r="A78" s="4" t="s">
        <v>53</v>
      </c>
      <c r="B78" s="5" t="s">
        <v>202</v>
      </c>
      <c r="C78" s="2">
        <f>Coefficients!C78/SUM(Coefficients!C$2:C$130)</f>
        <v>5.1070586735064798E-4</v>
      </c>
      <c r="D78" s="2">
        <f>Coefficients!D78/SUM(Coefficients!D$2:D$130)</f>
        <v>5.2274709471448989E-4</v>
      </c>
      <c r="E78" s="2">
        <f>Coefficients!E78/SUM(Coefficients!E$2:E$130)</f>
        <v>5.2000267898042938E-4</v>
      </c>
      <c r="F78" s="2">
        <f>Coefficients!F78/SUM(Coefficients!F$2:F$130)</f>
        <v>5.2028580062088946E-4</v>
      </c>
      <c r="G78" s="2">
        <f>Coefficients!G78/SUM(Coefficients!G$2:G$130)</f>
        <v>5.1506401954365378E-4</v>
      </c>
      <c r="H78" s="2">
        <f>Coefficients!H78/SUM(Coefficients!H$2:H$130)</f>
        <v>5.2106494322379173E-4</v>
      </c>
      <c r="I78" s="2">
        <f>Coefficients!I78/SUM(Coefficients!I$2:I$130)</f>
        <v>5.1778832385266705E-4</v>
      </c>
      <c r="J78" s="2">
        <f>Coefficients!J78/SUM(Coefficients!J$2:J$130)</f>
        <v>5.2062473673238823E-4</v>
      </c>
      <c r="K78" s="2">
        <f>Coefficients!K78/SUM(Coefficients!K$2:K$130)</f>
        <v>5.2583128112668794E-4</v>
      </c>
      <c r="L78" s="2">
        <f>Coefficients!L78/SUM(Coefficients!L$2:L$130)</f>
        <v>5.341401724856975E-4</v>
      </c>
      <c r="M78" s="2">
        <f>Coefficients!M78/SUM(Coefficients!M$2:M$130)</f>
        <v>5.3961552770006487E-4</v>
      </c>
      <c r="N78" s="2">
        <f>Coefficients!N78/SUM(Coefficients!N$2:N$130)</f>
        <v>5.4363622166929643E-4</v>
      </c>
      <c r="O78" s="2">
        <f>Coefficients!O78/SUM(Coefficients!O$2:O$130)</f>
        <v>5.4974574130313111E-4</v>
      </c>
    </row>
    <row r="79" spans="1:15" ht="15">
      <c r="A79" s="4" t="s">
        <v>49</v>
      </c>
      <c r="B79" s="5" t="s">
        <v>203</v>
      </c>
      <c r="C79" s="2">
        <f>Coefficients!C79/SUM(Coefficients!C$2:C$130)</f>
        <v>1.021411734701296E-3</v>
      </c>
      <c r="D79" s="2">
        <f>Coefficients!D79/SUM(Coefficients!D$2:D$130)</f>
        <v>1.0454941894289798E-3</v>
      </c>
      <c r="E79" s="2">
        <f>Coefficients!E79/SUM(Coefficients!E$2:E$130)</f>
        <v>1.0400053579608588E-3</v>
      </c>
      <c r="F79" s="2">
        <f>Coefficients!F79/SUM(Coefficients!F$2:F$130)</f>
        <v>1.0405716012417789E-3</v>
      </c>
      <c r="G79" s="2">
        <f>Coefficients!G79/SUM(Coefficients!G$2:G$130)</f>
        <v>1.0301280390873076E-3</v>
      </c>
      <c r="H79" s="2">
        <f>Coefficients!H79/SUM(Coefficients!H$2:H$130)</f>
        <v>1.0421298864475835E-3</v>
      </c>
      <c r="I79" s="2">
        <f>Coefficients!I79/SUM(Coefficients!I$2:I$130)</f>
        <v>1.0355766477053341E-3</v>
      </c>
      <c r="J79" s="2">
        <f>Coefficients!J79/SUM(Coefficients!J$2:J$130)</f>
        <v>1.0412494734647765E-3</v>
      </c>
      <c r="K79" s="2">
        <f>Coefficients!K79/SUM(Coefficients!K$2:K$130)</f>
        <v>1.0516625622533759E-3</v>
      </c>
      <c r="L79" s="2">
        <f>Coefficients!L79/SUM(Coefficients!L$2:L$130)</f>
        <v>1.068280344971395E-3</v>
      </c>
      <c r="M79" s="2">
        <f>Coefficients!M79/SUM(Coefficients!M$2:M$130)</f>
        <v>1.0792310554001297E-3</v>
      </c>
      <c r="N79" s="2">
        <f>Coefficients!N79/SUM(Coefficients!N$2:N$130)</f>
        <v>1.0872724433385929E-3</v>
      </c>
      <c r="O79" s="2">
        <f>Coefficients!O79/SUM(Coefficients!O$2:O$130)</f>
        <v>1.0994914826062622E-3</v>
      </c>
    </row>
    <row r="80" spans="1:15" ht="15">
      <c r="A80" s="4" t="s">
        <v>114</v>
      </c>
      <c r="B80" s="5" t="s">
        <v>204</v>
      </c>
      <c r="C80" s="2">
        <f>Coefficients!C80/SUM(Coefficients!C$2:C$130)</f>
        <v>6.1284704082077762E-3</v>
      </c>
      <c r="D80" s="2">
        <f>Coefficients!D80/SUM(Coefficients!D$2:D$130)</f>
        <v>6.2729651365738782E-3</v>
      </c>
      <c r="E80" s="2">
        <f>Coefficients!E80/SUM(Coefficients!E$2:E$130)</f>
        <v>8.32004286368687E-3</v>
      </c>
      <c r="F80" s="2">
        <f>Coefficients!F80/SUM(Coefficients!F$2:F$130)</f>
        <v>8.3245728099342314E-3</v>
      </c>
      <c r="G80" s="2">
        <f>Coefficients!G80/SUM(Coefficients!G$2:G$130)</f>
        <v>1.0301280390873075E-2</v>
      </c>
      <c r="H80" s="2">
        <f>Coefficients!H80/SUM(Coefficients!H$2:H$130)</f>
        <v>1.0421298864475834E-2</v>
      </c>
      <c r="I80" s="2">
        <f>Coefficients!I80/SUM(Coefficients!I$2:I$130)</f>
        <v>1.035576647705334E-2</v>
      </c>
      <c r="J80" s="2">
        <f>Coefficients!J80/SUM(Coefficients!J$2:J$130)</f>
        <v>1.0412494734647764E-2</v>
      </c>
      <c r="K80" s="2">
        <f>Coefficients!K80/SUM(Coefficients!K$2:K$130)</f>
        <v>1.0516625622533759E-2</v>
      </c>
      <c r="L80" s="2">
        <f>Coefficients!L80/SUM(Coefficients!L$2:L$130)</f>
        <v>1.2819364139656741E-2</v>
      </c>
      <c r="M80" s="2">
        <f>Coefficients!M80/SUM(Coefficients!M$2:M$130)</f>
        <v>1.2950772664801559E-2</v>
      </c>
      <c r="N80" s="2">
        <f>Coefficients!N80/SUM(Coefficients!N$2:N$130)</f>
        <v>1.3047269320063113E-2</v>
      </c>
      <c r="O80" s="2">
        <f>Coefficients!O80/SUM(Coefficients!O$2:O$130)</f>
        <v>1.3193897791275147E-2</v>
      </c>
    </row>
    <row r="81" spans="1:15" ht="15">
      <c r="A81" s="4" t="s">
        <v>119</v>
      </c>
      <c r="B81" s="5" t="s">
        <v>205</v>
      </c>
      <c r="C81" s="2">
        <f>Coefficients!C81/SUM(Coefficients!C$2:C$130)</f>
        <v>4.0856469388051838E-3</v>
      </c>
      <c r="D81" s="2">
        <f>Coefficients!D81/SUM(Coefficients!D$2:D$130)</f>
        <v>4.1819767577159191E-3</v>
      </c>
      <c r="E81" s="2">
        <f>Coefficients!E81/SUM(Coefficients!E$2:E$130)</f>
        <v>4.160021431843435E-3</v>
      </c>
      <c r="F81" s="2">
        <f>Coefficients!F81/SUM(Coefficients!F$2:F$130)</f>
        <v>4.1622864049671157E-3</v>
      </c>
      <c r="G81" s="2">
        <f>Coefficients!G81/SUM(Coefficients!G$2:G$130)</f>
        <v>4.1205121563492302E-3</v>
      </c>
      <c r="H81" s="2">
        <f>Coefficients!H81/SUM(Coefficients!H$2:H$130)</f>
        <v>5.2106494322379168E-3</v>
      </c>
      <c r="I81" s="2">
        <f>Coefficients!I81/SUM(Coefficients!I$2:I$130)</f>
        <v>5.1778832385266701E-3</v>
      </c>
      <c r="J81" s="2">
        <f>Coefficients!J81/SUM(Coefficients!J$2:J$130)</f>
        <v>5.206247367323882E-3</v>
      </c>
      <c r="K81" s="2">
        <f>Coefficients!K81/SUM(Coefficients!K$2:K$130)</f>
        <v>5.2583128112668794E-3</v>
      </c>
      <c r="L81" s="2">
        <f>Coefficients!L81/SUM(Coefficients!L$2:L$130)</f>
        <v>5.3414017248569756E-3</v>
      </c>
      <c r="M81" s="2">
        <f>Coefficients!M81/SUM(Coefficients!M$2:M$130)</f>
        <v>6.4753863324007793E-3</v>
      </c>
      <c r="N81" s="2">
        <f>Coefficients!N81/SUM(Coefficients!N$2:N$130)</f>
        <v>6.5236346600315567E-3</v>
      </c>
      <c r="O81" s="2">
        <f>Coefficients!O81/SUM(Coefficients!O$2:O$130)</f>
        <v>6.5969488956375737E-3</v>
      </c>
    </row>
    <row r="82" spans="1:15" ht="15">
      <c r="A82" s="4" t="s">
        <v>16</v>
      </c>
      <c r="B82" s="5" t="s">
        <v>206</v>
      </c>
      <c r="C82" s="2">
        <f>Coefficients!C82/SUM(Coefficients!C$2:C$130)</f>
        <v>1.021411734701296E-2</v>
      </c>
      <c r="D82" s="2">
        <f>Coefficients!D82/SUM(Coefficients!D$2:D$130)</f>
        <v>1.0454941894289797E-2</v>
      </c>
      <c r="E82" s="2">
        <f>Coefficients!E82/SUM(Coefficients!E$2:E$130)</f>
        <v>1.2480064295530304E-2</v>
      </c>
      <c r="F82" s="2">
        <f>Coefficients!F82/SUM(Coefficients!F$2:F$130)</f>
        <v>1.2486859214901348E-2</v>
      </c>
      <c r="G82" s="2">
        <f>Coefficients!G82/SUM(Coefficients!G$2:G$130)</f>
        <v>1.3391664508134997E-2</v>
      </c>
      <c r="H82" s="2">
        <f>Coefficients!H82/SUM(Coefficients!H$2:H$130)</f>
        <v>1.3547688523818583E-2</v>
      </c>
      <c r="I82" s="2">
        <f>Coefficients!I82/SUM(Coefficients!I$2:I$130)</f>
        <v>1.3462496420169343E-2</v>
      </c>
      <c r="J82" s="2">
        <f>Coefficients!J82/SUM(Coefficients!J$2:J$130)</f>
        <v>1.2494993681577317E-2</v>
      </c>
      <c r="K82" s="2">
        <f>Coefficients!K82/SUM(Coefficients!K$2:K$130)</f>
        <v>1.2619950747040511E-2</v>
      </c>
      <c r="L82" s="2">
        <f>Coefficients!L82/SUM(Coefficients!L$2:L$130)</f>
        <v>1.2819364139656741E-2</v>
      </c>
      <c r="M82" s="2">
        <f>Coefficients!M82/SUM(Coefficients!M$2:M$130)</f>
        <v>1.2950772664801559E-2</v>
      </c>
      <c r="N82" s="2">
        <f>Coefficients!N82/SUM(Coefficients!N$2:N$130)</f>
        <v>1.0872724433385928E-2</v>
      </c>
      <c r="O82" s="2">
        <f>Coefficients!O82/SUM(Coefficients!O$2:O$130)</f>
        <v>8.7959318608500977E-3</v>
      </c>
    </row>
    <row r="83" spans="1:15" ht="15">
      <c r="A83" s="4" t="s">
        <v>18</v>
      </c>
      <c r="B83" s="5" t="s">
        <v>207</v>
      </c>
      <c r="C83" s="2">
        <f>Coefficients!C83/SUM(Coefficients!C$2:C$130)</f>
        <v>3.0642352041038881E-3</v>
      </c>
      <c r="D83" s="2">
        <f>Coefficients!D83/SUM(Coefficients!D$2:D$130)</f>
        <v>3.1364825682869391E-3</v>
      </c>
      <c r="E83" s="2">
        <f>Coefficients!E83/SUM(Coefficients!E$2:E$130)</f>
        <v>3.120016073882576E-3</v>
      </c>
      <c r="F83" s="2">
        <f>Coefficients!F83/SUM(Coefficients!F$2:F$130)</f>
        <v>3.121714803725337E-3</v>
      </c>
      <c r="G83" s="2">
        <f>Coefficients!G83/SUM(Coefficients!G$2:G$130)</f>
        <v>3.0903841172619227E-3</v>
      </c>
      <c r="H83" s="2">
        <f>Coefficients!H83/SUM(Coefficients!H$2:H$130)</f>
        <v>2.6053247161189584E-3</v>
      </c>
      <c r="I83" s="2">
        <f>Coefficients!I83/SUM(Coefficients!I$2:I$130)</f>
        <v>2.588941619263335E-3</v>
      </c>
      <c r="J83" s="2">
        <f>Coefficients!J83/SUM(Coefficients!J$2:J$130)</f>
        <v>2.603123683661941E-3</v>
      </c>
      <c r="K83" s="2">
        <f>Coefficients!K83/SUM(Coefficients!K$2:K$130)</f>
        <v>2.6291564056334397E-3</v>
      </c>
      <c r="L83" s="2">
        <f>Coefficients!L83/SUM(Coefficients!L$2:L$130)</f>
        <v>2.6707008624284878E-3</v>
      </c>
      <c r="M83" s="2">
        <f>Coefficients!M83/SUM(Coefficients!M$2:M$130)</f>
        <v>2.6980776385003248E-3</v>
      </c>
      <c r="N83" s="2">
        <f>Coefficients!N83/SUM(Coefficients!N$2:N$130)</f>
        <v>2.718181108346482E-3</v>
      </c>
      <c r="O83" s="2">
        <f>Coefficients!O83/SUM(Coefficients!O$2:O$130)</f>
        <v>2.1989829652125244E-3</v>
      </c>
    </row>
    <row r="84" spans="1:15" ht="15">
      <c r="A84" s="4" t="s">
        <v>95</v>
      </c>
      <c r="B84" s="5" t="s">
        <v>208</v>
      </c>
      <c r="C84" s="2">
        <f>Coefficients!C84/SUM(Coefficients!C$2:C$130)</f>
        <v>5.5323568027109415E-3</v>
      </c>
      <c r="D84" s="2">
        <f>Coefficients!D84/SUM(Coefficients!D$2:D$130)</f>
        <v>4.4352190250493955E-3</v>
      </c>
      <c r="E84" s="2">
        <f>Coefficients!E84/SUM(Coefficients!E$2:E$130)</f>
        <v>3.9040968474028563E-3</v>
      </c>
      <c r="F84" s="2">
        <f>Coefficients!F84/SUM(Coefficients!F$2:F$130)</f>
        <v>3.3193997500721097E-3</v>
      </c>
      <c r="G84" s="2">
        <f>Coefficients!G84/SUM(Coefficients!G$2:G$130)</f>
        <v>3.5458750713957413E-3</v>
      </c>
      <c r="H84" s="2">
        <f>Coefficients!H84/SUM(Coefficients!H$2:H$130)</f>
        <v>3.6833770494057892E-3</v>
      </c>
      <c r="I84" s="2">
        <f>Coefficients!I84/SUM(Coefficients!I$2:I$130)</f>
        <v>3.8969004155707688E-3</v>
      </c>
      <c r="J84" s="2">
        <f>Coefficients!J84/SUM(Coefficients!J$2:J$130)</f>
        <v>4.0405460793356482E-3</v>
      </c>
      <c r="K84" s="2">
        <f>Coefficients!K84/SUM(Coefficients!K$2:K$130)</f>
        <v>4.0471688258614776E-3</v>
      </c>
      <c r="L84" s="2">
        <f>Coefficients!L84/SUM(Coefficients!L$2:L$130)</f>
        <v>4.0532411687869514E-3</v>
      </c>
      <c r="M84" s="2">
        <f>Coefficients!M84/SUM(Coefficients!M$2:M$130)</f>
        <v>4.0801957558368358E-3</v>
      </c>
      <c r="N84" s="2">
        <f>Coefficients!N84/SUM(Coefficients!N$2:N$130)</f>
        <v>4.137594750447387E-3</v>
      </c>
      <c r="O84" s="2">
        <f>Coefficients!O84/SUM(Coefficients!O$2:O$130)</f>
        <v>3.9308739846686865E-3</v>
      </c>
    </row>
    <row r="85" spans="1:15" ht="15">
      <c r="A85" s="4" t="s">
        <v>46</v>
      </c>
      <c r="B85" s="5" t="s">
        <v>209</v>
      </c>
      <c r="C85" s="2">
        <f>Coefficients!C85/SUM(Coefficients!C$2:C$130)</f>
        <v>1.021411734701296E-3</v>
      </c>
      <c r="D85" s="2">
        <f>Coefficients!D85/SUM(Coefficients!D$2:D$130)</f>
        <v>1.0454941894289798E-3</v>
      </c>
      <c r="E85" s="2">
        <f>Coefficients!E85/SUM(Coefficients!E$2:E$130)</f>
        <v>1.0400053579608588E-3</v>
      </c>
      <c r="F85" s="2">
        <f>Coefficients!F85/SUM(Coefficients!F$2:F$130)</f>
        <v>1.0405716012417789E-3</v>
      </c>
      <c r="G85" s="2">
        <f>Coefficients!G85/SUM(Coefficients!G$2:G$130)</f>
        <v>1.0301280390873076E-3</v>
      </c>
      <c r="H85" s="2">
        <f>Coefficients!H85/SUM(Coefficients!H$2:H$130)</f>
        <v>1.0421298864475835E-3</v>
      </c>
      <c r="I85" s="2">
        <f>Coefficients!I85/SUM(Coefficients!I$2:I$130)</f>
        <v>1.0355766477053341E-3</v>
      </c>
      <c r="J85" s="2">
        <f>Coefficients!J85/SUM(Coefficients!J$2:J$130)</f>
        <v>1.0412494734647765E-3</v>
      </c>
      <c r="K85" s="2">
        <f>Coefficients!K85/SUM(Coefficients!K$2:K$130)</f>
        <v>1.0516625622533759E-3</v>
      </c>
      <c r="L85" s="2">
        <f>Coefficients!L85/SUM(Coefficients!L$2:L$130)</f>
        <v>1.068280344971395E-3</v>
      </c>
      <c r="M85" s="2">
        <f>Coefficients!M85/SUM(Coefficients!M$2:M$130)</f>
        <v>1.0792310554001297E-3</v>
      </c>
      <c r="N85" s="2">
        <f>Coefficients!N85/SUM(Coefficients!N$2:N$130)</f>
        <v>1.0872724433385929E-3</v>
      </c>
      <c r="O85" s="2">
        <f>Coefficients!O85/SUM(Coefficients!O$2:O$130)</f>
        <v>1.0994914826062622E-3</v>
      </c>
    </row>
    <row r="86" spans="1:15" ht="15">
      <c r="A86" s="4" t="s">
        <v>91</v>
      </c>
      <c r="B86" s="5" t="s">
        <v>210</v>
      </c>
      <c r="C86" s="2">
        <f>Coefficients!C86/SUM(Coefficients!C$2:C$130)</f>
        <v>1.021411734701296E-3</v>
      </c>
      <c r="D86" s="2">
        <f>Coefficients!D86/SUM(Coefficients!D$2:D$130)</f>
        <v>1.0454941894289798E-3</v>
      </c>
      <c r="E86" s="2">
        <f>Coefficients!E86/SUM(Coefficients!E$2:E$130)</f>
        <v>1.0400053579608588E-3</v>
      </c>
      <c r="F86" s="2">
        <f>Coefficients!F86/SUM(Coefficients!F$2:F$130)</f>
        <v>1.0405716012417789E-3</v>
      </c>
      <c r="G86" s="2">
        <f>Coefficients!G86/SUM(Coefficients!G$2:G$130)</f>
        <v>1.0301280390873076E-3</v>
      </c>
      <c r="H86" s="2">
        <f>Coefficients!H86/SUM(Coefficients!H$2:H$130)</f>
        <v>1.0421298864475835E-3</v>
      </c>
      <c r="I86" s="2">
        <f>Coefficients!I86/SUM(Coefficients!I$2:I$130)</f>
        <v>1.0355766477053341E-3</v>
      </c>
      <c r="J86" s="2">
        <f>Coefficients!J86/SUM(Coefficients!J$2:J$130)</f>
        <v>1.0412494734647765E-3</v>
      </c>
      <c r="K86" s="2">
        <f>Coefficients!K86/SUM(Coefficients!K$2:K$130)</f>
        <v>1.0516625622533759E-3</v>
      </c>
      <c r="L86" s="2">
        <f>Coefficients!L86/SUM(Coefficients!L$2:L$130)</f>
        <v>1.068280344971395E-3</v>
      </c>
      <c r="M86" s="2">
        <f>Coefficients!M86/SUM(Coefficients!M$2:M$130)</f>
        <v>1.0792310554001297E-3</v>
      </c>
      <c r="N86" s="2">
        <f>Coefficients!N86/SUM(Coefficients!N$2:N$130)</f>
        <v>1.0872724433385929E-3</v>
      </c>
      <c r="O86" s="2">
        <f>Coefficients!O86/SUM(Coefficients!O$2:O$130)</f>
        <v>1.0994914826062622E-3</v>
      </c>
    </row>
    <row r="87" spans="1:15" ht="15">
      <c r="A87" s="4" t="s">
        <v>29</v>
      </c>
      <c r="B87" s="5" t="s">
        <v>211</v>
      </c>
      <c r="C87" s="2">
        <f>Coefficients!C87/SUM(Coefficients!C$2:C$130)</f>
        <v>5.10705867350648E-3</v>
      </c>
      <c r="D87" s="2">
        <f>Coefficients!D87/SUM(Coefficients!D$2:D$130)</f>
        <v>5.2274709471448987E-3</v>
      </c>
      <c r="E87" s="2">
        <f>Coefficients!E87/SUM(Coefficients!E$2:E$130)</f>
        <v>5.2000267898042931E-3</v>
      </c>
      <c r="F87" s="2">
        <f>Coefficients!F87/SUM(Coefficients!F$2:F$130)</f>
        <v>5.2028580062088948E-3</v>
      </c>
      <c r="G87" s="2">
        <f>Coefficients!G87/SUM(Coefficients!G$2:G$130)</f>
        <v>5.1506401954365373E-3</v>
      </c>
      <c r="H87" s="2">
        <f>Coefficients!H87/SUM(Coefficients!H$2:H$130)</f>
        <v>6.513311790297396E-3</v>
      </c>
      <c r="I87" s="2">
        <f>Coefficients!I87/SUM(Coefficients!I$2:I$130)</f>
        <v>6.472354048158338E-3</v>
      </c>
      <c r="J87" s="2">
        <f>Coefficients!J87/SUM(Coefficients!J$2:J$130)</f>
        <v>6.507809209154853E-3</v>
      </c>
      <c r="K87" s="2">
        <f>Coefficients!K87/SUM(Coefficients!K$2:K$130)</f>
        <v>6.5728910140835988E-3</v>
      </c>
      <c r="L87" s="2">
        <f>Coefficients!L87/SUM(Coefficients!L$2:L$130)</f>
        <v>6.6767521560712195E-3</v>
      </c>
      <c r="M87" s="2">
        <f>Coefficients!M87/SUM(Coefficients!M$2:M$130)</f>
        <v>6.7451940962508115E-3</v>
      </c>
      <c r="N87" s="2">
        <f>Coefficients!N87/SUM(Coefficients!N$2:N$130)</f>
        <v>6.7954527708662046E-3</v>
      </c>
      <c r="O87" s="2">
        <f>Coefficients!O87/SUM(Coefficients!O$2:O$130)</f>
        <v>6.8718217662891391E-3</v>
      </c>
    </row>
    <row r="88" spans="1:15" ht="15">
      <c r="A88" s="4" t="s">
        <v>89</v>
      </c>
      <c r="B88" s="5" t="s">
        <v>212</v>
      </c>
      <c r="C88" s="2">
        <f>Coefficients!C88/SUM(Coefficients!C$2:C$130)</f>
        <v>4.0856469388051838E-3</v>
      </c>
      <c r="D88" s="2">
        <f>Coefficients!D88/SUM(Coefficients!D$2:D$130)</f>
        <v>4.1819767577159191E-3</v>
      </c>
      <c r="E88" s="2">
        <f>Coefficients!E88/SUM(Coefficients!E$2:E$130)</f>
        <v>4.160021431843435E-3</v>
      </c>
      <c r="F88" s="2">
        <f>Coefficients!F88/SUM(Coefficients!F$2:F$130)</f>
        <v>4.1622864049671157E-3</v>
      </c>
      <c r="G88" s="2">
        <f>Coefficients!G88/SUM(Coefficients!G$2:G$130)</f>
        <v>4.1205121563492302E-3</v>
      </c>
      <c r="H88" s="2">
        <f>Coefficients!H88/SUM(Coefficients!H$2:H$130)</f>
        <v>4.1685195457903338E-3</v>
      </c>
      <c r="I88" s="2">
        <f>Coefficients!I88/SUM(Coefficients!I$2:I$130)</f>
        <v>4.1423065908213364E-3</v>
      </c>
      <c r="J88" s="2">
        <f>Coefficients!J88/SUM(Coefficients!J$2:J$130)</f>
        <v>4.1649978938591058E-3</v>
      </c>
      <c r="K88" s="2">
        <f>Coefficients!K88/SUM(Coefficients!K$2:K$130)</f>
        <v>4.2066502490135035E-3</v>
      </c>
      <c r="L88" s="2">
        <f>Coefficients!L88/SUM(Coefficients!L$2:L$130)</f>
        <v>4.27312137988558E-3</v>
      </c>
      <c r="M88" s="2">
        <f>Coefficients!M88/SUM(Coefficients!M$2:M$130)</f>
        <v>4.3169242216005189E-3</v>
      </c>
      <c r="N88" s="2">
        <f>Coefficients!N88/SUM(Coefficients!N$2:N$130)</f>
        <v>4.3490897733543714E-3</v>
      </c>
      <c r="O88" s="2">
        <f>Coefficients!O88/SUM(Coefficients!O$2:O$130)</f>
        <v>4.3979659304250488E-3</v>
      </c>
    </row>
    <row r="89" spans="1:15" ht="15">
      <c r="A89" s="4" t="s">
        <v>41</v>
      </c>
      <c r="B89" s="5" t="s">
        <v>213</v>
      </c>
      <c r="C89" s="2">
        <f>Coefficients!C89/SUM(Coefficients!C$2:C$130)</f>
        <v>5.1070586735064798E-4</v>
      </c>
      <c r="D89" s="2">
        <f>Coefficients!D89/SUM(Coefficients!D$2:D$130)</f>
        <v>5.2274709471448989E-4</v>
      </c>
      <c r="E89" s="2">
        <f>Coefficients!E89/SUM(Coefficients!E$2:E$130)</f>
        <v>5.2000267898042938E-4</v>
      </c>
      <c r="F89" s="2">
        <f>Coefficients!F89/SUM(Coefficients!F$2:F$130)</f>
        <v>5.2028580062088946E-4</v>
      </c>
      <c r="G89" s="2">
        <f>Coefficients!G89/SUM(Coefficients!G$2:G$130)</f>
        <v>5.1506401954365378E-4</v>
      </c>
      <c r="H89" s="2">
        <f>Coefficients!H89/SUM(Coefficients!H$2:H$130)</f>
        <v>5.2106494322379173E-4</v>
      </c>
      <c r="I89" s="2">
        <f>Coefficients!I89/SUM(Coefficients!I$2:I$130)</f>
        <v>5.1778832385266705E-4</v>
      </c>
      <c r="J89" s="2">
        <f>Coefficients!J89/SUM(Coefficients!J$2:J$130)</f>
        <v>5.2062473673238823E-4</v>
      </c>
      <c r="K89" s="2">
        <f>Coefficients!K89/SUM(Coefficients!K$2:K$130)</f>
        <v>5.2583128112668794E-4</v>
      </c>
      <c r="L89" s="2">
        <f>Coefficients!L89/SUM(Coefficients!L$2:L$130)</f>
        <v>5.341401724856975E-4</v>
      </c>
      <c r="M89" s="2">
        <f>Coefficients!M89/SUM(Coefficients!M$2:M$130)</f>
        <v>5.3961552770006487E-4</v>
      </c>
      <c r="N89" s="2">
        <f>Coefficients!N89/SUM(Coefficients!N$2:N$130)</f>
        <v>5.4363622166929643E-4</v>
      </c>
      <c r="O89" s="2">
        <f>Coefficients!O89/SUM(Coefficients!O$2:O$130)</f>
        <v>5.4974574130313111E-4</v>
      </c>
    </row>
    <row r="90" spans="1:15" ht="15">
      <c r="A90" s="4" t="s">
        <v>259</v>
      </c>
      <c r="B90" s="5" t="s">
        <v>260</v>
      </c>
      <c r="C90" s="2">
        <f>Coefficients!C90/SUM(Coefficients!C$2:C$130)</f>
        <v>5.1070586735064798E-4</v>
      </c>
      <c r="D90" s="2">
        <f>Coefficients!D90/SUM(Coefficients!D$2:D$130)</f>
        <v>5.2274709471448989E-4</v>
      </c>
      <c r="E90" s="2">
        <f>Coefficients!E90/SUM(Coefficients!E$2:E$130)</f>
        <v>5.2000267898042938E-4</v>
      </c>
      <c r="F90" s="2">
        <f>Coefficients!F90/SUM(Coefficients!F$2:F$130)</f>
        <v>5.2028580062088946E-4</v>
      </c>
      <c r="G90" s="2">
        <f>Coefficients!G90/SUM(Coefficients!G$2:G$130)</f>
        <v>5.1506401954365378E-4</v>
      </c>
      <c r="H90" s="2">
        <f>Coefficients!H90/SUM(Coefficients!H$2:H$130)</f>
        <v>5.2106494322379173E-4</v>
      </c>
      <c r="I90" s="2">
        <f>Coefficients!I90/SUM(Coefficients!I$2:I$130)</f>
        <v>5.1778832385266705E-4</v>
      </c>
      <c r="J90" s="2">
        <f>Coefficients!J90/SUM(Coefficients!J$2:J$130)</f>
        <v>5.2062473673238823E-4</v>
      </c>
      <c r="K90" s="2">
        <f>Coefficients!K90/SUM(Coefficients!K$2:K$130)</f>
        <v>5.2583128112668794E-4</v>
      </c>
      <c r="L90" s="2">
        <f>Coefficients!L90/SUM(Coefficients!L$2:L$130)</f>
        <v>5.341401724856975E-4</v>
      </c>
      <c r="M90" s="2">
        <f>Coefficients!M90/SUM(Coefficients!M$2:M$130)</f>
        <v>5.3961552770006487E-4</v>
      </c>
      <c r="N90" s="2">
        <f>Coefficients!N90/SUM(Coefficients!N$2:N$130)</f>
        <v>5.4363622166929643E-4</v>
      </c>
      <c r="O90" s="2">
        <f>Coefficients!O90/SUM(Coefficients!O$2:O$130)</f>
        <v>5.4974574130313111E-4</v>
      </c>
    </row>
    <row r="91" spans="1:15" ht="15">
      <c r="A91" s="4" t="s">
        <v>123</v>
      </c>
      <c r="B91" s="5" t="s">
        <v>214</v>
      </c>
      <c r="C91" s="2">
        <f>Coefficients!C91/SUM(Coefficients!C$2:C$130)</f>
        <v>1.021411734701296E-3</v>
      </c>
      <c r="D91" s="2">
        <f>Coefficients!D91/SUM(Coefficients!D$2:D$130)</f>
        <v>1.0454941894289798E-3</v>
      </c>
      <c r="E91" s="2">
        <f>Coefficients!E91/SUM(Coefficients!E$2:E$130)</f>
        <v>1.0400053579608588E-3</v>
      </c>
      <c r="F91" s="2">
        <f>Coefficients!F91/SUM(Coefficients!F$2:F$130)</f>
        <v>1.0405716012417789E-3</v>
      </c>
      <c r="G91" s="2">
        <f>Coefficients!G91/SUM(Coefficients!G$2:G$130)</f>
        <v>1.0301280390873076E-3</v>
      </c>
      <c r="H91" s="2">
        <f>Coefficients!H91/SUM(Coefficients!H$2:H$130)</f>
        <v>1.0421298864475835E-3</v>
      </c>
      <c r="I91" s="2">
        <f>Coefficients!I91/SUM(Coefficients!I$2:I$130)</f>
        <v>1.0355766477053341E-3</v>
      </c>
      <c r="J91" s="2">
        <f>Coefficients!J91/SUM(Coefficients!J$2:J$130)</f>
        <v>1.0412494734647765E-3</v>
      </c>
      <c r="K91" s="2">
        <f>Coefficients!K91/SUM(Coefficients!K$2:K$130)</f>
        <v>1.0516625622533759E-3</v>
      </c>
      <c r="L91" s="2">
        <f>Coefficients!L91/SUM(Coefficients!L$2:L$130)</f>
        <v>1.068280344971395E-3</v>
      </c>
      <c r="M91" s="2">
        <f>Coefficients!M91/SUM(Coefficients!M$2:M$130)</f>
        <v>1.0792310554001297E-3</v>
      </c>
      <c r="N91" s="2">
        <f>Coefficients!N91/SUM(Coefficients!N$2:N$130)</f>
        <v>1.0872724433385929E-3</v>
      </c>
      <c r="O91" s="2">
        <f>Coefficients!O91/SUM(Coefficients!O$2:O$130)</f>
        <v>1.0994914826062622E-3</v>
      </c>
    </row>
    <row r="92" spans="1:15" ht="15">
      <c r="A92" s="4" t="s">
        <v>20</v>
      </c>
      <c r="B92" s="5" t="s">
        <v>215</v>
      </c>
      <c r="C92" s="2">
        <f>Coefficients!C92/SUM(Coefficients!C$2:C$130)</f>
        <v>2.0428234694025919E-3</v>
      </c>
      <c r="D92" s="2">
        <f>Coefficients!D92/SUM(Coefficients!D$2:D$130)</f>
        <v>2.0909883788579595E-3</v>
      </c>
      <c r="E92" s="2">
        <f>Coefficients!E92/SUM(Coefficients!E$2:E$130)</f>
        <v>2.0800107159217175E-3</v>
      </c>
      <c r="F92" s="2">
        <f>Coefficients!F92/SUM(Coefficients!F$2:F$130)</f>
        <v>2.0811432024835578E-3</v>
      </c>
      <c r="G92" s="2">
        <f>Coefficients!G92/SUM(Coefficients!G$2:G$130)</f>
        <v>2.0602560781746151E-3</v>
      </c>
      <c r="H92" s="2">
        <f>Coefficients!H92/SUM(Coefficients!H$2:H$130)</f>
        <v>2.0842597728951669E-3</v>
      </c>
      <c r="I92" s="2">
        <f>Coefficients!I92/SUM(Coefficients!I$2:I$130)</f>
        <v>2.0711532954106682E-3</v>
      </c>
      <c r="J92" s="2">
        <f>Coefficients!J92/SUM(Coefficients!J$2:J$130)</f>
        <v>2.0824989469295529E-3</v>
      </c>
      <c r="K92" s="2">
        <f>Coefficients!K92/SUM(Coefficients!K$2:K$130)</f>
        <v>2.1033251245067518E-3</v>
      </c>
      <c r="L92" s="2">
        <f>Coefficients!L92/SUM(Coefficients!L$2:L$130)</f>
        <v>2.13656068994279E-3</v>
      </c>
      <c r="M92" s="2">
        <f>Coefficients!M92/SUM(Coefficients!M$2:M$130)</f>
        <v>1.6188465831001948E-3</v>
      </c>
      <c r="N92" s="2">
        <f>Coefficients!N92/SUM(Coefficients!N$2:N$130)</f>
        <v>1.6309086650078892E-3</v>
      </c>
      <c r="O92" s="2">
        <f>Coefficients!O92/SUM(Coefficients!O$2:O$130)</f>
        <v>1.6492372239093934E-3</v>
      </c>
    </row>
    <row r="93" spans="1:15" ht="15">
      <c r="A93" s="4" t="s">
        <v>100</v>
      </c>
      <c r="B93" s="5" t="s">
        <v>216</v>
      </c>
      <c r="C93" s="2">
        <f>Coefficients!C93/SUM(Coefficients!C$2:C$130)</f>
        <v>4.0856469388051838E-3</v>
      </c>
      <c r="D93" s="2">
        <f>Coefficients!D93/SUM(Coefficients!D$2:D$130)</f>
        <v>4.1819767577159191E-3</v>
      </c>
      <c r="E93" s="2">
        <f>Coefficients!E93/SUM(Coefficients!E$2:E$130)</f>
        <v>4.160021431843435E-3</v>
      </c>
      <c r="F93" s="2">
        <f>Coefficients!F93/SUM(Coefficients!F$2:F$130)</f>
        <v>4.1622864049671157E-3</v>
      </c>
      <c r="G93" s="2">
        <f>Coefficients!G93/SUM(Coefficients!G$2:G$130)</f>
        <v>4.1205121563492302E-3</v>
      </c>
      <c r="H93" s="2">
        <f>Coefficients!H93/SUM(Coefficients!H$2:H$130)</f>
        <v>4.1685195457903338E-3</v>
      </c>
      <c r="I93" s="2">
        <f>Coefficients!I93/SUM(Coefficients!I$2:I$130)</f>
        <v>4.1423065908213364E-3</v>
      </c>
      <c r="J93" s="2">
        <f>Coefficients!J93/SUM(Coefficients!J$2:J$130)</f>
        <v>4.1649978938591058E-3</v>
      </c>
      <c r="K93" s="2">
        <f>Coefficients!K93/SUM(Coefficients!K$2:K$130)</f>
        <v>4.2066502490135035E-3</v>
      </c>
      <c r="L93" s="2">
        <f>Coefficients!L93/SUM(Coefficients!L$2:L$130)</f>
        <v>4.27312137988558E-3</v>
      </c>
      <c r="M93" s="2">
        <f>Coefficients!M93/SUM(Coefficients!M$2:M$130)</f>
        <v>4.3169242216005189E-3</v>
      </c>
      <c r="N93" s="2">
        <f>Coefficients!N93/SUM(Coefficients!N$2:N$130)</f>
        <v>4.3490897733543714E-3</v>
      </c>
      <c r="O93" s="2">
        <f>Coefficients!O93/SUM(Coefficients!O$2:O$130)</f>
        <v>4.3979659304250488E-3</v>
      </c>
    </row>
    <row r="94" spans="1:15" ht="15">
      <c r="A94" s="4" t="s">
        <v>66</v>
      </c>
      <c r="B94" s="5" t="s">
        <v>217</v>
      </c>
      <c r="C94" s="2">
        <f>Coefficients!C94/SUM(Coefficients!C$2:C$130)</f>
        <v>5.1070586735064798E-4</v>
      </c>
      <c r="D94" s="2">
        <f>Coefficients!D94/SUM(Coefficients!D$2:D$130)</f>
        <v>5.2274709471448989E-4</v>
      </c>
      <c r="E94" s="2">
        <f>Coefficients!E94/SUM(Coefficients!E$2:E$130)</f>
        <v>5.2000267898042938E-4</v>
      </c>
      <c r="F94" s="2">
        <f>Coefficients!F94/SUM(Coefficients!F$2:F$130)</f>
        <v>5.2028580062088946E-4</v>
      </c>
      <c r="G94" s="2">
        <f>Coefficients!G94/SUM(Coefficients!G$2:G$130)</f>
        <v>5.1506401954365378E-4</v>
      </c>
      <c r="H94" s="2">
        <f>Coefficients!H94/SUM(Coefficients!H$2:H$130)</f>
        <v>5.2106494322379173E-4</v>
      </c>
      <c r="I94" s="2">
        <f>Coefficients!I94/SUM(Coefficients!I$2:I$130)</f>
        <v>5.1778832385266705E-4</v>
      </c>
      <c r="J94" s="2">
        <f>Coefficients!J94/SUM(Coefficients!J$2:J$130)</f>
        <v>5.2062473673238823E-4</v>
      </c>
      <c r="K94" s="2">
        <f>Coefficients!K94/SUM(Coefficients!K$2:K$130)</f>
        <v>5.2583128112668794E-4</v>
      </c>
      <c r="L94" s="2">
        <f>Coefficients!L94/SUM(Coefficients!L$2:L$130)</f>
        <v>5.341401724856975E-4</v>
      </c>
      <c r="M94" s="2">
        <f>Coefficients!M94/SUM(Coefficients!M$2:M$130)</f>
        <v>5.3961552770006487E-4</v>
      </c>
      <c r="N94" s="2">
        <f>Coefficients!N94/SUM(Coefficients!N$2:N$130)</f>
        <v>5.4363622166929643E-4</v>
      </c>
      <c r="O94" s="2">
        <f>Coefficients!O94/SUM(Coefficients!O$2:O$130)</f>
        <v>5.4974574130313111E-4</v>
      </c>
    </row>
    <row r="95" spans="1:15" ht="15">
      <c r="A95" s="4" t="s">
        <v>77</v>
      </c>
      <c r="B95" s="5" t="s">
        <v>218</v>
      </c>
      <c r="C95" s="2">
        <f>Coefficients!C95/SUM(Coefficients!C$2:C$130)</f>
        <v>8.1712938776103681E-4</v>
      </c>
      <c r="D95" s="2">
        <f>Coefficients!D95/SUM(Coefficients!D$2:D$130)</f>
        <v>8.3639535154318375E-4</v>
      </c>
      <c r="E95" s="2">
        <f>Coefficients!E95/SUM(Coefficients!E$2:E$130)</f>
        <v>8.3200428636868691E-4</v>
      </c>
      <c r="F95" s="2">
        <f>Coefficients!F95/SUM(Coefficients!F$2:F$130)</f>
        <v>8.3245728099342329E-4</v>
      </c>
      <c r="G95" s="2">
        <f>Coefficients!G95/SUM(Coefficients!G$2:G$130)</f>
        <v>8.2410243126984607E-4</v>
      </c>
      <c r="H95" s="2">
        <f>Coefficients!H95/SUM(Coefficients!H$2:H$130)</f>
        <v>8.3370390915806674E-4</v>
      </c>
      <c r="I95" s="2">
        <f>Coefficients!I95/SUM(Coefficients!I$2:I$130)</f>
        <v>8.2846131816426724E-4</v>
      </c>
      <c r="J95" s="2">
        <f>Coefficients!J95/SUM(Coefficients!J$2:J$130)</f>
        <v>8.3299957877182112E-4</v>
      </c>
      <c r="K95" s="2">
        <f>Coefficients!K95/SUM(Coefficients!K$2:K$130)</f>
        <v>8.4133004980270064E-4</v>
      </c>
      <c r="L95" s="2">
        <f>Coefficients!L95/SUM(Coefficients!L$2:L$130)</f>
        <v>8.5462427597711606E-4</v>
      </c>
      <c r="M95" s="2">
        <f>Coefficients!M95/SUM(Coefficients!M$2:M$130)</f>
        <v>8.6338484432010388E-4</v>
      </c>
      <c r="N95" s="2">
        <f>Coefficients!N95/SUM(Coefficients!N$2:N$130)</f>
        <v>8.698179546708742E-4</v>
      </c>
      <c r="O95" s="2">
        <f>Coefficients!O95/SUM(Coefficients!O$2:O$130)</f>
        <v>8.7959318608500983E-4</v>
      </c>
    </row>
    <row r="96" spans="1:15" ht="15">
      <c r="A96" s="4" t="s">
        <v>12</v>
      </c>
      <c r="B96" s="5" t="s">
        <v>219</v>
      </c>
      <c r="C96" s="2">
        <f>Coefficients!C96/SUM(Coefficients!C$2:C$130)</f>
        <v>0.11042904019046619</v>
      </c>
      <c r="D96" s="2">
        <f>Coefficients!D96/SUM(Coefficients!D$2:D$130)</f>
        <v>9.8894222779504437E-2</v>
      </c>
      <c r="E96" s="2">
        <f>Coefficients!E96/SUM(Coefficients!E$2:E$130)</f>
        <v>9.2526076403842653E-2</v>
      </c>
      <c r="F96" s="2">
        <f>Coefficients!F96/SUM(Coefficients!F$2:F$130)</f>
        <v>9.1821090024717861E-2</v>
      </c>
      <c r="G96" s="2">
        <f>Coefficients!G96/SUM(Coefficients!G$2:G$130)</f>
        <v>9.118114701386637E-2</v>
      </c>
      <c r="H96" s="2">
        <f>Coefficients!H96/SUM(Coefficients!H$2:H$130)</f>
        <v>8.9422454326996095E-2</v>
      </c>
      <c r="I96" s="2">
        <f>Coefficients!I96/SUM(Coefficients!I$2:I$130)</f>
        <v>8.4901498310270204E-2</v>
      </c>
      <c r="J96" s="2">
        <f>Coefficients!J96/SUM(Coefficients!J$2:J$130)</f>
        <v>8.1353588810226904E-2</v>
      </c>
      <c r="K96" s="2">
        <f>Coefficients!K96/SUM(Coefficients!K$2:K$130)</f>
        <v>7.8613265221003217E-2</v>
      </c>
      <c r="L96" s="2">
        <f>Coefficients!L96/SUM(Coefficients!L$2:L$130)</f>
        <v>7.617707207519353E-2</v>
      </c>
      <c r="M96" s="2">
        <f>Coefficients!M96/SUM(Coefficients!M$2:M$130)</f>
        <v>7.3514273009636893E-2</v>
      </c>
      <c r="N96" s="2">
        <f>Coefficients!N96/SUM(Coefficients!N$2:N$130)</f>
        <v>6.9837540475437207E-2</v>
      </c>
      <c r="O96" s="2">
        <f>Coefficients!O96/SUM(Coefficients!O$2:O$130)</f>
        <v>6.5622832956110488E-2</v>
      </c>
    </row>
    <row r="97" spans="1:15" ht="15">
      <c r="A97" s="4" t="s">
        <v>17</v>
      </c>
      <c r="B97" s="5" t="s">
        <v>220</v>
      </c>
      <c r="C97" s="2">
        <f>Coefficients!C97/SUM(Coefficients!C$2:C$130)</f>
        <v>7.6605880102597196E-3</v>
      </c>
      <c r="D97" s="2">
        <f>Coefficients!D97/SUM(Coefficients!D$2:D$130)</f>
        <v>7.841206420717348E-3</v>
      </c>
      <c r="E97" s="2">
        <f>Coefficients!E97/SUM(Coefficients!E$2:E$130)</f>
        <v>7.8000401847064397E-3</v>
      </c>
      <c r="F97" s="2">
        <f>Coefficients!F97/SUM(Coefficients!F$2:F$130)</f>
        <v>7.8042870093133427E-3</v>
      </c>
      <c r="G97" s="2">
        <f>Coefficients!G97/SUM(Coefficients!G$2:G$130)</f>
        <v>7.7259602931548056E-3</v>
      </c>
      <c r="H97" s="2">
        <f>Coefficients!H97/SUM(Coefficients!H$2:H$130)</f>
        <v>9.3791689780282506E-3</v>
      </c>
      <c r="I97" s="2">
        <f>Coefficients!I97/SUM(Coefficients!I$2:I$130)</f>
        <v>9.3201898293480082E-3</v>
      </c>
      <c r="J97" s="2">
        <f>Coefficients!J97/SUM(Coefficients!J$2:J$130)</f>
        <v>9.3712452611829887E-3</v>
      </c>
      <c r="K97" s="2">
        <f>Coefficients!K97/SUM(Coefficients!K$2:K$130)</f>
        <v>9.464963060280383E-3</v>
      </c>
      <c r="L97" s="2">
        <f>Coefficients!L97/SUM(Coefficients!L$2:L$130)</f>
        <v>8.0121025872854634E-3</v>
      </c>
      <c r="M97" s="2">
        <f>Coefficients!M97/SUM(Coefficients!M$2:M$130)</f>
        <v>8.0942329155009735E-3</v>
      </c>
      <c r="N97" s="2">
        <f>Coefficients!N97/SUM(Coefficients!N$2:N$130)</f>
        <v>6.5236346600315567E-3</v>
      </c>
      <c r="O97" s="2">
        <f>Coefficients!O97/SUM(Coefficients!O$2:O$130)</f>
        <v>6.5969488956375737E-3</v>
      </c>
    </row>
    <row r="98" spans="1:15" ht="15">
      <c r="A98" s="4" t="s">
        <v>75</v>
      </c>
      <c r="B98" s="5" t="s">
        <v>221</v>
      </c>
      <c r="C98" s="2">
        <f>Coefficients!C98/SUM(Coefficients!C$2:C$130)</f>
        <v>1.021411734701296E-3</v>
      </c>
      <c r="D98" s="2">
        <f>Coefficients!D98/SUM(Coefficients!D$2:D$130)</f>
        <v>1.0454941894289798E-3</v>
      </c>
      <c r="E98" s="2">
        <f>Coefficients!E98/SUM(Coefficients!E$2:E$130)</f>
        <v>1.0400053579608588E-3</v>
      </c>
      <c r="F98" s="2">
        <f>Coefficients!F98/SUM(Coefficients!F$2:F$130)</f>
        <v>1.0405716012417789E-3</v>
      </c>
      <c r="G98" s="2">
        <f>Coefficients!G98/SUM(Coefficients!G$2:G$130)</f>
        <v>1.0301280390873076E-3</v>
      </c>
      <c r="H98" s="2">
        <f>Coefficients!H98/SUM(Coefficients!H$2:H$130)</f>
        <v>1.0421298864475835E-3</v>
      </c>
      <c r="I98" s="2">
        <f>Coefficients!I98/SUM(Coefficients!I$2:I$130)</f>
        <v>1.0355766477053341E-3</v>
      </c>
      <c r="J98" s="2">
        <f>Coefficients!J98/SUM(Coefficients!J$2:J$130)</f>
        <v>1.0412494734647765E-3</v>
      </c>
      <c r="K98" s="2">
        <f>Coefficients!K98/SUM(Coefficients!K$2:K$130)</f>
        <v>1.0516625622533759E-3</v>
      </c>
      <c r="L98" s="2">
        <f>Coefficients!L98/SUM(Coefficients!L$2:L$130)</f>
        <v>1.068280344971395E-3</v>
      </c>
      <c r="M98" s="2">
        <f>Coefficients!M98/SUM(Coefficients!M$2:M$130)</f>
        <v>1.0792310554001297E-3</v>
      </c>
      <c r="N98" s="2">
        <f>Coefficients!N98/SUM(Coefficients!N$2:N$130)</f>
        <v>1.0872724433385929E-3</v>
      </c>
      <c r="O98" s="2">
        <f>Coefficients!O98/SUM(Coefficients!O$2:O$130)</f>
        <v>1.0994914826062622E-3</v>
      </c>
    </row>
    <row r="99" spans="1:15" ht="15">
      <c r="A99" s="4" t="s">
        <v>11</v>
      </c>
      <c r="B99" s="5" t="s">
        <v>222</v>
      </c>
      <c r="C99" s="2">
        <f>Coefficients!C99/SUM(Coefficients!C$2:C$130)</f>
        <v>2.0428234694025919E-3</v>
      </c>
      <c r="D99" s="2">
        <f>Coefficients!D99/SUM(Coefficients!D$2:D$130)</f>
        <v>1.5682412841434696E-3</v>
      </c>
      <c r="E99" s="2">
        <f>Coefficients!E99/SUM(Coefficients!E$2:E$130)</f>
        <v>1.560008036941288E-3</v>
      </c>
      <c r="F99" s="2">
        <f>Coefficients!F99/SUM(Coefficients!F$2:F$130)</f>
        <v>1.5608574018626685E-3</v>
      </c>
      <c r="G99" s="2">
        <f>Coefficients!G99/SUM(Coefficients!G$2:G$130)</f>
        <v>1.5451920586309613E-3</v>
      </c>
      <c r="H99" s="2">
        <f>Coefficients!H99/SUM(Coefficients!H$2:H$130)</f>
        <v>1.563194829671375E-3</v>
      </c>
      <c r="I99" s="2">
        <f>Coefficients!I99/SUM(Coefficients!I$2:I$130)</f>
        <v>1.5533649715580012E-3</v>
      </c>
      <c r="J99" s="2">
        <f>Coefficients!J99/SUM(Coefficients!J$2:J$130)</f>
        <v>1.5618742101971646E-3</v>
      </c>
      <c r="K99" s="2">
        <f>Coefficients!K99/SUM(Coefficients!K$2:K$130)</f>
        <v>1.5774938433800638E-3</v>
      </c>
      <c r="L99" s="2">
        <f>Coefficients!L99/SUM(Coefficients!L$2:L$130)</f>
        <v>1.6024205174570926E-3</v>
      </c>
      <c r="M99" s="2">
        <f>Coefficients!M99/SUM(Coefficients!M$2:M$130)</f>
        <v>1.0792310554001297E-3</v>
      </c>
      <c r="N99" s="2">
        <f>Coefficients!N99/SUM(Coefficients!N$2:N$130)</f>
        <v>1.0872724433385929E-3</v>
      </c>
      <c r="O99" s="2">
        <f>Coefficients!O99/SUM(Coefficients!O$2:O$130)</f>
        <v>1.0994914826062622E-3</v>
      </c>
    </row>
    <row r="100" spans="1:15" ht="15">
      <c r="A100" s="4" t="s">
        <v>121</v>
      </c>
      <c r="B100" s="5" t="s">
        <v>223</v>
      </c>
      <c r="C100" s="2">
        <f>Coefficients!C100/SUM(Coefficients!C$2:C$130)</f>
        <v>1.021411734701296E-3</v>
      </c>
      <c r="D100" s="2">
        <f>Coefficients!D100/SUM(Coefficients!D$2:D$130)</f>
        <v>1.0454941894289798E-3</v>
      </c>
      <c r="E100" s="2">
        <f>Coefficients!E100/SUM(Coefficients!E$2:E$130)</f>
        <v>1.0400053579608588E-3</v>
      </c>
      <c r="F100" s="2">
        <f>Coefficients!F100/SUM(Coefficients!F$2:F$130)</f>
        <v>1.0405716012417789E-3</v>
      </c>
      <c r="G100" s="2">
        <f>Coefficients!G100/SUM(Coefficients!G$2:G$130)</f>
        <v>1.0301280390873076E-3</v>
      </c>
      <c r="H100" s="2">
        <f>Coefficients!H100/SUM(Coefficients!H$2:H$130)</f>
        <v>1.0421298864475835E-3</v>
      </c>
      <c r="I100" s="2">
        <f>Coefficients!I100/SUM(Coefficients!I$2:I$130)</f>
        <v>1.0355766477053341E-3</v>
      </c>
      <c r="J100" s="2">
        <f>Coefficients!J100/SUM(Coefficients!J$2:J$130)</f>
        <v>1.0412494734647765E-3</v>
      </c>
      <c r="K100" s="2">
        <f>Coefficients!K100/SUM(Coefficients!K$2:K$130)</f>
        <v>1.0516625622533759E-3</v>
      </c>
      <c r="L100" s="2">
        <f>Coefficients!L100/SUM(Coefficients!L$2:L$130)</f>
        <v>1.068280344971395E-3</v>
      </c>
      <c r="M100" s="2">
        <f>Coefficients!M100/SUM(Coefficients!M$2:M$130)</f>
        <v>1.0792310554001297E-3</v>
      </c>
      <c r="N100" s="2">
        <f>Coefficients!N100/SUM(Coefficients!N$2:N$130)</f>
        <v>1.0872724433385929E-3</v>
      </c>
      <c r="O100" s="2">
        <f>Coefficients!O100/SUM(Coefficients!O$2:O$130)</f>
        <v>1.0994914826062622E-3</v>
      </c>
    </row>
    <row r="101" spans="1:15" ht="15">
      <c r="A101" s="4" t="s">
        <v>110</v>
      </c>
      <c r="B101" s="5" t="s">
        <v>224</v>
      </c>
      <c r="C101" s="2">
        <f>Coefficients!C101/SUM(Coefficients!C$2:C$130)</f>
        <v>8.1712938776103681E-4</v>
      </c>
      <c r="D101" s="2">
        <f>Coefficients!D101/SUM(Coefficients!D$2:D$130)</f>
        <v>8.3639535154318375E-4</v>
      </c>
      <c r="E101" s="2">
        <f>Coefficients!E101/SUM(Coefficients!E$2:E$130)</f>
        <v>8.3200428636868691E-4</v>
      </c>
      <c r="F101" s="2">
        <f>Coefficients!F101/SUM(Coefficients!F$2:F$130)</f>
        <v>8.3245728099342329E-4</v>
      </c>
      <c r="G101" s="2">
        <f>Coefficients!G101/SUM(Coefficients!G$2:G$130)</f>
        <v>8.2410243126984607E-4</v>
      </c>
      <c r="H101" s="2">
        <f>Coefficients!H101/SUM(Coefficients!H$2:H$130)</f>
        <v>8.3370390915806674E-4</v>
      </c>
      <c r="I101" s="2">
        <f>Coefficients!I101/SUM(Coefficients!I$2:I$130)</f>
        <v>8.2846131816426724E-4</v>
      </c>
      <c r="J101" s="2">
        <f>Coefficients!J101/SUM(Coefficients!J$2:J$130)</f>
        <v>8.3299957877182112E-4</v>
      </c>
      <c r="K101" s="2">
        <f>Coefficients!K101/SUM(Coefficients!K$2:K$130)</f>
        <v>8.4133004980270064E-4</v>
      </c>
      <c r="L101" s="2">
        <f>Coefficients!L101/SUM(Coefficients!L$2:L$130)</f>
        <v>8.5462427597711606E-4</v>
      </c>
      <c r="M101" s="2">
        <f>Coefficients!M101/SUM(Coefficients!M$2:M$130)</f>
        <v>8.6338484432010388E-4</v>
      </c>
      <c r="N101" s="2">
        <f>Coefficients!N101/SUM(Coefficients!N$2:N$130)</f>
        <v>8.698179546708742E-4</v>
      </c>
      <c r="O101" s="2">
        <f>Coefficients!O101/SUM(Coefficients!O$2:O$130)</f>
        <v>8.7959318608500983E-4</v>
      </c>
    </row>
    <row r="102" spans="1:15" ht="15">
      <c r="A102" s="4" t="s">
        <v>58</v>
      </c>
      <c r="B102" s="5" t="s">
        <v>225</v>
      </c>
      <c r="C102" s="2">
        <f>Coefficients!C102/SUM(Coefficients!C$2:C$130)</f>
        <v>8.1712938776103681E-4</v>
      </c>
      <c r="D102" s="2">
        <f>Coefficients!D102/SUM(Coefficients!D$2:D$130)</f>
        <v>8.3639535154318375E-4</v>
      </c>
      <c r="E102" s="2">
        <f>Coefficients!E102/SUM(Coefficients!E$2:E$130)</f>
        <v>8.3200428636868691E-4</v>
      </c>
      <c r="F102" s="2">
        <f>Coefficients!F102/SUM(Coefficients!F$2:F$130)</f>
        <v>8.3245728099342329E-4</v>
      </c>
      <c r="G102" s="2">
        <f>Coefficients!G102/SUM(Coefficients!G$2:G$130)</f>
        <v>8.2410243126984607E-4</v>
      </c>
      <c r="H102" s="2">
        <f>Coefficients!H102/SUM(Coefficients!H$2:H$130)</f>
        <v>8.3370390915806674E-4</v>
      </c>
      <c r="I102" s="2">
        <f>Coefficients!I102/SUM(Coefficients!I$2:I$130)</f>
        <v>8.2846131816426724E-4</v>
      </c>
      <c r="J102" s="2">
        <f>Coefficients!J102/SUM(Coefficients!J$2:J$130)</f>
        <v>8.3299957877182112E-4</v>
      </c>
      <c r="K102" s="2">
        <f>Coefficients!K102/SUM(Coefficients!K$2:K$130)</f>
        <v>8.4133004980270064E-4</v>
      </c>
      <c r="L102" s="2">
        <f>Coefficients!L102/SUM(Coefficients!L$2:L$130)</f>
        <v>8.5462427597711606E-4</v>
      </c>
      <c r="M102" s="2">
        <f>Coefficients!M102/SUM(Coefficients!M$2:M$130)</f>
        <v>8.6338484432010388E-4</v>
      </c>
      <c r="N102" s="2">
        <f>Coefficients!N102/SUM(Coefficients!N$2:N$130)</f>
        <v>8.698179546708742E-4</v>
      </c>
      <c r="O102" s="2">
        <f>Coefficients!O102/SUM(Coefficients!O$2:O$130)</f>
        <v>8.7959318608500983E-4</v>
      </c>
    </row>
    <row r="103" spans="1:15" ht="15">
      <c r="A103" s="4" t="s">
        <v>27</v>
      </c>
      <c r="B103" s="5" t="s">
        <v>226</v>
      </c>
      <c r="C103" s="2">
        <f>Coefficients!C103/SUM(Coefficients!C$2:C$130)</f>
        <v>4.0856469388051838E-3</v>
      </c>
      <c r="D103" s="2">
        <f>Coefficients!D103/SUM(Coefficients!D$2:D$130)</f>
        <v>4.1819767577159191E-3</v>
      </c>
      <c r="E103" s="2">
        <f>Coefficients!E103/SUM(Coefficients!E$2:E$130)</f>
        <v>4.160021431843435E-3</v>
      </c>
      <c r="F103" s="2">
        <f>Coefficients!F103/SUM(Coefficients!F$2:F$130)</f>
        <v>4.1622864049671157E-3</v>
      </c>
      <c r="G103" s="2">
        <f>Coefficients!G103/SUM(Coefficients!G$2:G$130)</f>
        <v>5.1506401954365373E-3</v>
      </c>
      <c r="H103" s="2">
        <f>Coefficients!H103/SUM(Coefficients!H$2:H$130)</f>
        <v>5.2106494322379168E-3</v>
      </c>
      <c r="I103" s="2">
        <f>Coefficients!I103/SUM(Coefficients!I$2:I$130)</f>
        <v>5.1778832385266701E-3</v>
      </c>
      <c r="J103" s="2">
        <f>Coefficients!J103/SUM(Coefficients!J$2:J$130)</f>
        <v>6.2474968407886583E-3</v>
      </c>
      <c r="K103" s="2">
        <f>Coefficients!K103/SUM(Coefficients!K$2:K$130)</f>
        <v>6.3099753735202553E-3</v>
      </c>
      <c r="L103" s="2">
        <f>Coefficients!L103/SUM(Coefficients!L$2:L$130)</f>
        <v>5.3414017248569756E-3</v>
      </c>
      <c r="M103" s="2">
        <f>Coefficients!M103/SUM(Coefficients!M$2:M$130)</f>
        <v>5.3961552770006495E-3</v>
      </c>
      <c r="N103" s="2">
        <f>Coefficients!N103/SUM(Coefficients!N$2:N$130)</f>
        <v>5.4363622166929641E-3</v>
      </c>
      <c r="O103" s="2">
        <f>Coefficients!O103/SUM(Coefficients!O$2:O$130)</f>
        <v>5.4974574130313113E-3</v>
      </c>
    </row>
    <row r="104" spans="1:15" ht="15">
      <c r="A104" s="4" t="s">
        <v>81</v>
      </c>
      <c r="B104" s="5" t="s">
        <v>233</v>
      </c>
      <c r="C104" s="2">
        <f>Coefficients!C104/SUM(Coefficients!C$2:C$130)</f>
        <v>1.021411734701296E-3</v>
      </c>
      <c r="D104" s="2">
        <f>Coefficients!D104/SUM(Coefficients!D$2:D$130)</f>
        <v>1.0454941894289798E-3</v>
      </c>
      <c r="E104" s="2">
        <f>Coefficients!E104/SUM(Coefficients!E$2:E$130)</f>
        <v>1.0400053579608588E-3</v>
      </c>
      <c r="F104" s="2">
        <f>Coefficients!F104/SUM(Coefficients!F$2:F$130)</f>
        <v>1.0405716012417789E-3</v>
      </c>
      <c r="G104" s="2">
        <f>Coefficients!G104/SUM(Coefficients!G$2:G$130)</f>
        <v>1.0301280390873076E-3</v>
      </c>
      <c r="H104" s="2">
        <f>Coefficients!H104/SUM(Coefficients!H$2:H$130)</f>
        <v>1.0421298864475835E-3</v>
      </c>
      <c r="I104" s="2">
        <f>Coefficients!I104/SUM(Coefficients!I$2:I$130)</f>
        <v>1.0355766477053341E-3</v>
      </c>
      <c r="J104" s="2">
        <f>Coefficients!J104/SUM(Coefficients!J$2:J$130)</f>
        <v>1.0412494734647765E-3</v>
      </c>
      <c r="K104" s="2">
        <f>Coefficients!K104/SUM(Coefficients!K$2:K$130)</f>
        <v>1.0516625622533759E-3</v>
      </c>
      <c r="L104" s="2">
        <f>Coefficients!L104/SUM(Coefficients!L$2:L$130)</f>
        <v>1.068280344971395E-3</v>
      </c>
      <c r="M104" s="2">
        <f>Coefficients!M104/SUM(Coefficients!M$2:M$130)</f>
        <v>1.0792310554001297E-3</v>
      </c>
      <c r="N104" s="2">
        <f>Coefficients!N104/SUM(Coefficients!N$2:N$130)</f>
        <v>1.0872724433385929E-3</v>
      </c>
      <c r="O104" s="2">
        <f>Coefficients!O104/SUM(Coefficients!O$2:O$130)</f>
        <v>1.0994914826062622E-3</v>
      </c>
    </row>
    <row r="105" spans="1:15" ht="15">
      <c r="A105" s="4" t="s">
        <v>103</v>
      </c>
      <c r="B105" s="5" t="s">
        <v>234</v>
      </c>
      <c r="C105" s="2">
        <f>Coefficients!C105/SUM(Coefficients!C$2:C$130)</f>
        <v>4.0856469388051838E-3</v>
      </c>
      <c r="D105" s="2">
        <f>Coefficients!D105/SUM(Coefficients!D$2:D$130)</f>
        <v>4.1819767577159191E-3</v>
      </c>
      <c r="E105" s="2">
        <f>Coefficients!E105/SUM(Coefficients!E$2:E$130)</f>
        <v>4.160021431843435E-3</v>
      </c>
      <c r="F105" s="2">
        <f>Coefficients!F105/SUM(Coefficients!F$2:F$130)</f>
        <v>4.1622864049671157E-3</v>
      </c>
      <c r="G105" s="2">
        <f>Coefficients!G105/SUM(Coefficients!G$2:G$130)</f>
        <v>5.1506401954365373E-3</v>
      </c>
      <c r="H105" s="2">
        <f>Coefficients!H105/SUM(Coefficients!H$2:H$130)</f>
        <v>5.2106494322379168E-3</v>
      </c>
      <c r="I105" s="2">
        <f>Coefficients!I105/SUM(Coefficients!I$2:I$130)</f>
        <v>6.2134598862320046E-3</v>
      </c>
      <c r="J105" s="2">
        <f>Coefficients!J105/SUM(Coefficients!J$2:J$130)</f>
        <v>6.2474968407886583E-3</v>
      </c>
      <c r="K105" s="2">
        <f>Coefficients!K105/SUM(Coefficients!K$2:K$130)</f>
        <v>5.2583128112668794E-3</v>
      </c>
      <c r="L105" s="2">
        <f>Coefficients!L105/SUM(Coefficients!L$2:L$130)</f>
        <v>5.3414017248569756E-3</v>
      </c>
      <c r="M105" s="2">
        <f>Coefficients!M105/SUM(Coefficients!M$2:M$130)</f>
        <v>5.3961552770006495E-3</v>
      </c>
      <c r="N105" s="2">
        <f>Coefficients!N105/SUM(Coefficients!N$2:N$130)</f>
        <v>5.4363622166929641E-3</v>
      </c>
      <c r="O105" s="2">
        <f>Coefficients!O105/SUM(Coefficients!O$2:O$130)</f>
        <v>5.4974574130313113E-3</v>
      </c>
    </row>
    <row r="106" spans="1:15" ht="15">
      <c r="A106" s="4" t="s">
        <v>107</v>
      </c>
      <c r="B106" s="5" t="s">
        <v>235</v>
      </c>
      <c r="C106" s="2">
        <f>Coefficients!C106/SUM(Coefficients!C$2:C$130)</f>
        <v>1.021411734701296E-3</v>
      </c>
      <c r="D106" s="2">
        <f>Coefficients!D106/SUM(Coefficients!D$2:D$130)</f>
        <v>1.0454941894289798E-3</v>
      </c>
      <c r="E106" s="2">
        <f>Coefficients!E106/SUM(Coefficients!E$2:E$130)</f>
        <v>1.0400053579608588E-3</v>
      </c>
      <c r="F106" s="2">
        <f>Coefficients!F106/SUM(Coefficients!F$2:F$130)</f>
        <v>1.0405716012417789E-3</v>
      </c>
      <c r="G106" s="2">
        <f>Coefficients!G106/SUM(Coefficients!G$2:G$130)</f>
        <v>1.0301280390873076E-3</v>
      </c>
      <c r="H106" s="2">
        <f>Coefficients!H106/SUM(Coefficients!H$2:H$130)</f>
        <v>1.0421298864475835E-3</v>
      </c>
      <c r="I106" s="2">
        <f>Coefficients!I106/SUM(Coefficients!I$2:I$130)</f>
        <v>1.0355766477053341E-3</v>
      </c>
      <c r="J106" s="2">
        <f>Coefficients!J106/SUM(Coefficients!J$2:J$130)</f>
        <v>1.0412494734647765E-3</v>
      </c>
      <c r="K106" s="2">
        <f>Coefficients!K106/SUM(Coefficients!K$2:K$130)</f>
        <v>1.0516625622533759E-3</v>
      </c>
      <c r="L106" s="2">
        <f>Coefficients!L106/SUM(Coefficients!L$2:L$130)</f>
        <v>1.068280344971395E-3</v>
      </c>
      <c r="M106" s="2">
        <f>Coefficients!M106/SUM(Coefficients!M$2:M$130)</f>
        <v>1.0792310554001297E-3</v>
      </c>
      <c r="N106" s="2">
        <f>Coefficients!N106/SUM(Coefficients!N$2:N$130)</f>
        <v>1.0872724433385929E-3</v>
      </c>
      <c r="O106" s="2">
        <f>Coefficients!O106/SUM(Coefficients!O$2:O$130)</f>
        <v>1.0994914826062622E-3</v>
      </c>
    </row>
    <row r="107" spans="1:15" ht="15">
      <c r="A107" s="4" t="s">
        <v>69</v>
      </c>
      <c r="B107" s="5" t="s">
        <v>236</v>
      </c>
      <c r="C107" s="2">
        <f>Coefficients!C107/SUM(Coefficients!C$2:C$130)</f>
        <v>8.1712938776103681E-4</v>
      </c>
      <c r="D107" s="2">
        <f>Coefficients!D107/SUM(Coefficients!D$2:D$130)</f>
        <v>8.3639535154318375E-4</v>
      </c>
      <c r="E107" s="2">
        <f>Coefficients!E107/SUM(Coefficients!E$2:E$130)</f>
        <v>8.3200428636868691E-4</v>
      </c>
      <c r="F107" s="2">
        <f>Coefficients!F107/SUM(Coefficients!F$2:F$130)</f>
        <v>8.3245728099342329E-4</v>
      </c>
      <c r="G107" s="2">
        <f>Coefficients!G107/SUM(Coefficients!G$2:G$130)</f>
        <v>8.2410243126984607E-4</v>
      </c>
      <c r="H107" s="2">
        <f>Coefficients!H107/SUM(Coefficients!H$2:H$130)</f>
        <v>8.3370390915806674E-4</v>
      </c>
      <c r="I107" s="2">
        <f>Coefficients!I107/SUM(Coefficients!I$2:I$130)</f>
        <v>8.2846131816426724E-4</v>
      </c>
      <c r="J107" s="2">
        <f>Coefficients!J107/SUM(Coefficients!J$2:J$130)</f>
        <v>8.3299957877182112E-4</v>
      </c>
      <c r="K107" s="2">
        <f>Coefficients!K107/SUM(Coefficients!K$2:K$130)</f>
        <v>8.4133004980270064E-4</v>
      </c>
      <c r="L107" s="2">
        <f>Coefficients!L107/SUM(Coefficients!L$2:L$130)</f>
        <v>8.5462427597711606E-4</v>
      </c>
      <c r="M107" s="2">
        <f>Coefficients!M107/SUM(Coefficients!M$2:M$130)</f>
        <v>8.6338484432010388E-4</v>
      </c>
      <c r="N107" s="2">
        <f>Coefficients!N107/SUM(Coefficients!N$2:N$130)</f>
        <v>8.698179546708742E-4</v>
      </c>
      <c r="O107" s="2">
        <f>Coefficients!O107/SUM(Coefficients!O$2:O$130)</f>
        <v>8.7959318608500983E-4</v>
      </c>
    </row>
    <row r="108" spans="1:15" ht="15">
      <c r="A108" s="4" t="s">
        <v>82</v>
      </c>
      <c r="B108" s="5" t="s">
        <v>237</v>
      </c>
      <c r="C108" s="2">
        <f>Coefficients!C108/SUM(Coefficients!C$2:C$130)</f>
        <v>8.1712938776103681E-4</v>
      </c>
      <c r="D108" s="2">
        <f>Coefficients!D108/SUM(Coefficients!D$2:D$130)</f>
        <v>8.3639535154318375E-4</v>
      </c>
      <c r="E108" s="2">
        <f>Coefficients!E108/SUM(Coefficients!E$2:E$130)</f>
        <v>8.3200428636868691E-4</v>
      </c>
      <c r="F108" s="2">
        <f>Coefficients!F108/SUM(Coefficients!F$2:F$130)</f>
        <v>8.3245728099342329E-4</v>
      </c>
      <c r="G108" s="2">
        <f>Coefficients!G108/SUM(Coefficients!G$2:G$130)</f>
        <v>8.2410243126984607E-4</v>
      </c>
      <c r="H108" s="2">
        <f>Coefficients!H108/SUM(Coefficients!H$2:H$130)</f>
        <v>8.3370390915806674E-4</v>
      </c>
      <c r="I108" s="2">
        <f>Coefficients!I108/SUM(Coefficients!I$2:I$130)</f>
        <v>8.2846131816426724E-4</v>
      </c>
      <c r="J108" s="2">
        <f>Coefficients!J108/SUM(Coefficients!J$2:J$130)</f>
        <v>8.3299957877182112E-4</v>
      </c>
      <c r="K108" s="2">
        <f>Coefficients!K108/SUM(Coefficients!K$2:K$130)</f>
        <v>8.4133004980270064E-4</v>
      </c>
      <c r="L108" s="2">
        <f>Coefficients!L108/SUM(Coefficients!L$2:L$130)</f>
        <v>8.5462427597711606E-4</v>
      </c>
      <c r="M108" s="2">
        <f>Coefficients!M108/SUM(Coefficients!M$2:M$130)</f>
        <v>8.6338484432010388E-4</v>
      </c>
      <c r="N108" s="2">
        <f>Coefficients!N108/SUM(Coefficients!N$2:N$130)</f>
        <v>8.698179546708742E-4</v>
      </c>
      <c r="O108" s="2">
        <f>Coefficients!O108/SUM(Coefficients!O$2:O$130)</f>
        <v>8.7959318608500983E-4</v>
      </c>
    </row>
    <row r="109" spans="1:15" ht="15">
      <c r="A109" s="4" t="s">
        <v>116</v>
      </c>
      <c r="B109" s="5" t="s">
        <v>238</v>
      </c>
      <c r="C109" s="2">
        <f>Coefficients!C109/SUM(Coefficients!C$2:C$130)</f>
        <v>2.0428234694025919E-3</v>
      </c>
      <c r="D109" s="2">
        <f>Coefficients!D109/SUM(Coefficients!D$2:D$130)</f>
        <v>2.0909883788579595E-3</v>
      </c>
      <c r="E109" s="2">
        <f>Coefficients!E109/SUM(Coefficients!E$2:E$130)</f>
        <v>2.0800107159217175E-3</v>
      </c>
      <c r="F109" s="2">
        <f>Coefficients!F109/SUM(Coefficients!F$2:F$130)</f>
        <v>2.0811432024835578E-3</v>
      </c>
      <c r="G109" s="2">
        <f>Coefficients!G109/SUM(Coefficients!G$2:G$130)</f>
        <v>2.0602560781746151E-3</v>
      </c>
      <c r="H109" s="2">
        <f>Coefficients!H109/SUM(Coefficients!H$2:H$130)</f>
        <v>3.1263896593427499E-3</v>
      </c>
      <c r="I109" s="2">
        <f>Coefficients!I109/SUM(Coefficients!I$2:I$130)</f>
        <v>3.1067299431160023E-3</v>
      </c>
      <c r="J109" s="2">
        <f>Coefficients!J109/SUM(Coefficients!J$2:J$130)</f>
        <v>3.1237484203943291E-3</v>
      </c>
      <c r="K109" s="2">
        <f>Coefficients!K109/SUM(Coefficients!K$2:K$130)</f>
        <v>4.2066502490135035E-3</v>
      </c>
      <c r="L109" s="2">
        <f>Coefficients!L109/SUM(Coefficients!L$2:L$130)</f>
        <v>4.27312137988558E-3</v>
      </c>
      <c r="M109" s="2">
        <f>Coefficients!M109/SUM(Coefficients!M$2:M$130)</f>
        <v>4.3169242216005189E-3</v>
      </c>
      <c r="N109" s="2">
        <f>Coefficients!N109/SUM(Coefficients!N$2:N$130)</f>
        <v>5.4363622166929641E-3</v>
      </c>
      <c r="O109" s="2">
        <f>Coefficients!O109/SUM(Coefficients!O$2:O$130)</f>
        <v>5.4974574130313113E-3</v>
      </c>
    </row>
    <row r="110" spans="1:15" ht="15">
      <c r="A110" s="4" t="s">
        <v>86</v>
      </c>
      <c r="B110" s="5" t="s">
        <v>239</v>
      </c>
      <c r="C110" s="2">
        <f>Coefficients!C110/SUM(Coefficients!C$2:C$130)</f>
        <v>5.1070586735064798E-4</v>
      </c>
      <c r="D110" s="2">
        <f>Coefficients!D110/SUM(Coefficients!D$2:D$130)</f>
        <v>5.2274709471448989E-4</v>
      </c>
      <c r="E110" s="2">
        <f>Coefficients!E110/SUM(Coefficients!E$2:E$130)</f>
        <v>5.2000267898042938E-4</v>
      </c>
      <c r="F110" s="2">
        <f>Coefficients!F110/SUM(Coefficients!F$2:F$130)</f>
        <v>5.2028580062088946E-4</v>
      </c>
      <c r="G110" s="2">
        <f>Coefficients!G110/SUM(Coefficients!G$2:G$130)</f>
        <v>5.1506401954365378E-4</v>
      </c>
      <c r="H110" s="2">
        <f>Coefficients!H110/SUM(Coefficients!H$2:H$130)</f>
        <v>5.2106494322379173E-4</v>
      </c>
      <c r="I110" s="2">
        <f>Coefficients!I110/SUM(Coefficients!I$2:I$130)</f>
        <v>5.1778832385266705E-4</v>
      </c>
      <c r="J110" s="2">
        <f>Coefficients!J110/SUM(Coefficients!J$2:J$130)</f>
        <v>5.2062473673238823E-4</v>
      </c>
      <c r="K110" s="2">
        <f>Coefficients!K110/SUM(Coefficients!K$2:K$130)</f>
        <v>5.2583128112668794E-4</v>
      </c>
      <c r="L110" s="2">
        <f>Coefficients!L110/SUM(Coefficients!L$2:L$130)</f>
        <v>5.341401724856975E-4</v>
      </c>
      <c r="M110" s="2">
        <f>Coefficients!M110/SUM(Coefficients!M$2:M$130)</f>
        <v>5.3961552770006487E-4</v>
      </c>
      <c r="N110" s="2">
        <f>Coefficients!N110/SUM(Coefficients!N$2:N$130)</f>
        <v>5.4363622166929643E-4</v>
      </c>
      <c r="O110" s="2">
        <f>Coefficients!O110/SUM(Coefficients!O$2:O$130)</f>
        <v>5.4974574130313111E-4</v>
      </c>
    </row>
    <row r="111" spans="1:15" ht="15">
      <c r="A111" s="4" t="s">
        <v>84</v>
      </c>
      <c r="B111" s="5" t="s">
        <v>240</v>
      </c>
      <c r="C111" s="2">
        <f>Coefficients!C111/SUM(Coefficients!C$2:C$130)</f>
        <v>7.1498821429090724E-4</v>
      </c>
      <c r="D111" s="2">
        <f>Coefficients!D111/SUM(Coefficients!D$2:D$130)</f>
        <v>7.318459326002858E-4</v>
      </c>
      <c r="E111" s="2">
        <f>Coefficients!E111/SUM(Coefficients!E$2:E$130)</f>
        <v>7.28003750572601E-4</v>
      </c>
      <c r="F111" s="2">
        <f>Coefficients!F111/SUM(Coefficients!F$2:F$130)</f>
        <v>7.2840012086924531E-4</v>
      </c>
      <c r="G111" s="2">
        <f>Coefficients!G111/SUM(Coefficients!G$2:G$130)</f>
        <v>7.2108962736111527E-4</v>
      </c>
      <c r="H111" s="2">
        <f>Coefficients!H111/SUM(Coefficients!H$2:H$130)</f>
        <v>7.2949092051330833E-4</v>
      </c>
      <c r="I111" s="2">
        <f>Coefficients!I111/SUM(Coefficients!I$2:I$130)</f>
        <v>1.0355766477053341E-3</v>
      </c>
      <c r="J111" s="2">
        <f>Coefficients!J111/SUM(Coefficients!J$2:J$130)</f>
        <v>1.0412494734647765E-3</v>
      </c>
      <c r="K111" s="2">
        <f>Coefficients!K111/SUM(Coefficients!K$2:K$130)</f>
        <v>1.0516625622533759E-3</v>
      </c>
      <c r="L111" s="2">
        <f>Coefficients!L111/SUM(Coefficients!L$2:L$130)</f>
        <v>1.068280344971395E-3</v>
      </c>
      <c r="M111" s="2">
        <f>Coefficients!M111/SUM(Coefficients!M$2:M$130)</f>
        <v>1.0792310554001297E-3</v>
      </c>
      <c r="N111" s="2">
        <f>Coefficients!N111/SUM(Coefficients!N$2:N$130)</f>
        <v>1.0872724433385929E-3</v>
      </c>
      <c r="O111" s="2">
        <f>Coefficients!O111/SUM(Coefficients!O$2:O$130)</f>
        <v>1.0994914826062622E-3</v>
      </c>
    </row>
    <row r="112" spans="1:15" ht="15">
      <c r="A112" s="4" t="s">
        <v>64</v>
      </c>
      <c r="B112" s="5" t="s">
        <v>241</v>
      </c>
      <c r="C112" s="2">
        <f>Coefficients!C112/SUM(Coefficients!C$2:C$130)</f>
        <v>5.1070586735064798E-4</v>
      </c>
      <c r="D112" s="2">
        <f>Coefficients!D112/SUM(Coefficients!D$2:D$130)</f>
        <v>5.2274709471448989E-4</v>
      </c>
      <c r="E112" s="2">
        <f>Coefficients!E112/SUM(Coefficients!E$2:E$130)</f>
        <v>5.2000267898042938E-4</v>
      </c>
      <c r="F112" s="2">
        <f>Coefficients!F112/SUM(Coefficients!F$2:F$130)</f>
        <v>5.2028580062088946E-4</v>
      </c>
      <c r="G112" s="2">
        <f>Coefficients!G112/SUM(Coefficients!G$2:G$130)</f>
        <v>5.1506401954365378E-4</v>
      </c>
      <c r="H112" s="2">
        <f>Coefficients!H112/SUM(Coefficients!H$2:H$130)</f>
        <v>5.2106494322379173E-4</v>
      </c>
      <c r="I112" s="2">
        <f>Coefficients!I112/SUM(Coefficients!I$2:I$130)</f>
        <v>5.1778832385266705E-4</v>
      </c>
      <c r="J112" s="2">
        <f>Coefficients!J112/SUM(Coefficients!J$2:J$130)</f>
        <v>5.2062473673238823E-4</v>
      </c>
      <c r="K112" s="2">
        <f>Coefficients!K112/SUM(Coefficients!K$2:K$130)</f>
        <v>5.2583128112668794E-4</v>
      </c>
      <c r="L112" s="2">
        <f>Coefficients!L112/SUM(Coefficients!L$2:L$130)</f>
        <v>5.341401724856975E-4</v>
      </c>
      <c r="M112" s="2">
        <f>Coefficients!M112/SUM(Coefficients!M$2:M$130)</f>
        <v>5.3961552770006487E-4</v>
      </c>
      <c r="N112" s="2">
        <f>Coefficients!N112/SUM(Coefficients!N$2:N$130)</f>
        <v>5.4363622166929643E-4</v>
      </c>
      <c r="O112" s="2">
        <f>Coefficients!O112/SUM(Coefficients!O$2:O$130)</f>
        <v>5.4974574130313111E-4</v>
      </c>
    </row>
    <row r="113" spans="1:15" ht="15">
      <c r="A113" s="4" t="s">
        <v>67</v>
      </c>
      <c r="B113" s="5" t="s">
        <v>242</v>
      </c>
      <c r="C113" s="2">
        <f>Coefficients!C113/SUM(Coefficients!C$2:C$130)</f>
        <v>1.532117602051944E-3</v>
      </c>
      <c r="D113" s="2">
        <f>Coefficients!D113/SUM(Coefficients!D$2:D$130)</f>
        <v>1.5682412841434696E-3</v>
      </c>
      <c r="E113" s="2">
        <f>Coefficients!E113/SUM(Coefficients!E$2:E$130)</f>
        <v>1.560008036941288E-3</v>
      </c>
      <c r="F113" s="2">
        <f>Coefficients!F113/SUM(Coefficients!F$2:F$130)</f>
        <v>1.5608574018626685E-3</v>
      </c>
      <c r="G113" s="2">
        <f>Coefficients!G113/SUM(Coefficients!G$2:G$130)</f>
        <v>2.0602560781746151E-3</v>
      </c>
      <c r="H113" s="2">
        <f>Coefficients!H113/SUM(Coefficients!H$2:H$130)</f>
        <v>2.0842597728951669E-3</v>
      </c>
      <c r="I113" s="2">
        <f>Coefficients!I113/SUM(Coefficients!I$2:I$130)</f>
        <v>2.0711532954106682E-3</v>
      </c>
      <c r="J113" s="2">
        <f>Coefficients!J113/SUM(Coefficients!J$2:J$130)</f>
        <v>2.0824989469295529E-3</v>
      </c>
      <c r="K113" s="2">
        <f>Coefficients!K113/SUM(Coefficients!K$2:K$130)</f>
        <v>1.5774938433800638E-3</v>
      </c>
      <c r="L113" s="2">
        <f>Coefficients!L113/SUM(Coefficients!L$2:L$130)</f>
        <v>1.6024205174570926E-3</v>
      </c>
      <c r="M113" s="2">
        <f>Coefficients!M113/SUM(Coefficients!M$2:M$130)</f>
        <v>1.6188465831001948E-3</v>
      </c>
      <c r="N113" s="2">
        <f>Coefficients!N113/SUM(Coefficients!N$2:N$130)</f>
        <v>1.6309086650078892E-3</v>
      </c>
      <c r="O113" s="2">
        <f>Coefficients!O113/SUM(Coefficients!O$2:O$130)</f>
        <v>1.6492372239093934E-3</v>
      </c>
    </row>
    <row r="114" spans="1:15" ht="15">
      <c r="A114" s="4" t="s">
        <v>54</v>
      </c>
      <c r="B114" s="5" t="s">
        <v>243</v>
      </c>
      <c r="C114" s="2">
        <f>Coefficients!C114/SUM(Coefficients!C$2:C$130)</f>
        <v>5.1070586735064798E-4</v>
      </c>
      <c r="D114" s="2">
        <f>Coefficients!D114/SUM(Coefficients!D$2:D$130)</f>
        <v>5.2274709471448989E-4</v>
      </c>
      <c r="E114" s="2">
        <f>Coefficients!E114/SUM(Coefficients!E$2:E$130)</f>
        <v>5.2000267898042938E-4</v>
      </c>
      <c r="F114" s="2">
        <f>Coefficients!F114/SUM(Coefficients!F$2:F$130)</f>
        <v>5.2028580062088946E-4</v>
      </c>
      <c r="G114" s="2">
        <f>Coefficients!G114/SUM(Coefficients!G$2:G$130)</f>
        <v>5.1506401954365378E-4</v>
      </c>
      <c r="H114" s="2">
        <f>Coefficients!H114/SUM(Coefficients!H$2:H$130)</f>
        <v>5.2106494322379173E-4</v>
      </c>
      <c r="I114" s="2">
        <f>Coefficients!I114/SUM(Coefficients!I$2:I$130)</f>
        <v>5.1778832385266705E-4</v>
      </c>
      <c r="J114" s="2">
        <f>Coefficients!J114/SUM(Coefficients!J$2:J$130)</f>
        <v>5.2062473673238823E-4</v>
      </c>
      <c r="K114" s="2">
        <f>Coefficients!K114/SUM(Coefficients!K$2:K$130)</f>
        <v>5.2583128112668794E-4</v>
      </c>
      <c r="L114" s="2">
        <f>Coefficients!L114/SUM(Coefficients!L$2:L$130)</f>
        <v>5.341401724856975E-4</v>
      </c>
      <c r="M114" s="2">
        <f>Coefficients!M114/SUM(Coefficients!M$2:M$130)</f>
        <v>5.3961552770006487E-4</v>
      </c>
      <c r="N114" s="2">
        <f>Coefficients!N114/SUM(Coefficients!N$2:N$130)</f>
        <v>5.4363622166929643E-4</v>
      </c>
      <c r="O114" s="2">
        <f>Coefficients!O114/SUM(Coefficients!O$2:O$130)</f>
        <v>5.4974574130313111E-4</v>
      </c>
    </row>
    <row r="115" spans="1:15" ht="15">
      <c r="A115" s="4" t="s">
        <v>78</v>
      </c>
      <c r="B115" s="5" t="s">
        <v>244</v>
      </c>
      <c r="C115" s="2">
        <f>Coefficients!C115/SUM(Coefficients!C$2:C$130)</f>
        <v>2.0428234694025919E-3</v>
      </c>
      <c r="D115" s="2">
        <f>Coefficients!D115/SUM(Coefficients!D$2:D$130)</f>
        <v>2.0909883788579595E-3</v>
      </c>
      <c r="E115" s="2">
        <f>Coefficients!E115/SUM(Coefficients!E$2:E$130)</f>
        <v>2.0800107159217175E-3</v>
      </c>
      <c r="F115" s="2">
        <f>Coefficients!F115/SUM(Coefficients!F$2:F$130)</f>
        <v>2.0811432024835578E-3</v>
      </c>
      <c r="G115" s="2">
        <f>Coefficients!G115/SUM(Coefficients!G$2:G$130)</f>
        <v>2.0602560781746151E-3</v>
      </c>
      <c r="H115" s="2">
        <f>Coefficients!H115/SUM(Coefficients!H$2:H$130)</f>
        <v>2.6053247161189584E-3</v>
      </c>
      <c r="I115" s="2">
        <f>Coefficients!I115/SUM(Coefficients!I$2:I$130)</f>
        <v>3.1067299431160023E-3</v>
      </c>
      <c r="J115" s="2">
        <f>Coefficients!J115/SUM(Coefficients!J$2:J$130)</f>
        <v>3.1237484203943291E-3</v>
      </c>
      <c r="K115" s="2">
        <f>Coefficients!K115/SUM(Coefficients!K$2:K$130)</f>
        <v>3.1549876867601277E-3</v>
      </c>
      <c r="L115" s="2">
        <f>Coefficients!L115/SUM(Coefficients!L$2:L$130)</f>
        <v>3.2048410349141852E-3</v>
      </c>
      <c r="M115" s="2">
        <f>Coefficients!M115/SUM(Coefficients!M$2:M$130)</f>
        <v>3.2376931662003896E-3</v>
      </c>
      <c r="N115" s="2">
        <f>Coefficients!N115/SUM(Coefficients!N$2:N$130)</f>
        <v>3.2618173300157783E-3</v>
      </c>
      <c r="O115" s="2">
        <f>Coefficients!O115/SUM(Coefficients!O$2:O$130)</f>
        <v>3.2984744478187869E-3</v>
      </c>
    </row>
    <row r="116" spans="1:15" ht="15">
      <c r="A116" s="4" t="s">
        <v>125</v>
      </c>
      <c r="B116" s="5" t="s">
        <v>245</v>
      </c>
      <c r="C116" s="2">
        <f>Coefficients!C116/SUM(Coefficients!C$2:C$130)</f>
        <v>5.1070586735064798E-4</v>
      </c>
      <c r="D116" s="2">
        <f>Coefficients!D116/SUM(Coefficients!D$2:D$130)</f>
        <v>5.2274709471448989E-4</v>
      </c>
      <c r="E116" s="2">
        <f>Coefficients!E116/SUM(Coefficients!E$2:E$130)</f>
        <v>5.2000267898042938E-4</v>
      </c>
      <c r="F116" s="2">
        <f>Coefficients!F116/SUM(Coefficients!F$2:F$130)</f>
        <v>5.2028580062088946E-4</v>
      </c>
      <c r="G116" s="2">
        <f>Coefficients!G116/SUM(Coefficients!G$2:G$130)</f>
        <v>5.1506401954365378E-4</v>
      </c>
      <c r="H116" s="2">
        <f>Coefficients!H116/SUM(Coefficients!H$2:H$130)</f>
        <v>5.2106494322379173E-4</v>
      </c>
      <c r="I116" s="2">
        <f>Coefficients!I116/SUM(Coefficients!I$2:I$130)</f>
        <v>5.1778832385266705E-4</v>
      </c>
      <c r="J116" s="2">
        <f>Coefficients!J116/SUM(Coefficients!J$2:J$130)</f>
        <v>5.2062473673238823E-4</v>
      </c>
      <c r="K116" s="2">
        <f>Coefficients!K116/SUM(Coefficients!K$2:K$130)</f>
        <v>5.2583128112668794E-4</v>
      </c>
      <c r="L116" s="2">
        <f>Coefficients!L116/SUM(Coefficients!L$2:L$130)</f>
        <v>5.341401724856975E-4</v>
      </c>
      <c r="M116" s="2">
        <f>Coefficients!M116/SUM(Coefficients!M$2:M$130)</f>
        <v>5.3961552770006487E-4</v>
      </c>
      <c r="N116" s="2">
        <f>Coefficients!N116/SUM(Coefficients!N$2:N$130)</f>
        <v>5.4363622166929643E-4</v>
      </c>
      <c r="O116" s="2">
        <f>Coefficients!O116/SUM(Coefficients!O$2:O$130)</f>
        <v>5.4974574130313111E-4</v>
      </c>
    </row>
    <row r="117" spans="1:15" ht="15">
      <c r="A117" s="4" t="s">
        <v>4</v>
      </c>
      <c r="B117" s="5" t="s">
        <v>246</v>
      </c>
      <c r="C117" s="2">
        <f>Coefficients!C117/SUM(Coefficients!C$2:C$130)</f>
        <v>5.1070586735064798E-4</v>
      </c>
      <c r="D117" s="2">
        <f>Coefficients!D117/SUM(Coefficients!D$2:D$130)</f>
        <v>5.2274709471448989E-4</v>
      </c>
      <c r="E117" s="2">
        <f>Coefficients!E117/SUM(Coefficients!E$2:E$130)</f>
        <v>5.2000267898042938E-4</v>
      </c>
      <c r="F117" s="2">
        <f>Coefficients!F117/SUM(Coefficients!F$2:F$130)</f>
        <v>5.2028580062088946E-4</v>
      </c>
      <c r="G117" s="2">
        <f>Coefficients!G117/SUM(Coefficients!G$2:G$130)</f>
        <v>5.1506401954365378E-4</v>
      </c>
      <c r="H117" s="2">
        <f>Coefficients!H117/SUM(Coefficients!H$2:H$130)</f>
        <v>5.2106494322379173E-4</v>
      </c>
      <c r="I117" s="2">
        <f>Coefficients!I117/SUM(Coefficients!I$2:I$130)</f>
        <v>5.1778832385266705E-4</v>
      </c>
      <c r="J117" s="2">
        <f>Coefficients!J117/SUM(Coefficients!J$2:J$130)</f>
        <v>5.2062473673238823E-4</v>
      </c>
      <c r="K117" s="2">
        <f>Coefficients!K117/SUM(Coefficients!K$2:K$130)</f>
        <v>5.2583128112668794E-4</v>
      </c>
      <c r="L117" s="2">
        <f>Coefficients!L117/SUM(Coefficients!L$2:L$130)</f>
        <v>5.341401724856975E-4</v>
      </c>
      <c r="M117" s="2">
        <f>Coefficients!M117/SUM(Coefficients!M$2:M$130)</f>
        <v>5.3961552770006487E-4</v>
      </c>
      <c r="N117" s="2">
        <f>Coefficients!N117/SUM(Coefficients!N$2:N$130)</f>
        <v>5.4363622166929643E-4</v>
      </c>
      <c r="O117" s="2">
        <f>Coefficients!O117/SUM(Coefficients!O$2:O$130)</f>
        <v>5.4974574130313111E-4</v>
      </c>
    </row>
    <row r="118" spans="1:15" ht="15">
      <c r="A118" s="4" t="s">
        <v>61</v>
      </c>
      <c r="B118" s="5" t="s">
        <v>247</v>
      </c>
      <c r="C118" s="2">
        <f>Coefficients!C118/SUM(Coefficients!C$2:C$130)</f>
        <v>8.1712938776103681E-4</v>
      </c>
      <c r="D118" s="2">
        <f>Coefficients!D118/SUM(Coefficients!D$2:D$130)</f>
        <v>8.3639535154318375E-4</v>
      </c>
      <c r="E118" s="2">
        <f>Coefficients!E118/SUM(Coefficients!E$2:E$130)</f>
        <v>8.3200428636868691E-4</v>
      </c>
      <c r="F118" s="2">
        <f>Coefficients!F118/SUM(Coefficients!F$2:F$130)</f>
        <v>8.3245728099342329E-4</v>
      </c>
      <c r="G118" s="2">
        <f>Coefficients!G118/SUM(Coefficients!G$2:G$130)</f>
        <v>8.2410243126984607E-4</v>
      </c>
      <c r="H118" s="2">
        <f>Coefficients!H118/SUM(Coefficients!H$2:H$130)</f>
        <v>8.3370390915806674E-4</v>
      </c>
      <c r="I118" s="2">
        <f>Coefficients!I118/SUM(Coefficients!I$2:I$130)</f>
        <v>8.2846131816426724E-4</v>
      </c>
      <c r="J118" s="2">
        <f>Coefficients!J118/SUM(Coefficients!J$2:J$130)</f>
        <v>1.0412494734647765E-3</v>
      </c>
      <c r="K118" s="2">
        <f>Coefficients!K118/SUM(Coefficients!K$2:K$130)</f>
        <v>1.0516625622533759E-3</v>
      </c>
      <c r="L118" s="2">
        <f>Coefficients!L118/SUM(Coefficients!L$2:L$130)</f>
        <v>1.068280344971395E-3</v>
      </c>
      <c r="M118" s="2">
        <f>Coefficients!M118/SUM(Coefficients!M$2:M$130)</f>
        <v>1.0792310554001297E-3</v>
      </c>
      <c r="N118" s="2">
        <f>Coefficients!N118/SUM(Coefficients!N$2:N$130)</f>
        <v>1.0872724433385929E-3</v>
      </c>
      <c r="O118" s="2">
        <f>Coefficients!O118/SUM(Coefficients!O$2:O$130)</f>
        <v>1.0994914826062622E-3</v>
      </c>
    </row>
    <row r="119" spans="1:15" ht="15">
      <c r="A119" s="4" t="s">
        <v>70</v>
      </c>
      <c r="B119" s="5" t="s">
        <v>248</v>
      </c>
      <c r="C119" s="2">
        <f>Coefficients!C119/SUM(Coefficients!C$2:C$130)</f>
        <v>8.1712938776103681E-4</v>
      </c>
      <c r="D119" s="2">
        <f>Coefficients!D119/SUM(Coefficients!D$2:D$130)</f>
        <v>8.3639535154318375E-4</v>
      </c>
      <c r="E119" s="2">
        <f>Coefficients!E119/SUM(Coefficients!E$2:E$130)</f>
        <v>8.3200428636868691E-4</v>
      </c>
      <c r="F119" s="2">
        <f>Coefficients!F119/SUM(Coefficients!F$2:F$130)</f>
        <v>8.3245728099342329E-4</v>
      </c>
      <c r="G119" s="2">
        <f>Coefficients!G119/SUM(Coefficients!G$2:G$130)</f>
        <v>8.2410243126984607E-4</v>
      </c>
      <c r="H119" s="2">
        <f>Coefficients!H119/SUM(Coefficients!H$2:H$130)</f>
        <v>8.3370390915806674E-4</v>
      </c>
      <c r="I119" s="2">
        <f>Coefficients!I119/SUM(Coefficients!I$2:I$130)</f>
        <v>8.2846131816426724E-4</v>
      </c>
      <c r="J119" s="2">
        <f>Coefficients!J119/SUM(Coefficients!J$2:J$130)</f>
        <v>8.3299957877182112E-4</v>
      </c>
      <c r="K119" s="2">
        <f>Coefficients!K119/SUM(Coefficients!K$2:K$130)</f>
        <v>8.4133004980270064E-4</v>
      </c>
      <c r="L119" s="2">
        <f>Coefficients!L119/SUM(Coefficients!L$2:L$130)</f>
        <v>1.068280344971395E-3</v>
      </c>
      <c r="M119" s="2">
        <f>Coefficients!M119/SUM(Coefficients!M$2:M$130)</f>
        <v>1.0792310554001297E-3</v>
      </c>
      <c r="N119" s="2">
        <f>Coefficients!N119/SUM(Coefficients!N$2:N$130)</f>
        <v>1.0872724433385929E-3</v>
      </c>
      <c r="O119" s="2">
        <f>Coefficients!O119/SUM(Coefficients!O$2:O$130)</f>
        <v>1.0994914826062622E-3</v>
      </c>
    </row>
    <row r="120" spans="1:15" ht="15">
      <c r="A120" s="4" t="s">
        <v>80</v>
      </c>
      <c r="B120" s="5" t="s">
        <v>249</v>
      </c>
      <c r="C120" s="2">
        <f>Coefficients!C120/SUM(Coefficients!C$2:C$130)</f>
        <v>5.1070586735064798E-4</v>
      </c>
      <c r="D120" s="2">
        <f>Coefficients!D120/SUM(Coefficients!D$2:D$130)</f>
        <v>5.2274709471448989E-4</v>
      </c>
      <c r="E120" s="2">
        <f>Coefficients!E120/SUM(Coefficients!E$2:E$130)</f>
        <v>5.2000267898042938E-4</v>
      </c>
      <c r="F120" s="2">
        <f>Coefficients!F120/SUM(Coefficients!F$2:F$130)</f>
        <v>5.2028580062088946E-4</v>
      </c>
      <c r="G120" s="2">
        <f>Coefficients!G120/SUM(Coefficients!G$2:G$130)</f>
        <v>5.1506401954365378E-4</v>
      </c>
      <c r="H120" s="2">
        <f>Coefficients!H120/SUM(Coefficients!H$2:H$130)</f>
        <v>5.2106494322379173E-4</v>
      </c>
      <c r="I120" s="2">
        <f>Coefficients!I120/SUM(Coefficients!I$2:I$130)</f>
        <v>5.1778832385266705E-4</v>
      </c>
      <c r="J120" s="2">
        <f>Coefficients!J120/SUM(Coefficients!J$2:J$130)</f>
        <v>5.2062473673238823E-4</v>
      </c>
      <c r="K120" s="2">
        <f>Coefficients!K120/SUM(Coefficients!K$2:K$130)</f>
        <v>5.2583128112668794E-4</v>
      </c>
      <c r="L120" s="2">
        <f>Coefficients!L120/SUM(Coefficients!L$2:L$130)</f>
        <v>5.341401724856975E-4</v>
      </c>
      <c r="M120" s="2">
        <f>Coefficients!M120/SUM(Coefficients!M$2:M$130)</f>
        <v>8.6338484432010388E-4</v>
      </c>
      <c r="N120" s="2">
        <f>Coefficients!N120/SUM(Coefficients!N$2:N$130)</f>
        <v>8.698179546708742E-4</v>
      </c>
      <c r="O120" s="2">
        <f>Coefficients!O120/SUM(Coefficients!O$2:O$130)</f>
        <v>8.7959318608500983E-4</v>
      </c>
    </row>
    <row r="121" spans="1:15" ht="15">
      <c r="A121" s="4" t="s">
        <v>63</v>
      </c>
      <c r="B121" s="5" t="s">
        <v>250</v>
      </c>
      <c r="C121" s="2">
        <f>Coefficients!C121/SUM(Coefficients!C$2:C$130)</f>
        <v>8.1712938776103681E-4</v>
      </c>
      <c r="D121" s="2">
        <f>Coefficients!D121/SUM(Coefficients!D$2:D$130)</f>
        <v>8.3639535154318375E-4</v>
      </c>
      <c r="E121" s="2">
        <f>Coefficients!E121/SUM(Coefficients!E$2:E$130)</f>
        <v>8.3200428636868691E-4</v>
      </c>
      <c r="F121" s="2">
        <f>Coefficients!F121/SUM(Coefficients!F$2:F$130)</f>
        <v>8.3245728099342329E-4</v>
      </c>
      <c r="G121" s="2">
        <f>Coefficients!G121/SUM(Coefficients!G$2:G$130)</f>
        <v>8.2410243126984607E-4</v>
      </c>
      <c r="H121" s="2">
        <f>Coefficients!H121/SUM(Coefficients!H$2:H$130)</f>
        <v>8.3370390915806674E-4</v>
      </c>
      <c r="I121" s="2">
        <f>Coefficients!I121/SUM(Coefficients!I$2:I$130)</f>
        <v>8.2846131816426724E-4</v>
      </c>
      <c r="J121" s="2">
        <f>Coefficients!J121/SUM(Coefficients!J$2:J$130)</f>
        <v>1.0412494734647765E-3</v>
      </c>
      <c r="K121" s="2">
        <f>Coefficients!K121/SUM(Coefficients!K$2:K$130)</f>
        <v>1.0516625622533759E-3</v>
      </c>
      <c r="L121" s="2">
        <f>Coefficients!L121/SUM(Coefficients!L$2:L$130)</f>
        <v>1.068280344971395E-3</v>
      </c>
      <c r="M121" s="2">
        <f>Coefficients!M121/SUM(Coefficients!M$2:M$130)</f>
        <v>1.0792310554001297E-3</v>
      </c>
      <c r="N121" s="2">
        <f>Coefficients!N121/SUM(Coefficients!N$2:N$130)</f>
        <v>1.0872724433385929E-3</v>
      </c>
      <c r="O121" s="2">
        <f>Coefficients!O121/SUM(Coefficients!O$2:O$130)</f>
        <v>1.0994914826062622E-3</v>
      </c>
    </row>
    <row r="122" spans="1:15" ht="15">
      <c r="A122" s="4" t="s">
        <v>79</v>
      </c>
      <c r="B122" s="5" t="s">
        <v>251</v>
      </c>
      <c r="C122" s="2">
        <f>Coefficients!C122/SUM(Coefficients!C$2:C$130)</f>
        <v>1.532117602051944E-3</v>
      </c>
      <c r="D122" s="2">
        <f>Coefficients!D122/SUM(Coefficients!D$2:D$130)</f>
        <v>1.5682412841434696E-3</v>
      </c>
      <c r="E122" s="2">
        <f>Coefficients!E122/SUM(Coefficients!E$2:E$130)</f>
        <v>1.560008036941288E-3</v>
      </c>
      <c r="F122" s="2">
        <f>Coefficients!F122/SUM(Coefficients!F$2:F$130)</f>
        <v>1.5608574018626685E-3</v>
      </c>
      <c r="G122" s="2">
        <f>Coefficients!G122/SUM(Coefficients!G$2:G$130)</f>
        <v>1.5451920586309613E-3</v>
      </c>
      <c r="H122" s="2">
        <f>Coefficients!H122/SUM(Coefficients!H$2:H$130)</f>
        <v>1.563194829671375E-3</v>
      </c>
      <c r="I122" s="2">
        <f>Coefficients!I122/SUM(Coefficients!I$2:I$130)</f>
        <v>2.0711532954106682E-3</v>
      </c>
      <c r="J122" s="2">
        <f>Coefficients!J122/SUM(Coefficients!J$2:J$130)</f>
        <v>2.0824989469295529E-3</v>
      </c>
      <c r="K122" s="2">
        <f>Coefficients!K122/SUM(Coefficients!K$2:K$130)</f>
        <v>2.1033251245067518E-3</v>
      </c>
      <c r="L122" s="2">
        <f>Coefficients!L122/SUM(Coefficients!L$2:L$130)</f>
        <v>2.13656068994279E-3</v>
      </c>
      <c r="M122" s="2">
        <f>Coefficients!M122/SUM(Coefficients!M$2:M$130)</f>
        <v>2.1584621108002595E-3</v>
      </c>
      <c r="N122" s="2">
        <f>Coefficients!N122/SUM(Coefficients!N$2:N$130)</f>
        <v>2.1745448866771857E-3</v>
      </c>
      <c r="O122" s="2">
        <f>Coefficients!O122/SUM(Coefficients!O$2:O$130)</f>
        <v>2.1989829652125244E-3</v>
      </c>
    </row>
    <row r="123" spans="1:15" ht="15">
      <c r="A123" s="4" t="s">
        <v>44</v>
      </c>
      <c r="B123" s="5" t="s">
        <v>252</v>
      </c>
      <c r="C123" s="2">
        <f>Coefficients!C123/SUM(Coefficients!C$2:C$130)</f>
        <v>5.1070586735064798E-4</v>
      </c>
      <c r="D123" s="2">
        <f>Coefficients!D123/SUM(Coefficients!D$2:D$130)</f>
        <v>5.2274709471448989E-4</v>
      </c>
      <c r="E123" s="2">
        <f>Coefficients!E123/SUM(Coefficients!E$2:E$130)</f>
        <v>5.2000267898042938E-4</v>
      </c>
      <c r="F123" s="2">
        <f>Coefficients!F123/SUM(Coefficients!F$2:F$130)</f>
        <v>5.2028580062088946E-4</v>
      </c>
      <c r="G123" s="2">
        <f>Coefficients!G123/SUM(Coefficients!G$2:G$130)</f>
        <v>5.1506401954365378E-4</v>
      </c>
      <c r="H123" s="2">
        <f>Coefficients!H123/SUM(Coefficients!H$2:H$130)</f>
        <v>5.2106494322379173E-4</v>
      </c>
      <c r="I123" s="2">
        <f>Coefficients!I123/SUM(Coefficients!I$2:I$130)</f>
        <v>5.1778832385266705E-4</v>
      </c>
      <c r="J123" s="2">
        <f>Coefficients!J123/SUM(Coefficients!J$2:J$130)</f>
        <v>5.2062473673238823E-4</v>
      </c>
      <c r="K123" s="2">
        <f>Coefficients!K123/SUM(Coefficients!K$2:K$130)</f>
        <v>5.2583128112668794E-4</v>
      </c>
      <c r="L123" s="2">
        <f>Coefficients!L123/SUM(Coefficients!L$2:L$130)</f>
        <v>5.341401724856975E-4</v>
      </c>
      <c r="M123" s="2">
        <f>Coefficients!M123/SUM(Coefficients!M$2:M$130)</f>
        <v>5.3961552770006487E-4</v>
      </c>
      <c r="N123" s="2">
        <f>Coefficients!N123/SUM(Coefficients!N$2:N$130)</f>
        <v>5.4363622166929643E-4</v>
      </c>
      <c r="O123" s="2">
        <f>Coefficients!O123/SUM(Coefficients!O$2:O$130)</f>
        <v>5.4974574130313111E-4</v>
      </c>
    </row>
    <row r="124" spans="1:15" ht="15">
      <c r="A124" s="4" t="s">
        <v>73</v>
      </c>
      <c r="B124" s="5" t="s">
        <v>253</v>
      </c>
      <c r="C124" s="2">
        <f>Coefficients!C124/SUM(Coefficients!C$2:C$130)</f>
        <v>8.1712938776103681E-4</v>
      </c>
      <c r="D124" s="2">
        <f>Coefficients!D124/SUM(Coefficients!D$2:D$130)</f>
        <v>8.3639535154318375E-4</v>
      </c>
      <c r="E124" s="2">
        <f>Coefficients!E124/SUM(Coefficients!E$2:E$130)</f>
        <v>8.3200428636868691E-4</v>
      </c>
      <c r="F124" s="2">
        <f>Coefficients!F124/SUM(Coefficients!F$2:F$130)</f>
        <v>8.3245728099342329E-4</v>
      </c>
      <c r="G124" s="2">
        <f>Coefficients!G124/SUM(Coefficients!G$2:G$130)</f>
        <v>8.2410243126984607E-4</v>
      </c>
      <c r="H124" s="2">
        <f>Coefficients!H124/SUM(Coefficients!H$2:H$130)</f>
        <v>8.3370390915806674E-4</v>
      </c>
      <c r="I124" s="2">
        <f>Coefficients!I124/SUM(Coefficients!I$2:I$130)</f>
        <v>8.2846131816426724E-4</v>
      </c>
      <c r="J124" s="2">
        <f>Coefficients!J124/SUM(Coefficients!J$2:J$130)</f>
        <v>8.3299957877182112E-4</v>
      </c>
      <c r="K124" s="2">
        <f>Coefficients!K124/SUM(Coefficients!K$2:K$130)</f>
        <v>8.4133004980270064E-4</v>
      </c>
      <c r="L124" s="2">
        <f>Coefficients!L124/SUM(Coefficients!L$2:L$130)</f>
        <v>1.068280344971395E-3</v>
      </c>
      <c r="M124" s="2">
        <f>Coefficients!M124/SUM(Coefficients!M$2:M$130)</f>
        <v>1.0792310554001297E-3</v>
      </c>
      <c r="N124" s="2">
        <f>Coefficients!N124/SUM(Coefficients!N$2:N$130)</f>
        <v>1.0872724433385929E-3</v>
      </c>
      <c r="O124" s="2">
        <f>Coefficients!O124/SUM(Coefficients!O$2:O$130)</f>
        <v>1.0994914826062622E-3</v>
      </c>
    </row>
    <row r="125" spans="1:15" ht="15">
      <c r="A125" s="4" t="s">
        <v>51</v>
      </c>
      <c r="B125" s="5" t="s">
        <v>227</v>
      </c>
      <c r="C125" s="2">
        <f>Coefficients!C125/SUM(Coefficients!C$2:C$130)</f>
        <v>1.532117602051944E-3</v>
      </c>
      <c r="D125" s="2">
        <f>Coefficients!D125/SUM(Coefficients!D$2:D$130)</f>
        <v>1.5682412841434696E-3</v>
      </c>
      <c r="E125" s="2">
        <f>Coefficients!E125/SUM(Coefficients!E$2:E$130)</f>
        <v>1.560008036941288E-3</v>
      </c>
      <c r="F125" s="2">
        <f>Coefficients!F125/SUM(Coefficients!F$2:F$130)</f>
        <v>1.5608574018626685E-3</v>
      </c>
      <c r="G125" s="2">
        <f>Coefficients!G125/SUM(Coefficients!G$2:G$130)</f>
        <v>1.5451920586309613E-3</v>
      </c>
      <c r="H125" s="2">
        <f>Coefficients!H125/SUM(Coefficients!H$2:H$130)</f>
        <v>1.563194829671375E-3</v>
      </c>
      <c r="I125" s="2">
        <f>Coefficients!I125/SUM(Coefficients!I$2:I$130)</f>
        <v>1.5533649715580012E-3</v>
      </c>
      <c r="J125" s="2">
        <f>Coefficients!J125/SUM(Coefficients!J$2:J$130)</f>
        <v>1.5618742101971646E-3</v>
      </c>
      <c r="K125" s="2">
        <f>Coefficients!K125/SUM(Coefficients!K$2:K$130)</f>
        <v>1.5774938433800638E-3</v>
      </c>
      <c r="L125" s="2">
        <f>Coefficients!L125/SUM(Coefficients!L$2:L$130)</f>
        <v>1.6024205174570926E-3</v>
      </c>
      <c r="M125" s="2">
        <f>Coefficients!M125/SUM(Coefficients!M$2:M$130)</f>
        <v>1.6188465831001948E-3</v>
      </c>
      <c r="N125" s="2">
        <f>Coefficients!N125/SUM(Coefficients!N$2:N$130)</f>
        <v>1.6309086650078892E-3</v>
      </c>
      <c r="O125" s="2">
        <f>Coefficients!O125/SUM(Coefficients!O$2:O$130)</f>
        <v>1.6492372239093934E-3</v>
      </c>
    </row>
    <row r="126" spans="1:15" ht="15">
      <c r="A126" s="4" t="s">
        <v>36</v>
      </c>
      <c r="B126" s="5" t="s">
        <v>36</v>
      </c>
      <c r="C126" s="2">
        <f>Coefficients!C126/SUM(Coefficients!C$2:C$130)</f>
        <v>6.2633444571406946E-2</v>
      </c>
      <c r="D126" s="2">
        <f>Coefficients!D126/SUM(Coefficients!D$2:D$130)</f>
        <v>6.1669011449022246E-2</v>
      </c>
      <c r="E126" s="2">
        <f>Coefficients!E126/SUM(Coefficients!E$2:E$130)</f>
        <v>6.2767600420950406E-2</v>
      </c>
      <c r="F126" s="2">
        <f>Coefficients!F126/SUM(Coefficients!F$2:F$130)</f>
        <v>6.2310749319974608E-2</v>
      </c>
      <c r="G126" s="2">
        <f>Coefficients!G126/SUM(Coefficients!G$2:G$130)</f>
        <v>6.1647652517370956E-2</v>
      </c>
      <c r="H126" s="2">
        <f>Coefficients!H126/SUM(Coefficients!H$2:H$130)</f>
        <v>6.0300465552836441E-2</v>
      </c>
      <c r="I126" s="2">
        <f>Coefficients!I126/SUM(Coefficients!I$2:I$130)</f>
        <v>5.7437669127745235E-2</v>
      </c>
      <c r="J126" s="2">
        <f>Coefficients!J126/SUM(Coefficients!J$2:J$130)</f>
        <v>5.5226368500149357E-2</v>
      </c>
      <c r="K126" s="2">
        <f>Coefficients!K126/SUM(Coefficients!K$2:K$130)</f>
        <v>5.385459760995695E-2</v>
      </c>
      <c r="L126" s="2">
        <f>Coefficients!L126/SUM(Coefficients!L$2:L$130)</f>
        <v>5.2299085006628276E-2</v>
      </c>
      <c r="M126" s="2">
        <f>Coefficients!M126/SUM(Coefficients!M$2:M$130)</f>
        <v>5.0982078933116785E-2</v>
      </c>
      <c r="N126" s="2">
        <f>Coefficients!N126/SUM(Coefficients!N$2:N$130)</f>
        <v>5.1150755316060288E-2</v>
      </c>
      <c r="O126" s="2">
        <f>Coefficients!O126/SUM(Coefficients!O$2:O$130)</f>
        <v>5.126819487947356E-2</v>
      </c>
    </row>
    <row r="127" spans="1:15" ht="15">
      <c r="A127" s="4" t="s">
        <v>42</v>
      </c>
      <c r="B127" s="5" t="s">
        <v>228</v>
      </c>
      <c r="C127" s="2">
        <f>Coefficients!C127/SUM(Coefficients!C$2:C$130)</f>
        <v>2.55352933675324E-3</v>
      </c>
      <c r="D127" s="2">
        <f>Coefficients!D127/SUM(Coefficients!D$2:D$130)</f>
        <v>2.6137354735724493E-3</v>
      </c>
      <c r="E127" s="2">
        <f>Coefficients!E127/SUM(Coefficients!E$2:E$130)</f>
        <v>2.6000133949021466E-3</v>
      </c>
      <c r="F127" s="2">
        <f>Coefficients!F127/SUM(Coefficients!F$2:F$130)</f>
        <v>2.6014290031044474E-3</v>
      </c>
      <c r="G127" s="2">
        <f>Coefficients!G127/SUM(Coefficients!G$2:G$130)</f>
        <v>2.5753200977182687E-3</v>
      </c>
      <c r="H127" s="2">
        <f>Coefficients!H127/SUM(Coefficients!H$2:H$130)</f>
        <v>2.6053247161189584E-3</v>
      </c>
      <c r="I127" s="2">
        <f>Coefficients!I127/SUM(Coefficients!I$2:I$130)</f>
        <v>2.588941619263335E-3</v>
      </c>
      <c r="J127" s="2">
        <f>Coefficients!J127/SUM(Coefficients!J$2:J$130)</f>
        <v>3.1237484203943291E-3</v>
      </c>
      <c r="K127" s="2">
        <f>Coefficients!K127/SUM(Coefficients!K$2:K$130)</f>
        <v>3.1549876867601277E-3</v>
      </c>
      <c r="L127" s="2">
        <f>Coefficients!L127/SUM(Coefficients!L$2:L$130)</f>
        <v>3.2048410349141852E-3</v>
      </c>
      <c r="M127" s="2">
        <f>Coefficients!M127/SUM(Coefficients!M$2:M$130)</f>
        <v>3.2376931662003896E-3</v>
      </c>
      <c r="N127" s="2">
        <f>Coefficients!N127/SUM(Coefficients!N$2:N$130)</f>
        <v>3.2618173300157783E-3</v>
      </c>
      <c r="O127" s="2">
        <f>Coefficients!O127/SUM(Coefficients!O$2:O$130)</f>
        <v>3.2984744478187869E-3</v>
      </c>
    </row>
    <row r="128" spans="1:15" ht="15">
      <c r="A128" s="4" t="s">
        <v>104</v>
      </c>
      <c r="B128" s="5" t="s">
        <v>229</v>
      </c>
      <c r="C128" s="2">
        <f>Coefficients!C128/SUM(Coefficients!C$2:C$130)</f>
        <v>3.5749410714545362E-3</v>
      </c>
      <c r="D128" s="2">
        <f>Coefficients!D128/SUM(Coefficients!D$2:D$130)</f>
        <v>3.6592296630014289E-3</v>
      </c>
      <c r="E128" s="2">
        <f>Coefficients!E128/SUM(Coefficients!E$2:E$130)</f>
        <v>3.6400187528630055E-3</v>
      </c>
      <c r="F128" s="2">
        <f>Coefficients!F128/SUM(Coefficients!F$2:F$130)</f>
        <v>3.6420006043462265E-3</v>
      </c>
      <c r="G128" s="2">
        <f>Coefficients!G128/SUM(Coefficients!G$2:G$130)</f>
        <v>3.6054481368055762E-3</v>
      </c>
      <c r="H128" s="2">
        <f>Coefficients!H128/SUM(Coefficients!H$2:H$130)</f>
        <v>4.1685195457903338E-3</v>
      </c>
      <c r="I128" s="2">
        <f>Coefficients!I128/SUM(Coefficients!I$2:I$130)</f>
        <v>5.1778832385266701E-3</v>
      </c>
      <c r="J128" s="2">
        <f>Coefficients!J128/SUM(Coefficients!J$2:J$130)</f>
        <v>5.206247367323882E-3</v>
      </c>
      <c r="K128" s="2">
        <f>Coefficients!K128/SUM(Coefficients!K$2:K$130)</f>
        <v>5.2583128112668794E-3</v>
      </c>
      <c r="L128" s="2">
        <f>Coefficients!L128/SUM(Coefficients!L$2:L$130)</f>
        <v>5.3414017248569756E-3</v>
      </c>
      <c r="M128" s="2">
        <f>Coefficients!M128/SUM(Coefficients!M$2:M$130)</f>
        <v>4.3169242216005189E-3</v>
      </c>
      <c r="N128" s="2">
        <f>Coefficients!N128/SUM(Coefficients!N$2:N$130)</f>
        <v>4.3490897733543714E-3</v>
      </c>
      <c r="O128" s="2">
        <f>Coefficients!O128/SUM(Coefficients!O$2:O$130)</f>
        <v>4.3979659304250488E-3</v>
      </c>
    </row>
    <row r="129" spans="1:15" ht="15">
      <c r="A129" s="4" t="s">
        <v>124</v>
      </c>
      <c r="B129" s="5" t="s">
        <v>230</v>
      </c>
      <c r="C129" s="2">
        <f>Coefficients!C129/SUM(Coefficients!C$2:C$130)</f>
        <v>8.1712938776103681E-4</v>
      </c>
      <c r="D129" s="2">
        <f>Coefficients!D129/SUM(Coefficients!D$2:D$130)</f>
        <v>8.3639535154318375E-4</v>
      </c>
      <c r="E129" s="2">
        <f>Coefficients!E129/SUM(Coefficients!E$2:E$130)</f>
        <v>8.3200428636868691E-4</v>
      </c>
      <c r="F129" s="2">
        <f>Coefficients!F129/SUM(Coefficients!F$2:F$130)</f>
        <v>8.3245728099342329E-4</v>
      </c>
      <c r="G129" s="2">
        <f>Coefficients!G129/SUM(Coefficients!G$2:G$130)</f>
        <v>8.2410243126984607E-4</v>
      </c>
      <c r="H129" s="2">
        <f>Coefficients!H129/SUM(Coefficients!H$2:H$130)</f>
        <v>8.3370390915806674E-4</v>
      </c>
      <c r="I129" s="2">
        <f>Coefficients!I129/SUM(Coefficients!I$2:I$130)</f>
        <v>8.2846131816426724E-4</v>
      </c>
      <c r="J129" s="2">
        <f>Coefficients!J129/SUM(Coefficients!J$2:J$130)</f>
        <v>8.3299957877182112E-4</v>
      </c>
      <c r="K129" s="2">
        <f>Coefficients!K129/SUM(Coefficients!K$2:K$130)</f>
        <v>8.4133004980270064E-4</v>
      </c>
      <c r="L129" s="2">
        <f>Coefficients!L129/SUM(Coefficients!L$2:L$130)</f>
        <v>8.5462427597711606E-4</v>
      </c>
      <c r="M129" s="2">
        <f>Coefficients!M129/SUM(Coefficients!M$2:M$130)</f>
        <v>8.6338484432010388E-4</v>
      </c>
      <c r="N129" s="2">
        <f>Coefficients!N129/SUM(Coefficients!N$2:N$130)</f>
        <v>8.698179546708742E-4</v>
      </c>
      <c r="O129" s="2">
        <f>Coefficients!O129/SUM(Coefficients!O$2:O$130)</f>
        <v>8.7959318608500983E-4</v>
      </c>
    </row>
    <row r="130" spans="1:15" ht="15">
      <c r="A130" s="4" t="s">
        <v>22</v>
      </c>
      <c r="B130" s="5" t="s">
        <v>231</v>
      </c>
      <c r="C130" s="2">
        <f>Coefficients!C130/SUM(Coefficients!C$2:C$130)</f>
        <v>7.6605880102597196E-3</v>
      </c>
      <c r="D130" s="2">
        <f>Coefficients!D130/SUM(Coefficients!D$2:D$130)</f>
        <v>7.841206420717348E-3</v>
      </c>
      <c r="E130" s="2">
        <f>Coefficients!E130/SUM(Coefficients!E$2:E$130)</f>
        <v>7.8000401847064397E-3</v>
      </c>
      <c r="F130" s="2">
        <f>Coefficients!F130/SUM(Coefficients!F$2:F$130)</f>
        <v>7.8042870093133427E-3</v>
      </c>
      <c r="G130" s="2">
        <f>Coefficients!G130/SUM(Coefficients!G$2:G$130)</f>
        <v>9.2711523517857684E-3</v>
      </c>
      <c r="H130" s="2">
        <f>Coefficients!H130/SUM(Coefficients!H$2:H$130)</f>
        <v>9.3791689780282506E-3</v>
      </c>
      <c r="I130" s="2">
        <f>Coefficients!I130/SUM(Coefficients!I$2:I$130)</f>
        <v>9.3201898293480082E-3</v>
      </c>
      <c r="J130" s="2">
        <f>Coefficients!J130/SUM(Coefficients!J$2:J$130)</f>
        <v>9.3712452611829887E-3</v>
      </c>
      <c r="K130" s="2">
        <f>Coefficients!K130/SUM(Coefficients!K$2:K$130)</f>
        <v>9.464963060280383E-3</v>
      </c>
      <c r="L130" s="2">
        <f>Coefficients!L130/SUM(Coefficients!L$2:L$130)</f>
        <v>8.0121025872854634E-3</v>
      </c>
      <c r="M130" s="2">
        <f>Coefficients!M130/SUM(Coefficients!M$2:M$130)</f>
        <v>6.4753863324007793E-3</v>
      </c>
      <c r="N130" s="2">
        <f>Coefficients!N130/SUM(Coefficients!N$2:N$130)</f>
        <v>6.5236346600315567E-3</v>
      </c>
      <c r="O130" s="2">
        <f>Coefficients!O130/SUM(Coefficients!O$2:O$130)</f>
        <v>6.5969488956375737E-3</v>
      </c>
    </row>
    <row r="131" spans="1:15" ht="15">
      <c r="A131" s="1"/>
      <c r="C131" s="12"/>
      <c r="D131" s="12"/>
      <c r="E131" s="12"/>
      <c r="F131" s="7"/>
      <c r="G131" s="12"/>
      <c r="H131" s="7"/>
      <c r="I131" s="12"/>
      <c r="J131" s="7"/>
      <c r="K131" s="12"/>
      <c r="L131" s="7"/>
      <c r="M131" s="12"/>
      <c r="N131" s="7"/>
      <c r="O131" s="12"/>
    </row>
    <row r="132" spans="1:15" ht="15">
      <c r="B132" s="19" t="s">
        <v>254</v>
      </c>
      <c r="C132" s="20">
        <v>2098.5</v>
      </c>
      <c r="D132" s="20">
        <v>2381.5</v>
      </c>
      <c r="E132" s="20">
        <v>2523</v>
      </c>
      <c r="F132" s="21">
        <v>2771</v>
      </c>
      <c r="G132" s="20">
        <v>3019</v>
      </c>
      <c r="H132" s="21">
        <v>3358</v>
      </c>
      <c r="I132" s="20">
        <v>3697</v>
      </c>
      <c r="J132" s="21">
        <v>4072</v>
      </c>
      <c r="K132" s="20">
        <v>4447</v>
      </c>
      <c r="L132" s="21">
        <v>4871</v>
      </c>
      <c r="M132" s="20">
        <v>5295</v>
      </c>
      <c r="N132" s="21">
        <v>5666</v>
      </c>
      <c r="O132" s="20">
        <v>6055</v>
      </c>
    </row>
    <row r="133" spans="1:15" ht="15">
      <c r="B133" s="19" t="s">
        <v>255</v>
      </c>
      <c r="C133" s="20"/>
      <c r="D133" s="22">
        <v>3.1584821428571427E-2</v>
      </c>
      <c r="E133" s="22">
        <v>2.9708167121562042E-2</v>
      </c>
      <c r="F133" s="22">
        <v>4.9147839873166864E-2</v>
      </c>
      <c r="G133" s="22">
        <v>4.474918801876579E-2</v>
      </c>
      <c r="H133" s="22">
        <v>5.6144418681682677E-2</v>
      </c>
      <c r="I133" s="22">
        <v>5.0476474091721263E-2</v>
      </c>
      <c r="J133" s="22">
        <v>5.0716797403299971E-2</v>
      </c>
      <c r="K133" s="22">
        <v>4.6046168958742632E-2</v>
      </c>
      <c r="L133" s="22">
        <v>4.7672588261749492E-2</v>
      </c>
      <c r="M133" s="22">
        <v>4.3522890576883598E-2</v>
      </c>
      <c r="N133" s="22">
        <v>3.5033050047214354E-2</v>
      </c>
      <c r="O133" s="22">
        <v>3.4327567949170489E-2</v>
      </c>
    </row>
    <row r="134" spans="1:15" ht="15">
      <c r="B134" s="19" t="s">
        <v>256</v>
      </c>
      <c r="C134" s="20">
        <v>2205</v>
      </c>
      <c r="D134" s="20">
        <f>C134*(1+D133)</f>
        <v>2274.64453125</v>
      </c>
      <c r="E134" s="20">
        <f t="shared" ref="E134:O134" si="0">D134*(1+E133)</f>
        <v>2342.2200511265219</v>
      </c>
      <c r="F134" s="20">
        <f t="shared" si="0"/>
        <v>2457.3351071470088</v>
      </c>
      <c r="G134" s="20">
        <f t="shared" si="0"/>
        <v>2567.2988578818445</v>
      </c>
      <c r="H134" s="20">
        <f t="shared" si="0"/>
        <v>2711.4383598397685</v>
      </c>
      <c r="I134" s="20">
        <f t="shared" si="0"/>
        <v>2848.3022079615193</v>
      </c>
      <c r="J134" s="20">
        <f t="shared" si="0"/>
        <v>2992.7589739860759</v>
      </c>
      <c r="K134" s="20">
        <f t="shared" si="0"/>
        <v>3130.564059355032</v>
      </c>
      <c r="L134" s="20">
        <f t="shared" si="0"/>
        <v>3279.8061507836956</v>
      </c>
      <c r="M134" s="20">
        <f t="shared" si="0"/>
        <v>3422.552794997644</v>
      </c>
      <c r="N134" s="20">
        <f t="shared" si="0"/>
        <v>3542.4552583540294</v>
      </c>
      <c r="O134" s="20">
        <f t="shared" si="0"/>
        <v>3664.0591319420741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5"/>
  <sheetViews>
    <sheetView topLeftCell="A49" zoomScale="60" zoomScaleNormal="60" workbookViewId="0">
      <selection activeCell="D99" sqref="D99"/>
    </sheetView>
  </sheetViews>
  <sheetFormatPr defaultRowHeight="14.25"/>
  <cols>
    <col min="1" max="1" width="4.875" bestFit="1" customWidth="1"/>
    <col min="2" max="2" width="24.125" bestFit="1" customWidth="1"/>
    <col min="3" max="8" width="6.125" bestFit="1" customWidth="1"/>
    <col min="9" max="15" width="7.25" bestFit="1" customWidth="1"/>
  </cols>
  <sheetData>
    <row r="1" spans="1:15">
      <c r="A1" s="5" t="s">
        <v>127</v>
      </c>
      <c r="B1" s="5" t="s">
        <v>128</v>
      </c>
      <c r="C1">
        <v>1936</v>
      </c>
      <c r="D1">
        <v>1945</v>
      </c>
      <c r="E1" s="3">
        <v>1950</v>
      </c>
      <c r="F1">
        <v>1955</v>
      </c>
      <c r="G1">
        <v>1960</v>
      </c>
      <c r="H1">
        <v>1965</v>
      </c>
      <c r="I1">
        <v>1970</v>
      </c>
      <c r="J1">
        <v>1975</v>
      </c>
      <c r="K1">
        <v>1980</v>
      </c>
      <c r="L1">
        <v>1985</v>
      </c>
      <c r="M1">
        <v>1990</v>
      </c>
      <c r="N1">
        <v>1995</v>
      </c>
      <c r="O1">
        <v>2000</v>
      </c>
    </row>
    <row r="2" spans="1:15" ht="15">
      <c r="A2" s="4" t="s">
        <v>113</v>
      </c>
      <c r="B2" s="5" t="s">
        <v>129</v>
      </c>
      <c r="C2" s="26">
        <v>7</v>
      </c>
      <c r="D2" s="23">
        <f>Percentages!D2*pop_total!D$134</f>
        <v>2.3781276404382803</v>
      </c>
      <c r="E2" s="23">
        <f>Percentages!E2*pop_total!E$134</f>
        <v>2.4359214026949392</v>
      </c>
      <c r="F2" s="23">
        <f>Percentages!F2*pop_total!F$134</f>
        <v>2.5570331272316014</v>
      </c>
      <c r="G2" s="23">
        <f>Percentages!G2*pop_total!G$134</f>
        <v>2.6446465382209086</v>
      </c>
      <c r="H2" s="23">
        <f>Percentages!H2*pop_total!H$134</f>
        <v>2.8256709500494397</v>
      </c>
      <c r="I2" s="23">
        <f>Percentages!I2*pop_total!I$134</f>
        <v>2.9496352521724916</v>
      </c>
      <c r="J2" s="23">
        <f>Percentages!J2*pop_total!J$134</f>
        <v>3.1162087058699863</v>
      </c>
      <c r="K2" s="23">
        <f>Percentages!K2*pop_total!K$134</f>
        <v>3.2922970199596424</v>
      </c>
      <c r="L2" s="23">
        <f>Percentages!L2*pop_total!L$134</f>
        <v>3.5037524461985092</v>
      </c>
      <c r="M2" s="23">
        <f>Percentages!M2*pop_total!M$134</f>
        <v>3.6937252651079713</v>
      </c>
      <c r="N2" s="23">
        <f>Percentages!N2*pop_total!N$134</f>
        <v>3.8516139841682318</v>
      </c>
      <c r="O2" s="23">
        <f>Percentages!O2*pop_total!O$134</f>
        <v>4.0286018073360053</v>
      </c>
    </row>
    <row r="3" spans="1:15" ht="15">
      <c r="A3" s="4" t="s">
        <v>23</v>
      </c>
      <c r="B3" s="5" t="s">
        <v>130</v>
      </c>
      <c r="C3" s="26">
        <v>1</v>
      </c>
      <c r="D3" s="23">
        <f>Percentages!D3*pop_total!D$134</f>
        <v>2.3781276404382803</v>
      </c>
      <c r="E3" s="23">
        <f>Percentages!E3*pop_total!E$134</f>
        <v>2.4359214026949392</v>
      </c>
      <c r="F3" s="23">
        <f>Percentages!F3*pop_total!F$134</f>
        <v>2.5570331272316014</v>
      </c>
      <c r="G3" s="23">
        <f>Percentages!G3*pop_total!G$134</f>
        <v>2.6446465382209086</v>
      </c>
      <c r="H3" s="23">
        <f>Percentages!H3*pop_total!H$134</f>
        <v>2.8256709500494397</v>
      </c>
      <c r="I3" s="23">
        <f>Percentages!I3*pop_total!I$134</f>
        <v>2.9496352521724916</v>
      </c>
      <c r="J3" s="23">
        <f>Percentages!J3*pop_total!J$134</f>
        <v>3.1162087058699863</v>
      </c>
      <c r="K3" s="23">
        <f>Percentages!K3*pop_total!K$134</f>
        <v>3.2922970199596424</v>
      </c>
      <c r="L3" s="23">
        <f>Percentages!L3*pop_total!L$134</f>
        <v>3.5037524461985092</v>
      </c>
      <c r="M3" s="23">
        <f>Percentages!M3*pop_total!M$134</f>
        <v>3.6937252651079713</v>
      </c>
      <c r="N3" s="23">
        <f>Percentages!N3*pop_total!N$134</f>
        <v>3.8516139841682318</v>
      </c>
      <c r="O3" s="23">
        <f>Percentages!O3*pop_total!O$134</f>
        <v>4.0286018073360053</v>
      </c>
    </row>
    <row r="4" spans="1:15" ht="15">
      <c r="A4" s="4" t="s">
        <v>59</v>
      </c>
      <c r="B4" s="5" t="s">
        <v>131</v>
      </c>
      <c r="C4" s="26">
        <v>7</v>
      </c>
      <c r="D4" s="23">
        <f>Percentages!D4*pop_total!D$134</f>
        <v>2.8537531685259361</v>
      </c>
      <c r="E4" s="23">
        <f>Percentages!E4*pop_total!E$134</f>
        <v>2.9231056832339264</v>
      </c>
      <c r="F4" s="23">
        <f>Percentages!F4*pop_total!F$134</f>
        <v>3.0684397526779215</v>
      </c>
      <c r="G4" s="23">
        <f>Percentages!G4*pop_total!G$134</f>
        <v>3.17357584586509</v>
      </c>
      <c r="H4" s="23">
        <f>Percentages!H4*pop_total!H$134</f>
        <v>3.3908051400593271</v>
      </c>
      <c r="I4" s="23">
        <f>Percentages!I4*pop_total!I$134</f>
        <v>3.5395623026069893</v>
      </c>
      <c r="J4" s="23">
        <f>Percentages!J4*pop_total!J$134</f>
        <v>3.7394504470439829</v>
      </c>
      <c r="K4" s="23">
        <f>Percentages!K4*pop_total!K$134</f>
        <v>3.95075642395157</v>
      </c>
      <c r="L4" s="23">
        <f>Percentages!L4*pop_total!L$134</f>
        <v>4.2045029354382111</v>
      </c>
      <c r="M4" s="23">
        <f>Percentages!M4*pop_total!M$134</f>
        <v>4.4324703181295648</v>
      </c>
      <c r="N4" s="23">
        <f>Percentages!N4*pop_total!N$134</f>
        <v>4.6219367810018772</v>
      </c>
      <c r="O4" s="23">
        <f>Percentages!O4*pop_total!O$134</f>
        <v>4.8343221688032054</v>
      </c>
    </row>
    <row r="5" spans="1:15" ht="15">
      <c r="A5" s="4" t="s">
        <v>88</v>
      </c>
      <c r="B5" s="5" t="s">
        <v>132</v>
      </c>
      <c r="C5" s="26">
        <v>3</v>
      </c>
      <c r="D5" s="23">
        <f>Percentages!D5*pop_total!D$134</f>
        <v>2.3781276404382803</v>
      </c>
      <c r="E5" s="23">
        <f>Percentages!E5*pop_total!E$134</f>
        <v>2.4359214026949392</v>
      </c>
      <c r="F5" s="23">
        <f>Percentages!F5*pop_total!F$134</f>
        <v>2.5570331272316014</v>
      </c>
      <c r="G5" s="23">
        <f>Percentages!G5*pop_total!G$134</f>
        <v>2.6446465382209086</v>
      </c>
      <c r="H5" s="23">
        <f>Percentages!H5*pop_total!H$134</f>
        <v>2.8256709500494397</v>
      </c>
      <c r="I5" s="23">
        <f>Percentages!I5*pop_total!I$134</f>
        <v>2.9496352521724916</v>
      </c>
      <c r="J5" s="23">
        <f>Percentages!J5*pop_total!J$134</f>
        <v>3.1162087058699863</v>
      </c>
      <c r="K5" s="23">
        <f>Percentages!K5*pop_total!K$134</f>
        <v>3.2922970199596424</v>
      </c>
      <c r="L5" s="23">
        <f>Percentages!L5*pop_total!L$134</f>
        <v>3.5037524461985092</v>
      </c>
      <c r="M5" s="23">
        <f>Percentages!M5*pop_total!M$134</f>
        <v>3.6937252651079713</v>
      </c>
      <c r="N5" s="23">
        <f>Percentages!N5*pop_total!N$134</f>
        <v>3.8516139841682318</v>
      </c>
      <c r="O5" s="23">
        <f>Percentages!O5*pop_total!O$134</f>
        <v>4.0286018073360053</v>
      </c>
    </row>
    <row r="6" spans="1:15" ht="15">
      <c r="A6" s="4" t="s">
        <v>38</v>
      </c>
      <c r="B6" s="5" t="s">
        <v>133</v>
      </c>
      <c r="C6" s="26">
        <v>13</v>
      </c>
      <c r="D6" s="23">
        <f>Percentages!D6*pop_total!D$134</f>
        <v>14.268765842629682</v>
      </c>
      <c r="E6" s="23">
        <f>Percentages!E6*pop_total!E$134</f>
        <v>14.615528416169635</v>
      </c>
      <c r="F6" s="23">
        <f>Percentages!F6*pop_total!F$134</f>
        <v>15.342198763389609</v>
      </c>
      <c r="G6" s="23">
        <f>Percentages!G6*pop_total!G$134</f>
        <v>15.867879229325453</v>
      </c>
      <c r="H6" s="23">
        <f>Percentages!H6*pop_total!H$134</f>
        <v>16.954025700296636</v>
      </c>
      <c r="I6" s="23">
        <f>Percentages!I6*pop_total!I$134</f>
        <v>17.697811513034949</v>
      </c>
      <c r="J6" s="23">
        <f>Percentages!J6*pop_total!J$134</f>
        <v>18.697252235219917</v>
      </c>
      <c r="K6" s="23">
        <f>Percentages!K6*pop_total!K$134</f>
        <v>16.461485099798214</v>
      </c>
      <c r="L6" s="23">
        <f>Percentages!L6*pop_total!L$134</f>
        <v>17.51876223099255</v>
      </c>
      <c r="M6" s="23">
        <f>Percentages!M6*pop_total!M$134</f>
        <v>18.468626325539859</v>
      </c>
      <c r="N6" s="23">
        <f>Percentages!N6*pop_total!N$134</f>
        <v>19.258069920841159</v>
      </c>
      <c r="O6" s="23">
        <f>Percentages!O6*pop_total!O$134</f>
        <v>20.143009036680027</v>
      </c>
    </row>
    <row r="7" spans="1:15" ht="15">
      <c r="A7" s="4" t="s">
        <v>118</v>
      </c>
      <c r="B7" s="5" t="s">
        <v>134</v>
      </c>
      <c r="C7" s="26">
        <v>8</v>
      </c>
      <c r="D7" s="23">
        <f>Percentages!D7*pop_total!D$134</f>
        <v>7.1343829213148409</v>
      </c>
      <c r="E7" s="23">
        <f>Percentages!E7*pop_total!E$134</f>
        <v>7.3077642080848175</v>
      </c>
      <c r="F7" s="23">
        <f>Percentages!F7*pop_total!F$134</f>
        <v>10.228132508926405</v>
      </c>
      <c r="G7" s="23">
        <f>Percentages!G7*pop_total!G$134</f>
        <v>10.578586152883634</v>
      </c>
      <c r="H7" s="23">
        <f>Percentages!H7*pop_total!H$134</f>
        <v>11.302683800197759</v>
      </c>
      <c r="I7" s="23">
        <f>Percentages!I7*pop_total!I$134</f>
        <v>11.798541008689966</v>
      </c>
      <c r="J7" s="23">
        <f>Percentages!J7*pop_total!J$134</f>
        <v>12.464834823479945</v>
      </c>
      <c r="K7" s="23">
        <f>Percentages!K7*pop_total!K$134</f>
        <v>13.16918807983857</v>
      </c>
      <c r="L7" s="23">
        <f>Percentages!L7*pop_total!L$134</f>
        <v>14.015009784794037</v>
      </c>
      <c r="M7" s="23">
        <f>Percentages!M7*pop_total!M$134</f>
        <v>14.774901060431885</v>
      </c>
      <c r="N7" s="23">
        <f>Percentages!N7*pop_total!N$134</f>
        <v>15.406455936672927</v>
      </c>
      <c r="O7" s="23">
        <f>Percentages!O7*pop_total!O$134</f>
        <v>16.114407229344021</v>
      </c>
    </row>
    <row r="8" spans="1:15" ht="15">
      <c r="A8" s="4" t="s">
        <v>21</v>
      </c>
      <c r="B8" s="5" t="s">
        <v>135</v>
      </c>
      <c r="C8" s="26">
        <v>7</v>
      </c>
      <c r="D8" s="23">
        <f>Percentages!D8*pop_total!D$134</f>
        <v>7.1343829213148409</v>
      </c>
      <c r="E8" s="23">
        <f>Percentages!E8*pop_total!E$134</f>
        <v>7.3077642080848175</v>
      </c>
      <c r="F8" s="23">
        <f>Percentages!F8*pop_total!F$134</f>
        <v>7.6710993816948045</v>
      </c>
      <c r="G8" s="23">
        <f>Percentages!G8*pop_total!G$134</f>
        <v>7.9339396146627266</v>
      </c>
      <c r="H8" s="23">
        <f>Percentages!H8*pop_total!H$134</f>
        <v>8.4770128501483182</v>
      </c>
      <c r="I8" s="23">
        <f>Percentages!I8*pop_total!I$134</f>
        <v>8.8489057565174747</v>
      </c>
      <c r="J8" s="23">
        <f>Percentages!J8*pop_total!J$134</f>
        <v>9.3486261176099585</v>
      </c>
      <c r="K8" s="23">
        <f>Percentages!K8*pop_total!K$134</f>
        <v>9.8768910598789272</v>
      </c>
      <c r="L8" s="23">
        <f>Percentages!L8*pop_total!L$134</f>
        <v>10.511257338595529</v>
      </c>
      <c r="M8" s="23">
        <f>Percentages!M8*pop_total!M$134</f>
        <v>11.081175795323915</v>
      </c>
      <c r="N8" s="23">
        <f>Percentages!N8*pop_total!N$134</f>
        <v>11.554841952504695</v>
      </c>
      <c r="O8" s="23">
        <f>Percentages!O8*pop_total!O$134</f>
        <v>12.085805422008017</v>
      </c>
    </row>
    <row r="9" spans="1:15" ht="15">
      <c r="A9" s="4" t="s">
        <v>6</v>
      </c>
      <c r="B9" s="5" t="s">
        <v>136</v>
      </c>
      <c r="C9" s="26">
        <v>8</v>
      </c>
      <c r="D9" s="23">
        <f>Percentages!D9*pop_total!D$134</f>
        <v>7.1343829213148409</v>
      </c>
      <c r="E9" s="23">
        <f>Percentages!E9*pop_total!E$134</f>
        <v>7.3077642080848175</v>
      </c>
      <c r="F9" s="23">
        <f>Percentages!F9*pop_total!F$134</f>
        <v>7.6710993816948045</v>
      </c>
      <c r="G9" s="23">
        <f>Percentages!G9*pop_total!G$134</f>
        <v>7.9339396146627266</v>
      </c>
      <c r="H9" s="23">
        <f>Percentages!H9*pop_total!H$134</f>
        <v>8.4770128501483182</v>
      </c>
      <c r="I9" s="23">
        <f>Percentages!I9*pop_total!I$134</f>
        <v>7.374088130431228</v>
      </c>
      <c r="J9" s="23">
        <f>Percentages!J9*pop_total!J$134</f>
        <v>7.7905217646749652</v>
      </c>
      <c r="K9" s="23">
        <f>Percentages!K9*pop_total!K$134</f>
        <v>8.2307425498991069</v>
      </c>
      <c r="L9" s="23">
        <f>Percentages!L9*pop_total!L$134</f>
        <v>8.7593811154962751</v>
      </c>
      <c r="M9" s="23">
        <f>Percentages!M9*pop_total!M$134</f>
        <v>9.2343131627699293</v>
      </c>
      <c r="N9" s="23">
        <f>Percentages!N9*pop_total!N$134</f>
        <v>9.6290349604205794</v>
      </c>
      <c r="O9" s="23">
        <f>Percentages!O9*pop_total!O$134</f>
        <v>10.071504518340014</v>
      </c>
    </row>
    <row r="10" spans="1:15" ht="15">
      <c r="A10" s="4" t="s">
        <v>74</v>
      </c>
      <c r="B10" s="5" t="s">
        <v>137</v>
      </c>
      <c r="C10" s="26">
        <v>1</v>
      </c>
      <c r="D10" s="23">
        <f>Percentages!D10*pop_total!D$134</f>
        <v>1.9025021123506243</v>
      </c>
      <c r="E10" s="23">
        <f>Percentages!E10*pop_total!E$134</f>
        <v>1.9487371221559513</v>
      </c>
      <c r="F10" s="23">
        <f>Percentages!F10*pop_total!F$134</f>
        <v>2.0456265017852813</v>
      </c>
      <c r="G10" s="23">
        <f>Percentages!G10*pop_total!G$134</f>
        <v>2.1157172305767271</v>
      </c>
      <c r="H10" s="23">
        <f>Percentages!H10*pop_total!H$134</f>
        <v>2.2605367600395518</v>
      </c>
      <c r="I10" s="23">
        <f>Percentages!I10*pop_total!I$134</f>
        <v>2.3597082017379933</v>
      </c>
      <c r="J10" s="23">
        <f>Percentages!J10*pop_total!J$134</f>
        <v>2.4929669646959889</v>
      </c>
      <c r="K10" s="23">
        <f>Percentages!K10*pop_total!K$134</f>
        <v>2.6338376159677139</v>
      </c>
      <c r="L10" s="23">
        <f>Percentages!L10*pop_total!L$134</f>
        <v>2.8030019569588078</v>
      </c>
      <c r="M10" s="23">
        <f>Percentages!M10*pop_total!M$134</f>
        <v>2.9549802120863773</v>
      </c>
      <c r="N10" s="23">
        <f>Percentages!N10*pop_total!N$134</f>
        <v>3.081291187334585</v>
      </c>
      <c r="O10" s="23">
        <f>Percentages!O10*pop_total!O$134</f>
        <v>3.2228814458688042</v>
      </c>
    </row>
    <row r="11" spans="1:15" ht="15">
      <c r="A11" s="4" t="s">
        <v>111</v>
      </c>
      <c r="B11" s="5" t="s">
        <v>138</v>
      </c>
      <c r="C11" s="26">
        <v>1</v>
      </c>
      <c r="D11" s="23">
        <f>Percentages!D11*pop_total!D$134</f>
        <v>1.1890638202191401</v>
      </c>
      <c r="E11" s="23">
        <f>Percentages!E11*pop_total!E$134</f>
        <v>1.2179607013474696</v>
      </c>
      <c r="F11" s="23">
        <f>Percentages!F11*pop_total!F$134</f>
        <v>1.2785165636158007</v>
      </c>
      <c r="G11" s="23">
        <f>Percentages!G11*pop_total!G$134</f>
        <v>1.3223232691104543</v>
      </c>
      <c r="H11" s="23">
        <f>Percentages!H11*pop_total!H$134</f>
        <v>1.4128354750247198</v>
      </c>
      <c r="I11" s="23">
        <f>Percentages!I11*pop_total!I$134</f>
        <v>1.4748176260862458</v>
      </c>
      <c r="J11" s="23">
        <f>Percentages!J11*pop_total!J$134</f>
        <v>1.5581043529349932</v>
      </c>
      <c r="K11" s="23">
        <f>Percentages!K11*pop_total!K$134</f>
        <v>1.6461485099798212</v>
      </c>
      <c r="L11" s="23">
        <f>Percentages!L11*pop_total!L$134</f>
        <v>1.7518762230992546</v>
      </c>
      <c r="M11" s="23">
        <f>Percentages!M11*pop_total!M$134</f>
        <v>1.8468626325539856</v>
      </c>
      <c r="N11" s="23">
        <f>Percentages!N11*pop_total!N$134</f>
        <v>1.9258069920841159</v>
      </c>
      <c r="O11" s="23">
        <f>Percentages!O11*pop_total!O$134</f>
        <v>2.0143009036680026</v>
      </c>
    </row>
    <row r="12" spans="1:15" ht="15">
      <c r="A12" s="4" t="s">
        <v>48</v>
      </c>
      <c r="B12" s="5" t="s">
        <v>139</v>
      </c>
      <c r="C12" s="26">
        <v>3</v>
      </c>
      <c r="D12" s="23">
        <f>Percentages!D12*pop_total!D$134</f>
        <v>2.8537531685259361</v>
      </c>
      <c r="E12" s="23">
        <f>Percentages!E12*pop_total!E$134</f>
        <v>2.9231056832339264</v>
      </c>
      <c r="F12" s="23">
        <f>Percentages!F12*pop_total!F$134</f>
        <v>3.0684397526779215</v>
      </c>
      <c r="G12" s="23">
        <f>Percentages!G12*pop_total!G$134</f>
        <v>3.17357584586509</v>
      </c>
      <c r="H12" s="23">
        <f>Percentages!H12*pop_total!H$134</f>
        <v>3.3908051400593271</v>
      </c>
      <c r="I12" s="23">
        <f>Percentages!I12*pop_total!I$134</f>
        <v>3.5395623026069893</v>
      </c>
      <c r="J12" s="23">
        <f>Percentages!J12*pop_total!J$134</f>
        <v>3.7394504470439829</v>
      </c>
      <c r="K12" s="23">
        <f>Percentages!K12*pop_total!K$134</f>
        <v>3.95075642395157</v>
      </c>
      <c r="L12" s="23">
        <f>Percentages!L12*pop_total!L$134</f>
        <v>4.2045029354382111</v>
      </c>
      <c r="M12" s="23">
        <f>Percentages!M12*pop_total!M$134</f>
        <v>4.4324703181295648</v>
      </c>
      <c r="N12" s="23">
        <f>Percentages!N12*pop_total!N$134</f>
        <v>4.6219367810018772</v>
      </c>
      <c r="O12" s="23">
        <f>Percentages!O12*pop_total!O$134</f>
        <v>4.8343221688032054</v>
      </c>
    </row>
    <row r="13" spans="1:15" ht="15">
      <c r="A13" s="4" t="s">
        <v>47</v>
      </c>
      <c r="B13" s="5" t="s">
        <v>140</v>
      </c>
      <c r="C13" s="26">
        <v>38</v>
      </c>
      <c r="D13" s="23">
        <f>Percentages!D13*pop_total!D$134</f>
        <v>46.149556541194677</v>
      </c>
      <c r="E13" s="23">
        <f>Percentages!E13*pop_total!E$134</f>
        <v>51.598545469017367</v>
      </c>
      <c r="F13" s="23">
        <f>Percentages!F13*pop_total!F$134</f>
        <v>57.003610071658322</v>
      </c>
      <c r="G13" s="23">
        <f>Percentages!G13*pop_total!G$134</f>
        <v>62.804713837332159</v>
      </c>
      <c r="H13" s="23">
        <f>Percentages!H13*pop_total!H$134</f>
        <v>69.920552796524916</v>
      </c>
      <c r="I13" s="23">
        <f>Percentages!I13*pop_total!I$134</f>
        <v>76.341297135662032</v>
      </c>
      <c r="J13" s="23">
        <f>Percentages!J13*pop_total!J$134</f>
        <v>83.280319514651822</v>
      </c>
      <c r="K13" s="23">
        <f>Percentages!K13*pop_total!K$134</f>
        <v>91.030962798157034</v>
      </c>
      <c r="L13" s="23">
        <f>Percentages!L13*pop_total!L$134</f>
        <v>98.763187716891821</v>
      </c>
      <c r="M13" s="23">
        <f>Percentages!M13*pop_total!M$134</f>
        <v>105.39416099188803</v>
      </c>
      <c r="N13" s="23">
        <f>Percentages!N13*pop_total!N$134</f>
        <v>111.17235860526773</v>
      </c>
      <c r="O13" s="23">
        <f>Percentages!O13*pop_total!O$134</f>
        <v>116.80135599231113</v>
      </c>
    </row>
    <row r="14" spans="1:15" ht="15">
      <c r="A14" s="4" t="s">
        <v>117</v>
      </c>
      <c r="B14" s="5" t="s">
        <v>141</v>
      </c>
      <c r="C14" s="26">
        <v>0</v>
      </c>
      <c r="D14" s="23">
        <f>Percentages!D14*pop_total!D$134</f>
        <v>1.1890638202191401</v>
      </c>
      <c r="E14" s="23">
        <f>Percentages!E14*pop_total!E$134</f>
        <v>1.2179607013474696</v>
      </c>
      <c r="F14" s="23">
        <f>Percentages!F14*pop_total!F$134</f>
        <v>1.2785165636158007</v>
      </c>
      <c r="G14" s="23">
        <f>Percentages!G14*pop_total!G$134</f>
        <v>1.3223232691104543</v>
      </c>
      <c r="H14" s="23">
        <f>Percentages!H14*pop_total!H$134</f>
        <v>1.4128354750247198</v>
      </c>
      <c r="I14" s="23">
        <f>Percentages!I14*pop_total!I$134</f>
        <v>1.4748176260862458</v>
      </c>
      <c r="J14" s="23">
        <f>Percentages!J14*pop_total!J$134</f>
        <v>1.5581043529349932</v>
      </c>
      <c r="K14" s="23">
        <f>Percentages!K14*pop_total!K$134</f>
        <v>1.6461485099798212</v>
      </c>
      <c r="L14" s="23">
        <f>Percentages!L14*pop_total!L$134</f>
        <v>1.7518762230992546</v>
      </c>
      <c r="M14" s="23">
        <f>Percentages!M14*pop_total!M$134</f>
        <v>1.8468626325539856</v>
      </c>
      <c r="N14" s="23">
        <f>Percentages!N14*pop_total!N$134</f>
        <v>1.9258069920841159</v>
      </c>
      <c r="O14" s="23">
        <f>Percentages!O14*pop_total!O$134</f>
        <v>2.0143009036680026</v>
      </c>
    </row>
    <row r="15" spans="1:15" ht="15">
      <c r="A15" s="4" t="s">
        <v>28</v>
      </c>
      <c r="B15" s="5" t="s">
        <v>142</v>
      </c>
      <c r="C15" s="26">
        <v>6</v>
      </c>
      <c r="D15" s="23">
        <f>Percentages!D15*pop_total!D$134</f>
        <v>5.9453191010957012</v>
      </c>
      <c r="E15" s="23">
        <f>Percentages!E15*pop_total!E$134</f>
        <v>6.089803506737347</v>
      </c>
      <c r="F15" s="23">
        <f>Percentages!F15*pop_total!F$134</f>
        <v>6.3925828180790036</v>
      </c>
      <c r="G15" s="23">
        <f>Percentages!G15*pop_total!G$134</f>
        <v>6.611616345552271</v>
      </c>
      <c r="H15" s="23">
        <f>Percentages!H15*pop_total!H$134</f>
        <v>7.0641773751235988</v>
      </c>
      <c r="I15" s="23">
        <f>Percentages!I15*pop_total!I$134</f>
        <v>7.374088130431228</v>
      </c>
      <c r="J15" s="23">
        <f>Percentages!J15*pop_total!J$134</f>
        <v>7.7905217646749652</v>
      </c>
      <c r="K15" s="23">
        <f>Percentages!K15*pop_total!K$134</f>
        <v>8.2307425498991069</v>
      </c>
      <c r="L15" s="23">
        <f>Percentages!L15*pop_total!L$134</f>
        <v>8.7593811154962751</v>
      </c>
      <c r="M15" s="23">
        <f>Percentages!M15*pop_total!M$134</f>
        <v>9.2343131627699293</v>
      </c>
      <c r="N15" s="23">
        <f>Percentages!N15*pop_total!N$134</f>
        <v>9.6290349604205794</v>
      </c>
      <c r="O15" s="23">
        <f>Percentages!O15*pop_total!O$134</f>
        <v>10.071504518340014</v>
      </c>
    </row>
    <row r="16" spans="1:15" ht="15">
      <c r="A16" s="4" t="s">
        <v>99</v>
      </c>
      <c r="B16" s="5" t="s">
        <v>143</v>
      </c>
      <c r="C16" s="26">
        <v>16</v>
      </c>
      <c r="D16" s="23">
        <f>Percentages!D16*pop_total!D$134</f>
        <v>4.7562552808765606</v>
      </c>
      <c r="E16" s="23">
        <f>Percentages!E16*pop_total!E$134</f>
        <v>4.8718428053898784</v>
      </c>
      <c r="F16" s="23">
        <f>Percentages!F16*pop_total!F$134</f>
        <v>5.1140662544632027</v>
      </c>
      <c r="G16" s="23">
        <f>Percentages!G16*pop_total!G$134</f>
        <v>6.611616345552271</v>
      </c>
      <c r="H16" s="23">
        <f>Percentages!H16*pop_total!H$134</f>
        <v>7.0641773751235988</v>
      </c>
      <c r="I16" s="23">
        <f>Percentages!I16*pop_total!I$134</f>
        <v>7.374088130431228</v>
      </c>
      <c r="J16" s="23">
        <f>Percentages!J16*pop_total!J$134</f>
        <v>7.7905217646749652</v>
      </c>
      <c r="K16" s="23">
        <f>Percentages!K16*pop_total!K$134</f>
        <v>8.2307425498991069</v>
      </c>
      <c r="L16" s="23">
        <f>Percentages!L16*pop_total!L$134</f>
        <v>10.511257338595529</v>
      </c>
      <c r="M16" s="23">
        <f>Percentages!M16*pop_total!M$134</f>
        <v>11.081175795323915</v>
      </c>
      <c r="N16" s="23">
        <f>Percentages!N16*pop_total!N$134</f>
        <v>11.554841952504695</v>
      </c>
      <c r="O16" s="23">
        <f>Percentages!O16*pop_total!O$134</f>
        <v>12.085805422008017</v>
      </c>
    </row>
    <row r="17" spans="1:15" ht="15">
      <c r="A17" s="4" t="s">
        <v>85</v>
      </c>
      <c r="B17" s="5" t="s">
        <v>144</v>
      </c>
      <c r="C17" s="26">
        <v>3</v>
      </c>
      <c r="D17" s="23">
        <f>Percentages!D17*pop_total!D$134</f>
        <v>2.3781276404382803</v>
      </c>
      <c r="E17" s="23">
        <f>Percentages!E17*pop_total!E$134</f>
        <v>2.4359214026949392</v>
      </c>
      <c r="F17" s="23">
        <f>Percentages!F17*pop_total!F$134</f>
        <v>2.5570331272316014</v>
      </c>
      <c r="G17" s="23">
        <f>Percentages!G17*pop_total!G$134</f>
        <v>2.6446465382209086</v>
      </c>
      <c r="H17" s="23">
        <f>Percentages!H17*pop_total!H$134</f>
        <v>2.8256709500494397</v>
      </c>
      <c r="I17" s="23">
        <f>Percentages!I17*pop_total!I$134</f>
        <v>2.9496352521724916</v>
      </c>
      <c r="J17" s="23">
        <f>Percentages!J17*pop_total!J$134</f>
        <v>3.1162087058699863</v>
      </c>
      <c r="K17" s="23">
        <f>Percentages!K17*pop_total!K$134</f>
        <v>3.2922970199596424</v>
      </c>
      <c r="L17" s="23">
        <f>Percentages!L17*pop_total!L$134</f>
        <v>3.5037524461985092</v>
      </c>
      <c r="M17" s="23">
        <f>Percentages!M17*pop_total!M$134</f>
        <v>3.6937252651079713</v>
      </c>
      <c r="N17" s="23">
        <f>Percentages!N17*pop_total!N$134</f>
        <v>3.8516139841682318</v>
      </c>
      <c r="O17" s="23">
        <f>Percentages!O17*pop_total!O$134</f>
        <v>4.0286018073360053</v>
      </c>
    </row>
    <row r="18" spans="1:15" ht="15">
      <c r="A18" s="4" t="s">
        <v>35</v>
      </c>
      <c r="B18" s="5" t="s">
        <v>145</v>
      </c>
      <c r="C18" s="26">
        <v>11</v>
      </c>
      <c r="D18" s="23">
        <f>Percentages!D18*pop_total!D$134</f>
        <v>5.9453191010957012</v>
      </c>
      <c r="E18" s="23">
        <f>Percentages!E18*pop_total!E$134</f>
        <v>6.089803506737347</v>
      </c>
      <c r="F18" s="23">
        <f>Percentages!F18*pop_total!F$134</f>
        <v>6.3925828180790036</v>
      </c>
      <c r="G18" s="23">
        <f>Percentages!G18*pop_total!G$134</f>
        <v>6.611616345552271</v>
      </c>
      <c r="H18" s="23">
        <f>Percentages!H18*pop_total!H$134</f>
        <v>7.0641773751235988</v>
      </c>
      <c r="I18" s="23">
        <f>Percentages!I18*pop_total!I$134</f>
        <v>7.374088130431228</v>
      </c>
      <c r="J18" s="23">
        <f>Percentages!J18*pop_total!J$134</f>
        <v>7.7905217646749652</v>
      </c>
      <c r="K18" s="23">
        <f>Percentages!K18*pop_total!K$134</f>
        <v>8.2307425498991069</v>
      </c>
      <c r="L18" s="23">
        <f>Percentages!L18*pop_total!L$134</f>
        <v>8.7593811154962751</v>
      </c>
      <c r="M18" s="23">
        <f>Percentages!M18*pop_total!M$134</f>
        <v>9.2343131627699293</v>
      </c>
      <c r="N18" s="23">
        <f>Percentages!N18*pop_total!N$134</f>
        <v>9.6290349604205794</v>
      </c>
      <c r="O18" s="23">
        <f>Percentages!O18*pop_total!O$134</f>
        <v>10.071504518340014</v>
      </c>
    </row>
    <row r="19" spans="1:15" ht="15">
      <c r="A19" s="4" t="s">
        <v>96</v>
      </c>
      <c r="B19" s="5" t="s">
        <v>146</v>
      </c>
      <c r="C19" s="26">
        <v>507</v>
      </c>
      <c r="D19" s="23">
        <f>Percentages!D19*pop_total!D$134</f>
        <v>531.85279369763225</v>
      </c>
      <c r="E19" s="23">
        <f>Percentages!E19*pop_total!E$134</f>
        <v>527.94227578859818</v>
      </c>
      <c r="F19" s="23">
        <f>Percentages!F19*pop_total!F$134</f>
        <v>561.65680189648151</v>
      </c>
      <c r="G19" s="23">
        <f>Percentages!G19*pop_total!G$134</f>
        <v>584.35388083836426</v>
      </c>
      <c r="H19" s="23">
        <f>Percentages!H19*pop_total!H$134</f>
        <v>601.80985062868024</v>
      </c>
      <c r="I19" s="23">
        <f>Percentages!I19*pop_total!I$134</f>
        <v>652.88903743076344</v>
      </c>
      <c r="J19" s="23">
        <f>Percentages!J19*pop_total!J$134</f>
        <v>701.29618787223137</v>
      </c>
      <c r="K19" s="23">
        <f>Percentages!K19*pop_total!K$134</f>
        <v>726.4486319721384</v>
      </c>
      <c r="L19" s="23">
        <f>Percentages!L19*pop_total!L$134</f>
        <v>756.02216609576703</v>
      </c>
      <c r="M19" s="23">
        <f>Percentages!M19*pop_total!M$134</f>
        <v>791.89074883316187</v>
      </c>
      <c r="N19" s="23">
        <f>Percentages!N19*pop_total!N$134</f>
        <v>819.03218617984714</v>
      </c>
      <c r="O19" s="23">
        <f>Percentages!O19*pop_total!O$134</f>
        <v>840.08157374463588</v>
      </c>
    </row>
    <row r="20" spans="1:15" ht="15">
      <c r="A20" s="4" t="s">
        <v>102</v>
      </c>
      <c r="B20" s="5" t="s">
        <v>147</v>
      </c>
      <c r="C20" s="26">
        <v>5</v>
      </c>
      <c r="D20" s="23">
        <f>Percentages!D20*pop_total!D$134</f>
        <v>11.890638202191402</v>
      </c>
      <c r="E20" s="23">
        <f>Percentages!E20*pop_total!E$134</f>
        <v>12.179607013474694</v>
      </c>
      <c r="F20" s="23">
        <f>Percentages!F20*pop_total!F$134</f>
        <v>15.342198763389609</v>
      </c>
      <c r="G20" s="23">
        <f>Percentages!G20*pop_total!G$134</f>
        <v>15.867879229325453</v>
      </c>
      <c r="H20" s="23">
        <f>Percentages!H20*pop_total!H$134</f>
        <v>16.954025700296636</v>
      </c>
      <c r="I20" s="23">
        <f>Percentages!I20*pop_total!I$134</f>
        <v>20.647446765207441</v>
      </c>
      <c r="J20" s="23">
        <f>Percentages!J20*pop_total!J$134</f>
        <v>21.813460941089904</v>
      </c>
      <c r="K20" s="23">
        <f>Percentages!K20*pop_total!K$134</f>
        <v>19.753782119757854</v>
      </c>
      <c r="L20" s="23">
        <f>Percentages!L20*pop_total!L$134</f>
        <v>21.022514677191058</v>
      </c>
      <c r="M20" s="23">
        <f>Percentages!M20*pop_total!M$134</f>
        <v>22.16235159064783</v>
      </c>
      <c r="N20" s="23">
        <f>Percentages!N20*pop_total!N$134</f>
        <v>19.258069920841159</v>
      </c>
      <c r="O20" s="23">
        <f>Percentages!O20*pop_total!O$134</f>
        <v>20.143009036680027</v>
      </c>
    </row>
    <row r="21" spans="1:15" ht="15">
      <c r="A21" s="4" t="s">
        <v>50</v>
      </c>
      <c r="B21" s="5" t="s">
        <v>148</v>
      </c>
      <c r="C21" s="26">
        <v>5</v>
      </c>
      <c r="D21" s="23">
        <f>Percentages!D21*pop_total!D$134</f>
        <v>5.9453191010957012</v>
      </c>
      <c r="E21" s="23">
        <f>Percentages!E21*pop_total!E$134</f>
        <v>6.089803506737347</v>
      </c>
      <c r="F21" s="23">
        <f>Percentages!F21*pop_total!F$134</f>
        <v>6.3925828180790036</v>
      </c>
      <c r="G21" s="23">
        <f>Percentages!G21*pop_total!G$134</f>
        <v>6.611616345552271</v>
      </c>
      <c r="H21" s="23">
        <f>Percentages!H21*pop_total!H$134</f>
        <v>7.0641773751235988</v>
      </c>
      <c r="I21" s="23">
        <f>Percentages!I21*pop_total!I$134</f>
        <v>7.374088130431228</v>
      </c>
      <c r="J21" s="23">
        <f>Percentages!J21*pop_total!J$134</f>
        <v>7.7905217646749652</v>
      </c>
      <c r="K21" s="23">
        <f>Percentages!K21*pop_total!K$134</f>
        <v>8.2307425498991069</v>
      </c>
      <c r="L21" s="23">
        <f>Percentages!L21*pop_total!L$134</f>
        <v>8.7593811154962751</v>
      </c>
      <c r="M21" s="23">
        <f>Percentages!M21*pop_total!M$134</f>
        <v>9.2343131627699293</v>
      </c>
      <c r="N21" s="23">
        <f>Percentages!N21*pop_total!N$134</f>
        <v>9.6290349604205794</v>
      </c>
      <c r="O21" s="23">
        <f>Percentages!O21*pop_total!O$134</f>
        <v>10.071504518340014</v>
      </c>
    </row>
    <row r="22" spans="1:15" ht="15">
      <c r="A22" s="4" t="s">
        <v>105</v>
      </c>
      <c r="B22" s="5" t="s">
        <v>149</v>
      </c>
      <c r="C22" s="26">
        <v>4</v>
      </c>
      <c r="D22" s="23">
        <f>Percentages!D22*pop_total!D$134</f>
        <v>3.5671914606574204</v>
      </c>
      <c r="E22" s="23">
        <f>Percentages!E22*pop_total!E$134</f>
        <v>3.6538821040424088</v>
      </c>
      <c r="F22" s="23">
        <f>Percentages!F22*pop_total!F$134</f>
        <v>3.8355496908474023</v>
      </c>
      <c r="G22" s="23">
        <f>Percentages!G22*pop_total!G$134</f>
        <v>3.9669698073313633</v>
      </c>
      <c r="H22" s="23">
        <f>Percentages!H22*pop_total!H$134</f>
        <v>4.2385064250741591</v>
      </c>
      <c r="I22" s="23">
        <f>Percentages!I22*pop_total!I$134</f>
        <v>4.4244528782587373</v>
      </c>
      <c r="J22" s="23">
        <f>Percentages!J22*pop_total!J$134</f>
        <v>4.6743130588049793</v>
      </c>
      <c r="K22" s="23">
        <f>Percentages!K22*pop_total!K$134</f>
        <v>4.9384455299394636</v>
      </c>
      <c r="L22" s="23">
        <f>Percentages!L22*pop_total!L$134</f>
        <v>5.2556286692977645</v>
      </c>
      <c r="M22" s="23">
        <f>Percentages!M22*pop_total!M$134</f>
        <v>5.5405878976619576</v>
      </c>
      <c r="N22" s="23">
        <f>Percentages!N22*pop_total!N$134</f>
        <v>5.7774209762523476</v>
      </c>
      <c r="O22" s="23">
        <f>Percentages!O22*pop_total!O$134</f>
        <v>6.0429027110040083</v>
      </c>
    </row>
    <row r="23" spans="1:15" ht="15">
      <c r="A23" s="4" t="s">
        <v>43</v>
      </c>
      <c r="B23" s="5" t="s">
        <v>150</v>
      </c>
      <c r="C23" s="26">
        <v>8</v>
      </c>
      <c r="D23" s="23">
        <f>Percentages!D23*pop_total!D$134</f>
        <v>2.3781276404382803</v>
      </c>
      <c r="E23" s="23">
        <f>Percentages!E23*pop_total!E$134</f>
        <v>2.4359214026949392</v>
      </c>
      <c r="F23" s="23">
        <f>Percentages!F23*pop_total!F$134</f>
        <v>2.5570331272316014</v>
      </c>
      <c r="G23" s="23">
        <f>Percentages!G23*pop_total!G$134</f>
        <v>2.6446465382209086</v>
      </c>
      <c r="H23" s="23">
        <f>Percentages!H23*pop_total!H$134</f>
        <v>2.8256709500494397</v>
      </c>
      <c r="I23" s="23">
        <f>Percentages!I23*pop_total!I$134</f>
        <v>2.9496352521724916</v>
      </c>
      <c r="J23" s="23">
        <f>Percentages!J23*pop_total!J$134</f>
        <v>3.1162087058699863</v>
      </c>
      <c r="K23" s="23">
        <f>Percentages!K23*pop_total!K$134</f>
        <v>3.2922970199596424</v>
      </c>
      <c r="L23" s="23">
        <f>Percentages!L23*pop_total!L$134</f>
        <v>3.5037524461985092</v>
      </c>
      <c r="M23" s="23">
        <f>Percentages!M23*pop_total!M$134</f>
        <v>3.6937252651079713</v>
      </c>
      <c r="N23" s="23">
        <f>Percentages!N23*pop_total!N$134</f>
        <v>3.8516139841682318</v>
      </c>
      <c r="O23" s="23">
        <f>Percentages!O23*pop_total!O$134</f>
        <v>4.0286018073360053</v>
      </c>
    </row>
    <row r="24" spans="1:15" ht="15">
      <c r="A24" s="4" t="s">
        <v>83</v>
      </c>
      <c r="B24" s="5" t="s">
        <v>151</v>
      </c>
      <c r="C24" s="26">
        <v>11</v>
      </c>
      <c r="D24" s="23">
        <f>Percentages!D24*pop_total!D$134</f>
        <v>3.5671914606574204</v>
      </c>
      <c r="E24" s="23">
        <f>Percentages!E24*pop_total!E$134</f>
        <v>3.6538821040424088</v>
      </c>
      <c r="F24" s="23">
        <f>Percentages!F24*pop_total!F$134</f>
        <v>3.8355496908474023</v>
      </c>
      <c r="G24" s="23">
        <f>Percentages!G24*pop_total!G$134</f>
        <v>3.9669698073313633</v>
      </c>
      <c r="H24" s="23">
        <f>Percentages!H24*pop_total!H$134</f>
        <v>4.2385064250741591</v>
      </c>
      <c r="I24" s="23">
        <f>Percentages!I24*pop_total!I$134</f>
        <v>4.4244528782587373</v>
      </c>
      <c r="J24" s="23">
        <f>Percentages!J24*pop_total!J$134</f>
        <v>4.6743130588049793</v>
      </c>
      <c r="K24" s="23">
        <f>Percentages!K24*pop_total!K$134</f>
        <v>4.9384455299394636</v>
      </c>
      <c r="L24" s="23">
        <f>Percentages!L24*pop_total!L$134</f>
        <v>5.2556286692977645</v>
      </c>
      <c r="M24" s="23">
        <f>Percentages!M24*pop_total!M$134</f>
        <v>5.5405878976619576</v>
      </c>
      <c r="N24" s="23">
        <f>Percentages!N24*pop_total!N$134</f>
        <v>5.7774209762523476</v>
      </c>
      <c r="O24" s="23">
        <f>Percentages!O24*pop_total!O$134</f>
        <v>6.0429027110040083</v>
      </c>
    </row>
    <row r="25" spans="1:15" ht="15">
      <c r="A25" s="4" t="s">
        <v>34</v>
      </c>
      <c r="B25" s="5" t="s">
        <v>152</v>
      </c>
      <c r="C25" s="26">
        <v>1</v>
      </c>
      <c r="D25" s="23">
        <f>Percentages!D25*pop_total!D$134</f>
        <v>1.1890638202191401</v>
      </c>
      <c r="E25" s="23">
        <f>Percentages!E25*pop_total!E$134</f>
        <v>1.2179607013474696</v>
      </c>
      <c r="F25" s="23">
        <f>Percentages!F25*pop_total!F$134</f>
        <v>1.2785165636158007</v>
      </c>
      <c r="G25" s="23">
        <f>Percentages!G25*pop_total!G$134</f>
        <v>1.3223232691104543</v>
      </c>
      <c r="H25" s="23">
        <f>Percentages!H25*pop_total!H$134</f>
        <v>1.4128354750247198</v>
      </c>
      <c r="I25" s="23">
        <f>Percentages!I25*pop_total!I$134</f>
        <v>1.4748176260862458</v>
      </c>
      <c r="J25" s="23">
        <f>Percentages!J25*pop_total!J$134</f>
        <v>1.5581043529349932</v>
      </c>
      <c r="K25" s="23">
        <f>Percentages!K25*pop_total!K$134</f>
        <v>1.6461485099798212</v>
      </c>
      <c r="L25" s="23">
        <f>Percentages!L25*pop_total!L$134</f>
        <v>1.7518762230992546</v>
      </c>
      <c r="M25" s="23">
        <f>Percentages!M25*pop_total!M$134</f>
        <v>1.8468626325539856</v>
      </c>
      <c r="N25" s="23">
        <f>Percentages!N25*pop_total!N$134</f>
        <v>1.9258069920841159</v>
      </c>
      <c r="O25" s="23">
        <f>Percentages!O25*pop_total!O$134</f>
        <v>2.0143009036680026</v>
      </c>
    </row>
    <row r="26" spans="1:15" ht="15">
      <c r="A26" s="4" t="s">
        <v>37</v>
      </c>
      <c r="B26" s="5" t="s">
        <v>153</v>
      </c>
      <c r="C26" s="26">
        <v>4</v>
      </c>
      <c r="D26" s="23">
        <f>Percentages!D26*pop_total!D$134</f>
        <v>4.7562552808765606</v>
      </c>
      <c r="E26" s="23">
        <f>Percentages!E26*pop_total!E$134</f>
        <v>4.8718428053898784</v>
      </c>
      <c r="F26" s="23">
        <f>Percentages!F26*pop_total!F$134</f>
        <v>5.1140662544632027</v>
      </c>
      <c r="G26" s="23">
        <f>Percentages!G26*pop_total!G$134</f>
        <v>5.2892930764418171</v>
      </c>
      <c r="H26" s="23">
        <f>Percentages!H26*pop_total!H$134</f>
        <v>5.6513419000988794</v>
      </c>
      <c r="I26" s="23">
        <f>Percentages!I26*pop_total!I$134</f>
        <v>5.8992705043449831</v>
      </c>
      <c r="J26" s="23">
        <f>Percentages!J26*pop_total!J$134</f>
        <v>6.2324174117399727</v>
      </c>
      <c r="K26" s="23">
        <f>Percentages!K26*pop_total!K$134</f>
        <v>6.5845940399192848</v>
      </c>
      <c r="L26" s="23">
        <f>Percentages!L26*pop_total!L$134</f>
        <v>7.0075048923970185</v>
      </c>
      <c r="M26" s="23">
        <f>Percentages!M26*pop_total!M$134</f>
        <v>7.3874505302159426</v>
      </c>
      <c r="N26" s="23">
        <f>Percentages!N26*pop_total!N$134</f>
        <v>7.7032279683364635</v>
      </c>
      <c r="O26" s="23">
        <f>Percentages!O26*pop_total!O$134</f>
        <v>8.0572036146720105</v>
      </c>
    </row>
    <row r="27" spans="1:15" ht="15">
      <c r="A27" s="4" t="s">
        <v>30</v>
      </c>
      <c r="B27" s="5" t="s">
        <v>154</v>
      </c>
      <c r="C27" s="26">
        <v>0</v>
      </c>
      <c r="D27" s="23">
        <f>Percentages!D27*pop_total!D$134</f>
        <v>2.3781276404382803</v>
      </c>
      <c r="E27" s="23">
        <f>Percentages!E27*pop_total!E$134</f>
        <v>2.4359214026949392</v>
      </c>
      <c r="F27" s="23">
        <f>Percentages!F27*pop_total!F$134</f>
        <v>2.5570331272316014</v>
      </c>
      <c r="G27" s="23">
        <f>Percentages!G27*pop_total!G$134</f>
        <v>2.6446465382209086</v>
      </c>
      <c r="H27" s="23">
        <f>Percentages!H27*pop_total!H$134</f>
        <v>2.8256709500494397</v>
      </c>
      <c r="I27" s="23">
        <f>Percentages!I27*pop_total!I$134</f>
        <v>2.9496352521724916</v>
      </c>
      <c r="J27" s="23">
        <f>Percentages!J27*pop_total!J$134</f>
        <v>3.1162087058699863</v>
      </c>
      <c r="K27" s="23">
        <f>Percentages!K27*pop_total!K$134</f>
        <v>3.2922970199596424</v>
      </c>
      <c r="L27" s="23">
        <f>Percentages!L27*pop_total!L$134</f>
        <v>3.5037524461985092</v>
      </c>
      <c r="M27" s="23">
        <f>Percentages!M27*pop_total!M$134</f>
        <v>3.6937252651079713</v>
      </c>
      <c r="N27" s="23">
        <f>Percentages!N27*pop_total!N$134</f>
        <v>3.8516139841682318</v>
      </c>
      <c r="O27" s="23">
        <f>Percentages!O27*pop_total!O$134</f>
        <v>4.0286018073360053</v>
      </c>
    </row>
    <row r="28" spans="1:15" ht="15">
      <c r="A28" s="4" t="s">
        <v>32</v>
      </c>
      <c r="B28" s="5" t="s">
        <v>155</v>
      </c>
      <c r="C28" s="26">
        <v>13</v>
      </c>
      <c r="D28" s="23">
        <f>Percentages!D28*pop_total!D$134</f>
        <v>7.1343829213148409</v>
      </c>
      <c r="E28" s="23">
        <f>Percentages!E28*pop_total!E$134</f>
        <v>8.525724909432288</v>
      </c>
      <c r="F28" s="23">
        <f>Percentages!F28*pop_total!F$134</f>
        <v>8.9496159453106046</v>
      </c>
      <c r="G28" s="23">
        <f>Percentages!G28*pop_total!G$134</f>
        <v>10.578586152883634</v>
      </c>
      <c r="H28" s="23">
        <f>Percentages!H28*pop_total!H$134</f>
        <v>11.302683800197759</v>
      </c>
      <c r="I28" s="23">
        <f>Percentages!I28*pop_total!I$134</f>
        <v>11.798541008689966</v>
      </c>
      <c r="J28" s="23">
        <f>Percentages!J28*pop_total!J$134</f>
        <v>12.464834823479945</v>
      </c>
      <c r="K28" s="23">
        <f>Percentages!K28*pop_total!K$134</f>
        <v>13.16918807983857</v>
      </c>
      <c r="L28" s="23">
        <f>Percentages!L28*pop_total!L$134</f>
        <v>12.263133561694783</v>
      </c>
      <c r="M28" s="23">
        <f>Percentages!M28*pop_total!M$134</f>
        <v>12.928038427877901</v>
      </c>
      <c r="N28" s="23">
        <f>Percentages!N28*pop_total!N$134</f>
        <v>13.480648944588809</v>
      </c>
      <c r="O28" s="23">
        <f>Percentages!O28*pop_total!O$134</f>
        <v>12.085805422008017</v>
      </c>
    </row>
    <row r="29" spans="1:15" ht="15">
      <c r="A29" s="4" t="s">
        <v>15</v>
      </c>
      <c r="B29" s="5" t="s">
        <v>15</v>
      </c>
      <c r="C29" s="26">
        <v>9</v>
      </c>
      <c r="D29" s="23">
        <f>Percentages!D29*pop_total!D$134</f>
        <v>17.438604112612712</v>
      </c>
      <c r="E29" s="23">
        <f>Percentages!E29*pop_total!E$134</f>
        <v>17.753358205610205</v>
      </c>
      <c r="F29" s="23">
        <f>Percentages!F29*pop_total!F$134</f>
        <v>16.70549606268365</v>
      </c>
      <c r="G29" s="23">
        <f>Percentages!G29*pop_total!G$134</f>
        <v>15.609239981094342</v>
      </c>
      <c r="H29" s="23">
        <f>Percentages!H29*pop_total!H$134</f>
        <v>14.754516869278035</v>
      </c>
      <c r="I29" s="23">
        <f>Percentages!I29*pop_total!I$134</f>
        <v>13.762437999012549</v>
      </c>
      <c r="J29" s="23">
        <f>Percentages!J29*pop_total!J$134</f>
        <v>12.982831819498053</v>
      </c>
      <c r="K29" s="23">
        <f>Percentages!K29*pop_total!K$134</f>
        <v>12.349075189382015</v>
      </c>
      <c r="L29" s="23">
        <f>Percentages!L29*pop_total!L$134</f>
        <v>11.793514925211138</v>
      </c>
      <c r="M29" s="23">
        <f>Percentages!M29*pop_total!M$134</f>
        <v>11.238830546960251</v>
      </c>
      <c r="N29" s="23">
        <f>Percentages!N29*pop_total!N$134</f>
        <v>10.758398741385543</v>
      </c>
      <c r="O29" s="23">
        <f>Percentages!O29*pop_total!O$134</f>
        <v>10.340466084089901</v>
      </c>
    </row>
    <row r="30" spans="1:15" ht="15">
      <c r="A30" s="4" t="s">
        <v>10</v>
      </c>
      <c r="B30" s="5" t="s">
        <v>156</v>
      </c>
      <c r="C30" s="26">
        <v>4</v>
      </c>
      <c r="D30" s="23">
        <f>Percentages!D30*pop_total!D$134</f>
        <v>4.7562552808765606</v>
      </c>
      <c r="E30" s="23">
        <f>Percentages!E30*pop_total!E$134</f>
        <v>4.8718428053898784</v>
      </c>
      <c r="F30" s="23">
        <f>Percentages!F30*pop_total!F$134</f>
        <v>5.1140662544632027</v>
      </c>
      <c r="G30" s="23">
        <f>Percentages!G30*pop_total!G$134</f>
        <v>5.2892930764418171</v>
      </c>
      <c r="H30" s="23">
        <f>Percentages!H30*pop_total!H$134</f>
        <v>5.6513419000988794</v>
      </c>
      <c r="I30" s="23">
        <f>Percentages!I30*pop_total!I$134</f>
        <v>5.8992705043449831</v>
      </c>
      <c r="J30" s="23">
        <f>Percentages!J30*pop_total!J$134</f>
        <v>6.2324174117399727</v>
      </c>
      <c r="K30" s="23">
        <f>Percentages!K30*pop_total!K$134</f>
        <v>6.5845940399192848</v>
      </c>
      <c r="L30" s="23">
        <f>Percentages!L30*pop_total!L$134</f>
        <v>5.2556286692977645</v>
      </c>
      <c r="M30" s="23">
        <f>Percentages!M30*pop_total!M$134</f>
        <v>5.5405878976619576</v>
      </c>
      <c r="N30" s="23">
        <f>Percentages!N30*pop_total!N$134</f>
        <v>5.7774209762523476</v>
      </c>
      <c r="O30" s="23">
        <f>Percentages!O30*pop_total!O$134</f>
        <v>6.0429027110040083</v>
      </c>
    </row>
    <row r="31" spans="1:15" ht="15">
      <c r="A31" s="4" t="s">
        <v>8</v>
      </c>
      <c r="B31" s="5" t="s">
        <v>157</v>
      </c>
      <c r="C31" s="26">
        <v>49</v>
      </c>
      <c r="D31" s="23">
        <f>Percentages!D31*pop_total!D$134</f>
        <v>47.324224109688849</v>
      </c>
      <c r="E31" s="23">
        <f>Percentages!E31*pop_total!E$134</f>
        <v>48.257891189417805</v>
      </c>
      <c r="F31" s="23">
        <f>Percentages!F31*pop_total!F$134</f>
        <v>47.654271067251337</v>
      </c>
      <c r="G31" s="23">
        <f>Percentages!G31*pop_total!G$134</f>
        <v>46.691501812546569</v>
      </c>
      <c r="H31" s="23">
        <f>Percentages!H31*pop_total!H$134</f>
        <v>46.24711607746007</v>
      </c>
      <c r="I31" s="23">
        <f>Percentages!I31*pop_total!I$134</f>
        <v>45.172822159894025</v>
      </c>
      <c r="J31" s="23">
        <f>Percentages!J31*pop_total!J$134</f>
        <v>44.598345611554485</v>
      </c>
      <c r="K31" s="23">
        <f>Percentages!K31*pop_total!K$134</f>
        <v>44.373271253104591</v>
      </c>
      <c r="L31" s="23">
        <f>Percentages!L31*pop_total!L$134</f>
        <v>44.305906362687942</v>
      </c>
      <c r="M31" s="23">
        <f>Percentages!M31*pop_total!M$134</f>
        <v>44.125193185862059</v>
      </c>
      <c r="N31" s="23">
        <f>Percentages!N31*pop_total!N$134</f>
        <v>44.126250812312811</v>
      </c>
      <c r="O31" s="23">
        <f>Percentages!O31*pop_total!O$134</f>
        <v>44.292497500829192</v>
      </c>
    </row>
    <row r="32" spans="1:15" ht="15">
      <c r="A32" s="4" t="s">
        <v>56</v>
      </c>
      <c r="B32" s="5" t="s">
        <v>158</v>
      </c>
      <c r="C32" s="26">
        <v>2</v>
      </c>
      <c r="D32" s="23">
        <f>Percentages!D32*pop_total!D$134</f>
        <v>2.3781276404382803</v>
      </c>
      <c r="E32" s="23">
        <f>Percentages!E32*pop_total!E$134</f>
        <v>2.4359214026949392</v>
      </c>
      <c r="F32" s="23">
        <f>Percentages!F32*pop_total!F$134</f>
        <v>2.5570331272316014</v>
      </c>
      <c r="G32" s="23">
        <f>Percentages!G32*pop_total!G$134</f>
        <v>2.6446465382209086</v>
      </c>
      <c r="H32" s="23">
        <f>Percentages!H32*pop_total!H$134</f>
        <v>2.8256709500494397</v>
      </c>
      <c r="I32" s="23">
        <f>Percentages!I32*pop_total!I$134</f>
        <v>2.9496352521724916</v>
      </c>
      <c r="J32" s="23">
        <f>Percentages!J32*pop_total!J$134</f>
        <v>3.1162087058699863</v>
      </c>
      <c r="K32" s="23">
        <f>Percentages!K32*pop_total!K$134</f>
        <v>3.2922970199596424</v>
      </c>
      <c r="L32" s="23">
        <f>Percentages!L32*pop_total!L$134</f>
        <v>3.5037524461985092</v>
      </c>
      <c r="M32" s="23">
        <f>Percentages!M32*pop_total!M$134</f>
        <v>3.6937252651079713</v>
      </c>
      <c r="N32" s="23">
        <f>Percentages!N32*pop_total!N$134</f>
        <v>3.8516139841682318</v>
      </c>
      <c r="O32" s="23">
        <f>Percentages!O32*pop_total!O$134</f>
        <v>4.0286018073360053</v>
      </c>
    </row>
    <row r="33" spans="1:15" ht="15">
      <c r="A33" s="4" t="s">
        <v>45</v>
      </c>
      <c r="B33" s="5" t="s">
        <v>159</v>
      </c>
      <c r="C33" s="26">
        <v>2</v>
      </c>
      <c r="D33" s="23">
        <f>Percentages!D33*pop_total!D$134</f>
        <v>2.3781276404382803</v>
      </c>
      <c r="E33" s="23">
        <f>Percentages!E33*pop_total!E$134</f>
        <v>2.4359214026949392</v>
      </c>
      <c r="F33" s="23">
        <f>Percentages!F33*pop_total!F$134</f>
        <v>2.5570331272316014</v>
      </c>
      <c r="G33" s="23">
        <f>Percentages!G33*pop_total!G$134</f>
        <v>2.6446465382209086</v>
      </c>
      <c r="H33" s="23">
        <f>Percentages!H33*pop_total!H$134</f>
        <v>2.8256709500494397</v>
      </c>
      <c r="I33" s="23">
        <f>Percentages!I33*pop_total!I$134</f>
        <v>2.9496352521724916</v>
      </c>
      <c r="J33" s="23">
        <f>Percentages!J33*pop_total!J$134</f>
        <v>3.1162087058699863</v>
      </c>
      <c r="K33" s="23">
        <f>Percentages!K33*pop_total!K$134</f>
        <v>3.2922970199596424</v>
      </c>
      <c r="L33" s="23">
        <f>Percentages!L33*pop_total!L$134</f>
        <v>3.5037524461985092</v>
      </c>
      <c r="M33" s="23">
        <f>Percentages!M33*pop_total!M$134</f>
        <v>3.6937252651079713</v>
      </c>
      <c r="N33" s="23">
        <f>Percentages!N33*pop_total!N$134</f>
        <v>3.8516139841682318</v>
      </c>
      <c r="O33" s="23">
        <f>Percentages!O33*pop_total!O$134</f>
        <v>4.0286018073360053</v>
      </c>
    </row>
    <row r="34" spans="1:15" ht="15">
      <c r="A34" s="4" t="s">
        <v>2</v>
      </c>
      <c r="B34" s="5" t="s">
        <v>160</v>
      </c>
      <c r="C34" s="26">
        <v>17</v>
      </c>
      <c r="D34" s="23">
        <f>Percentages!D34*pop_total!D$134</f>
        <v>7.1343829213148409</v>
      </c>
      <c r="E34" s="23">
        <f>Percentages!E34*pop_total!E$134</f>
        <v>9.7436856107797567</v>
      </c>
      <c r="F34" s="23">
        <f>Percentages!F34*pop_total!F$134</f>
        <v>12.785165636158007</v>
      </c>
      <c r="G34" s="23">
        <f>Percentages!G34*pop_total!G$134</f>
        <v>13.223232691104542</v>
      </c>
      <c r="H34" s="23">
        <f>Percentages!H34*pop_total!H$134</f>
        <v>16.954025700296636</v>
      </c>
      <c r="I34" s="23">
        <f>Percentages!I34*pop_total!I$134</f>
        <v>17.697811513034949</v>
      </c>
      <c r="J34" s="23">
        <f>Percentages!J34*pop_total!J$134</f>
        <v>15.58104352934993</v>
      </c>
      <c r="K34" s="23">
        <f>Percentages!K34*pop_total!K$134</f>
        <v>16.461485099798214</v>
      </c>
      <c r="L34" s="23">
        <f>Percentages!L34*pop_total!L$134</f>
        <v>17.51876223099255</v>
      </c>
      <c r="M34" s="23">
        <f>Percentages!M34*pop_total!M$134</f>
        <v>18.468626325539859</v>
      </c>
      <c r="N34" s="23">
        <f>Percentages!N34*pop_total!N$134</f>
        <v>19.258069920841159</v>
      </c>
      <c r="O34" s="23">
        <f>Percentages!O34*pop_total!O$134</f>
        <v>20.143009036680027</v>
      </c>
    </row>
    <row r="35" spans="1:15" ht="15">
      <c r="A35" s="4" t="s">
        <v>1</v>
      </c>
      <c r="B35" s="5" t="s">
        <v>161</v>
      </c>
      <c r="C35" s="26">
        <v>49</v>
      </c>
      <c r="D35" s="23">
        <f>Percentages!D35*pop_total!D$134</f>
        <v>49.112355075387569</v>
      </c>
      <c r="E35" s="23">
        <f>Percentages!E35*pop_total!E$134</f>
        <v>48.396921186242253</v>
      </c>
      <c r="F35" s="23">
        <f>Percentages!F35*pop_total!F$134</f>
        <v>47.012129086950985</v>
      </c>
      <c r="G35" s="23">
        <f>Percentages!G35*pop_total!G$134</f>
        <v>45.877916031701034</v>
      </c>
      <c r="H35" s="23">
        <f>Percentages!H35*pop_total!H$134</f>
        <v>45.734132261818658</v>
      </c>
      <c r="I35" s="23">
        <f>Percentages!I35*pop_total!I$134</f>
        <v>44.385747457089543</v>
      </c>
      <c r="J35" s="23">
        <f>Percentages!J35*pop_total!J$134</f>
        <v>43.020057072809742</v>
      </c>
      <c r="K35" s="23">
        <f>Percentages!K35*pop_total!K$134</f>
        <v>41.69157058286649</v>
      </c>
      <c r="L35" s="23">
        <f>Percentages!L35*pop_total!L$134</f>
        <v>40.727428537127224</v>
      </c>
      <c r="M35" s="23">
        <f>Percentages!M35*pop_total!M$134</f>
        <v>40.106606353259487</v>
      </c>
      <c r="N35" s="23">
        <f>Percentages!N35*pop_total!N$134</f>
        <v>39.716634762020625</v>
      </c>
      <c r="O35" s="23">
        <f>Percentages!O35*pop_total!O$134</f>
        <v>39.602365344657237</v>
      </c>
    </row>
    <row r="36" spans="1:15" ht="15">
      <c r="A36" s="4" t="s">
        <v>76</v>
      </c>
      <c r="B36" s="5" t="s">
        <v>162</v>
      </c>
      <c r="C36" s="26">
        <v>17</v>
      </c>
      <c r="D36" s="23">
        <f>Percentages!D36*pop_total!D$134</f>
        <v>14.268765842629682</v>
      </c>
      <c r="E36" s="23">
        <f>Percentages!E36*pop_total!E$134</f>
        <v>14.615528416169635</v>
      </c>
      <c r="F36" s="23">
        <f>Percentages!F36*pop_total!F$134</f>
        <v>15.342198763389609</v>
      </c>
      <c r="G36" s="23">
        <f>Percentages!G36*pop_total!G$134</f>
        <v>15.867879229325453</v>
      </c>
      <c r="H36" s="23">
        <f>Percentages!H36*pop_total!H$134</f>
        <v>16.954025700296636</v>
      </c>
      <c r="I36" s="23">
        <f>Percentages!I36*pop_total!I$134</f>
        <v>17.697811513034949</v>
      </c>
      <c r="J36" s="23">
        <f>Percentages!J36*pop_total!J$134</f>
        <v>16.360095705817429</v>
      </c>
      <c r="K36" s="23">
        <f>Percentages!K36*pop_total!K$134</f>
        <v>17.284559354788126</v>
      </c>
      <c r="L36" s="23">
        <f>Percentages!L36*pop_total!L$134</f>
        <v>18.394700342542176</v>
      </c>
      <c r="M36" s="23">
        <f>Percentages!M36*pop_total!M$134</f>
        <v>16.621763692985876</v>
      </c>
      <c r="N36" s="23">
        <f>Percentages!N36*pop_total!N$134</f>
        <v>17.332262928757043</v>
      </c>
      <c r="O36" s="23">
        <f>Percentages!O36*pop_total!O$134</f>
        <v>18.128708133012026</v>
      </c>
    </row>
    <row r="37" spans="1:15" ht="15">
      <c r="A37" s="4" t="s">
        <v>13</v>
      </c>
      <c r="B37" s="5" t="s">
        <v>163</v>
      </c>
      <c r="C37" s="26">
        <v>4</v>
      </c>
      <c r="D37" s="23">
        <f>Percentages!D37*pop_total!D$134</f>
        <v>5.9453191010957012</v>
      </c>
      <c r="E37" s="23">
        <f>Percentages!E37*pop_total!E$134</f>
        <v>6.089803506737347</v>
      </c>
      <c r="F37" s="23">
        <f>Percentages!F37*pop_total!F$134</f>
        <v>6.3925828180790036</v>
      </c>
      <c r="G37" s="23">
        <f>Percentages!G37*pop_total!G$134</f>
        <v>6.611616345552271</v>
      </c>
      <c r="H37" s="23">
        <f>Percentages!H37*pop_total!H$134</f>
        <v>5.6513419000988794</v>
      </c>
      <c r="I37" s="23">
        <f>Percentages!I37*pop_total!I$134</f>
        <v>5.8992705043449831</v>
      </c>
      <c r="J37" s="23">
        <f>Percentages!J37*pop_total!J$134</f>
        <v>6.2324174117399727</v>
      </c>
      <c r="K37" s="23">
        <f>Percentages!K37*pop_total!K$134</f>
        <v>6.5845940399192848</v>
      </c>
      <c r="L37" s="23">
        <f>Percentages!L37*pop_total!L$134</f>
        <v>7.0075048923970185</v>
      </c>
      <c r="M37" s="23">
        <f>Percentages!M37*pop_total!M$134</f>
        <v>5.5405878976619576</v>
      </c>
      <c r="N37" s="23">
        <f>Percentages!N37*pop_total!N$134</f>
        <v>5.7774209762523476</v>
      </c>
      <c r="O37" s="23">
        <f>Percentages!O37*pop_total!O$134</f>
        <v>6.0429027110040083</v>
      </c>
    </row>
    <row r="38" spans="1:15" ht="15">
      <c r="A38" s="4" t="s">
        <v>5</v>
      </c>
      <c r="B38" s="5" t="s">
        <v>164</v>
      </c>
      <c r="C38" s="26">
        <v>42</v>
      </c>
      <c r="D38" s="23">
        <f>Percentages!D38*pop_total!D$134</f>
        <v>39.643782206760328</v>
      </c>
      <c r="E38" s="23">
        <f>Percentages!E38*pop_total!E$134</f>
        <v>40.385001905282571</v>
      </c>
      <c r="F38" s="23">
        <f>Percentages!F38*pop_total!F$134</f>
        <v>40.07433716039295</v>
      </c>
      <c r="G38" s="23">
        <f>Percentages!G38*pop_total!G$134</f>
        <v>40.006958397001952</v>
      </c>
      <c r="H38" s="23">
        <f>Percentages!H38*pop_total!H$134</f>
        <v>41.032814930691131</v>
      </c>
      <c r="I38" s="23">
        <f>Percentages!I38*pop_total!I$134</f>
        <v>40.520185434699577</v>
      </c>
      <c r="J38" s="23">
        <f>Percentages!J38*pop_total!J$134</f>
        <v>40.374820610364957</v>
      </c>
      <c r="K38" s="23">
        <f>Percentages!K38*pop_total!K$134</f>
        <v>39.881986585314102</v>
      </c>
      <c r="L38" s="23">
        <f>Percentages!L38*pop_total!L$134</f>
        <v>39.685138790754657</v>
      </c>
      <c r="M38" s="23">
        <f>Percentages!M38*pop_total!M$134</f>
        <v>39.577733258860896</v>
      </c>
      <c r="N38" s="23">
        <f>Percentages!N38*pop_total!N$134</f>
        <v>39.528821335821561</v>
      </c>
      <c r="O38" s="23">
        <f>Percentages!O38*pop_total!O$134</f>
        <v>39.508659600884286</v>
      </c>
    </row>
    <row r="39" spans="1:15" ht="15">
      <c r="A39" s="4" t="s">
        <v>87</v>
      </c>
      <c r="B39" s="5" t="s">
        <v>165</v>
      </c>
      <c r="C39" s="26">
        <v>0</v>
      </c>
      <c r="D39" s="23">
        <f>Percentages!D39*pop_total!D$134</f>
        <v>2.3781276404382803</v>
      </c>
      <c r="E39" s="23">
        <f>Percentages!E39*pop_total!E$134</f>
        <v>2.4359214026949392</v>
      </c>
      <c r="F39" s="23">
        <f>Percentages!F39*pop_total!F$134</f>
        <v>2.5570331272316014</v>
      </c>
      <c r="G39" s="23">
        <f>Percentages!G39*pop_total!G$134</f>
        <v>2.6446465382209086</v>
      </c>
      <c r="H39" s="23">
        <f>Percentages!H39*pop_total!H$134</f>
        <v>2.8256709500494397</v>
      </c>
      <c r="I39" s="23">
        <f>Percentages!I39*pop_total!I$134</f>
        <v>2.9496352521724916</v>
      </c>
      <c r="J39" s="23">
        <f>Percentages!J39*pop_total!J$134</f>
        <v>3.1162087058699863</v>
      </c>
      <c r="K39" s="23">
        <f>Percentages!K39*pop_total!K$134</f>
        <v>3.2922970199596424</v>
      </c>
      <c r="L39" s="23">
        <f>Percentages!L39*pop_total!L$134</f>
        <v>3.5037524461985092</v>
      </c>
      <c r="M39" s="23">
        <f>Percentages!M39*pop_total!M$134</f>
        <v>3.6937252651079713</v>
      </c>
      <c r="N39" s="23">
        <f>Percentages!N39*pop_total!N$134</f>
        <v>3.8516139841682318</v>
      </c>
      <c r="O39" s="23">
        <f>Percentages!O39*pop_total!O$134</f>
        <v>4.0286018073360053</v>
      </c>
    </row>
    <row r="40" spans="1:15" ht="15">
      <c r="A40" s="4" t="s">
        <v>72</v>
      </c>
      <c r="B40" s="5" t="s">
        <v>166</v>
      </c>
      <c r="C40" s="26">
        <v>4</v>
      </c>
      <c r="D40" s="23">
        <f>Percentages!D40*pop_total!D$134</f>
        <v>2.3781276404382803</v>
      </c>
      <c r="E40" s="23">
        <f>Percentages!E40*pop_total!E$134</f>
        <v>2.4359214026949392</v>
      </c>
      <c r="F40" s="23">
        <f>Percentages!F40*pop_total!F$134</f>
        <v>2.5570331272316014</v>
      </c>
      <c r="G40" s="23">
        <f>Percentages!G40*pop_total!G$134</f>
        <v>2.6446465382209086</v>
      </c>
      <c r="H40" s="23">
        <f>Percentages!H40*pop_total!H$134</f>
        <v>2.8256709500494397</v>
      </c>
      <c r="I40" s="23">
        <f>Percentages!I40*pop_total!I$134</f>
        <v>2.9496352521724916</v>
      </c>
      <c r="J40" s="23">
        <f>Percentages!J40*pop_total!J$134</f>
        <v>3.1162087058699863</v>
      </c>
      <c r="K40" s="23">
        <f>Percentages!K40*pop_total!K$134</f>
        <v>3.2922970199596424</v>
      </c>
      <c r="L40" s="23">
        <f>Percentages!L40*pop_total!L$134</f>
        <v>3.5037524461985092</v>
      </c>
      <c r="M40" s="23">
        <f>Percentages!M40*pop_total!M$134</f>
        <v>3.6937252651079713</v>
      </c>
      <c r="N40" s="23">
        <f>Percentages!N40*pop_total!N$134</f>
        <v>3.8516139841682318</v>
      </c>
      <c r="O40" s="23">
        <f>Percentages!O40*pop_total!O$134</f>
        <v>4.0286018073360053</v>
      </c>
    </row>
    <row r="41" spans="1:15" ht="15">
      <c r="A41" s="4" t="s">
        <v>24</v>
      </c>
      <c r="B41" s="5" t="s">
        <v>167</v>
      </c>
      <c r="C41" s="26">
        <v>7</v>
      </c>
      <c r="D41" s="23">
        <f>Percentages!D41*pop_total!D$134</f>
        <v>7.1343829213148409</v>
      </c>
      <c r="E41" s="23">
        <f>Percentages!E41*pop_total!E$134</f>
        <v>7.3077642080848175</v>
      </c>
      <c r="F41" s="23">
        <f>Percentages!F41*pop_total!F$134</f>
        <v>7.6710993816948045</v>
      </c>
      <c r="G41" s="23">
        <f>Percentages!G41*pop_total!G$134</f>
        <v>7.9339396146627266</v>
      </c>
      <c r="H41" s="23">
        <f>Percentages!H41*pop_total!H$134</f>
        <v>7.0641773751235988</v>
      </c>
      <c r="I41" s="23">
        <f>Percentages!I41*pop_total!I$134</f>
        <v>7.374088130431228</v>
      </c>
      <c r="J41" s="23">
        <f>Percentages!J41*pop_total!J$134</f>
        <v>7.7905217646749652</v>
      </c>
      <c r="K41" s="23">
        <f>Percentages!K41*pop_total!K$134</f>
        <v>8.2307425498991069</v>
      </c>
      <c r="L41" s="23">
        <f>Percentages!L41*pop_total!L$134</f>
        <v>8.7593811154962751</v>
      </c>
      <c r="M41" s="23">
        <f>Percentages!M41*pop_total!M$134</f>
        <v>9.2343131627699293</v>
      </c>
      <c r="N41" s="23">
        <f>Percentages!N41*pop_total!N$134</f>
        <v>7.7032279683364635</v>
      </c>
      <c r="O41" s="23">
        <f>Percentages!O41*pop_total!O$134</f>
        <v>8.0572036146720105</v>
      </c>
    </row>
    <row r="42" spans="1:15" ht="15">
      <c r="A42" s="4" t="s">
        <v>40</v>
      </c>
      <c r="B42" s="5" t="s">
        <v>168</v>
      </c>
      <c r="C42" s="26">
        <v>2</v>
      </c>
      <c r="D42" s="23">
        <f>Percentages!D42*pop_total!D$134</f>
        <v>2.3781276404382803</v>
      </c>
      <c r="E42" s="23">
        <f>Percentages!E42*pop_total!E$134</f>
        <v>2.4359214026949392</v>
      </c>
      <c r="F42" s="23">
        <f>Percentages!F42*pop_total!F$134</f>
        <v>2.5570331272316014</v>
      </c>
      <c r="G42" s="23">
        <f>Percentages!G42*pop_total!G$134</f>
        <v>2.6446465382209086</v>
      </c>
      <c r="H42" s="23">
        <f>Percentages!H42*pop_total!H$134</f>
        <v>2.8256709500494397</v>
      </c>
      <c r="I42" s="23">
        <f>Percentages!I42*pop_total!I$134</f>
        <v>2.9496352521724916</v>
      </c>
      <c r="J42" s="23">
        <f>Percentages!J42*pop_total!J$134</f>
        <v>3.1162087058699863</v>
      </c>
      <c r="K42" s="23">
        <f>Percentages!K42*pop_total!K$134</f>
        <v>3.2922970199596424</v>
      </c>
      <c r="L42" s="23">
        <f>Percentages!L42*pop_total!L$134</f>
        <v>3.5037524461985092</v>
      </c>
      <c r="M42" s="23">
        <f>Percentages!M42*pop_total!M$134</f>
        <v>3.6937252651079713</v>
      </c>
      <c r="N42" s="23">
        <f>Percentages!N42*pop_total!N$134</f>
        <v>3.8516139841682318</v>
      </c>
      <c r="O42" s="23">
        <f>Percentages!O42*pop_total!O$134</f>
        <v>4.0286018073360053</v>
      </c>
    </row>
    <row r="43" spans="1:15" ht="15">
      <c r="A43" s="4" t="s">
        <v>65</v>
      </c>
      <c r="B43" s="5" t="s">
        <v>169</v>
      </c>
      <c r="C43" s="26">
        <v>2</v>
      </c>
      <c r="D43" s="23">
        <f>Percentages!D43*pop_total!D$134</f>
        <v>1.1890638202191401</v>
      </c>
      <c r="E43" s="23">
        <f>Percentages!E43*pop_total!E$134</f>
        <v>1.2179607013474696</v>
      </c>
      <c r="F43" s="23">
        <f>Percentages!F43*pop_total!F$134</f>
        <v>1.2785165636158007</v>
      </c>
      <c r="G43" s="23">
        <f>Percentages!G43*pop_total!G$134</f>
        <v>1.3223232691104543</v>
      </c>
      <c r="H43" s="23">
        <f>Percentages!H43*pop_total!H$134</f>
        <v>1.4128354750247198</v>
      </c>
      <c r="I43" s="23">
        <f>Percentages!I43*pop_total!I$134</f>
        <v>1.4748176260862458</v>
      </c>
      <c r="J43" s="23">
        <f>Percentages!J43*pop_total!J$134</f>
        <v>1.5581043529349932</v>
      </c>
      <c r="K43" s="23">
        <f>Percentages!K43*pop_total!K$134</f>
        <v>1.6461485099798212</v>
      </c>
      <c r="L43" s="23">
        <f>Percentages!L43*pop_total!L$134</f>
        <v>1.7518762230992546</v>
      </c>
      <c r="M43" s="23">
        <f>Percentages!M43*pop_total!M$134</f>
        <v>1.8468626325539856</v>
      </c>
      <c r="N43" s="23">
        <f>Percentages!N43*pop_total!N$134</f>
        <v>1.9258069920841159</v>
      </c>
      <c r="O43" s="23">
        <f>Percentages!O43*pop_total!O$134</f>
        <v>2.0143009036680026</v>
      </c>
    </row>
    <row r="44" spans="1:15" ht="15">
      <c r="A44" s="4" t="s">
        <v>52</v>
      </c>
      <c r="B44" s="5" t="s">
        <v>170</v>
      </c>
      <c r="C44" s="26">
        <v>1</v>
      </c>
      <c r="D44" s="23">
        <f>Percentages!D44*pop_total!D$134</f>
        <v>1.1890638202191401</v>
      </c>
      <c r="E44" s="23">
        <f>Percentages!E44*pop_total!E$134</f>
        <v>1.2179607013474696</v>
      </c>
      <c r="F44" s="23">
        <f>Percentages!F44*pop_total!F$134</f>
        <v>1.2785165636158007</v>
      </c>
      <c r="G44" s="23">
        <f>Percentages!G44*pop_total!G$134</f>
        <v>1.3223232691104543</v>
      </c>
      <c r="H44" s="23">
        <f>Percentages!H44*pop_total!H$134</f>
        <v>1.4128354750247198</v>
      </c>
      <c r="I44" s="23">
        <f>Percentages!I44*pop_total!I$134</f>
        <v>1.4748176260862458</v>
      </c>
      <c r="J44" s="23">
        <f>Percentages!J44*pop_total!J$134</f>
        <v>1.5581043529349932</v>
      </c>
      <c r="K44" s="23">
        <f>Percentages!K44*pop_total!K$134</f>
        <v>1.6461485099798212</v>
      </c>
      <c r="L44" s="23">
        <f>Percentages!L44*pop_total!L$134</f>
        <v>1.7518762230992546</v>
      </c>
      <c r="M44" s="23">
        <f>Percentages!M44*pop_total!M$134</f>
        <v>1.8468626325539856</v>
      </c>
      <c r="N44" s="23">
        <f>Percentages!N44*pop_total!N$134</f>
        <v>1.9258069920841159</v>
      </c>
      <c r="O44" s="23">
        <f>Percentages!O44*pop_total!O$134</f>
        <v>2.0143009036680026</v>
      </c>
    </row>
    <row r="45" spans="1:15" ht="15">
      <c r="A45" s="4" t="s">
        <v>55</v>
      </c>
      <c r="B45" s="5" t="s">
        <v>171</v>
      </c>
      <c r="C45" s="26">
        <v>3</v>
      </c>
      <c r="D45" s="23">
        <f>Percentages!D45*pop_total!D$134</f>
        <v>1.1890638202191401</v>
      </c>
      <c r="E45" s="23">
        <f>Percentages!E45*pop_total!E$134</f>
        <v>1.2179607013474696</v>
      </c>
      <c r="F45" s="23">
        <f>Percentages!F45*pop_total!F$134</f>
        <v>1.2785165636158007</v>
      </c>
      <c r="G45" s="23">
        <f>Percentages!G45*pop_total!G$134</f>
        <v>1.3223232691104543</v>
      </c>
      <c r="H45" s="23">
        <f>Percentages!H45*pop_total!H$134</f>
        <v>1.4128354750247198</v>
      </c>
      <c r="I45" s="23">
        <f>Percentages!I45*pop_total!I$134</f>
        <v>1.4748176260862458</v>
      </c>
      <c r="J45" s="23">
        <f>Percentages!J45*pop_total!J$134</f>
        <v>1.5581043529349932</v>
      </c>
      <c r="K45" s="23">
        <f>Percentages!K45*pop_total!K$134</f>
        <v>1.6461485099798212</v>
      </c>
      <c r="L45" s="23">
        <f>Percentages!L45*pop_total!L$134</f>
        <v>1.7518762230992546</v>
      </c>
      <c r="M45" s="23">
        <f>Percentages!M45*pop_total!M$134</f>
        <v>1.8468626325539856</v>
      </c>
      <c r="N45" s="23">
        <f>Percentages!N45*pop_total!N$134</f>
        <v>1.9258069920841159</v>
      </c>
      <c r="O45" s="23">
        <f>Percentages!O45*pop_total!O$134</f>
        <v>2.0143009036680026</v>
      </c>
    </row>
    <row r="46" spans="1:15" ht="15">
      <c r="A46" s="4" t="s">
        <v>7</v>
      </c>
      <c r="B46" s="5" t="s">
        <v>172</v>
      </c>
      <c r="C46" s="26">
        <v>9</v>
      </c>
      <c r="D46" s="23">
        <f>Percentages!D46*pop_total!D$134</f>
        <v>11.890638202191402</v>
      </c>
      <c r="E46" s="23">
        <f>Percentages!E46*pop_total!E$134</f>
        <v>12.179607013474694</v>
      </c>
      <c r="F46" s="23">
        <f>Percentages!F46*pop_total!F$134</f>
        <v>10.228132508926405</v>
      </c>
      <c r="G46" s="23">
        <f>Percentages!G46*pop_total!G$134</f>
        <v>10.578586152883634</v>
      </c>
      <c r="H46" s="23">
        <f>Percentages!H46*pop_total!H$134</f>
        <v>11.302683800197759</v>
      </c>
      <c r="I46" s="23">
        <f>Percentages!I46*pop_total!I$134</f>
        <v>11.798541008689966</v>
      </c>
      <c r="J46" s="23">
        <f>Percentages!J46*pop_total!J$134</f>
        <v>9.3486261176099585</v>
      </c>
      <c r="K46" s="23">
        <f>Percentages!K46*pop_total!K$134</f>
        <v>9.8768910598789272</v>
      </c>
      <c r="L46" s="23">
        <f>Percentages!L46*pop_total!L$134</f>
        <v>10.511257338595529</v>
      </c>
      <c r="M46" s="23">
        <f>Percentages!M46*pop_total!M$134</f>
        <v>11.081175795323915</v>
      </c>
      <c r="N46" s="23">
        <f>Percentages!N46*pop_total!N$134</f>
        <v>9.6290349604205794</v>
      </c>
      <c r="O46" s="23">
        <f>Percentages!O46*pop_total!O$134</f>
        <v>10.071504518340014</v>
      </c>
    </row>
    <row r="47" spans="1:15" ht="15">
      <c r="A47" s="4" t="s">
        <v>257</v>
      </c>
      <c r="B47" s="5" t="s">
        <v>258</v>
      </c>
      <c r="C47" s="26">
        <v>1</v>
      </c>
      <c r="D47" s="23">
        <f>Percentages!D47*pop_total!D$134</f>
        <v>1.9025021123506243</v>
      </c>
      <c r="E47" s="23">
        <f>Percentages!E47*pop_total!E$134</f>
        <v>1.9487371221559513</v>
      </c>
      <c r="F47" s="23">
        <f>Percentages!F47*pop_total!F$134</f>
        <v>2.0456265017852813</v>
      </c>
      <c r="G47" s="23">
        <f>Percentages!G47*pop_total!G$134</f>
        <v>2.1157172305767271</v>
      </c>
      <c r="H47" s="23">
        <f>Percentages!H47*pop_total!H$134</f>
        <v>2.2605367600395518</v>
      </c>
      <c r="I47" s="23">
        <f>Percentages!I47*pop_total!I$134</f>
        <v>2.3597082017379933</v>
      </c>
      <c r="J47" s="23">
        <f>Percentages!J47*pop_total!J$134</f>
        <v>2.4929669646959889</v>
      </c>
      <c r="K47" s="23">
        <f>Percentages!K47*pop_total!K$134</f>
        <v>2.6338376159677139</v>
      </c>
      <c r="L47" s="23">
        <f>Percentages!L47*pop_total!L$134</f>
        <v>2.8030019569588078</v>
      </c>
      <c r="M47" s="23">
        <f>Percentages!M47*pop_total!M$134</f>
        <v>2.9549802120863773</v>
      </c>
      <c r="N47" s="23">
        <f>Percentages!N47*pop_total!N$134</f>
        <v>3.081291187334585</v>
      </c>
      <c r="O47" s="23">
        <f>Percentages!O47*pop_total!O$134</f>
        <v>3.2228814458688042</v>
      </c>
    </row>
    <row r="48" spans="1:15" ht="15">
      <c r="A48" s="4" t="s">
        <v>31</v>
      </c>
      <c r="B48" s="5" t="s">
        <v>173</v>
      </c>
      <c r="C48" s="26">
        <v>9</v>
      </c>
      <c r="D48" s="23">
        <f>Percentages!D48*pop_total!D$134</f>
        <v>7.1343829213148409</v>
      </c>
      <c r="E48" s="23">
        <f>Percentages!E48*pop_total!E$134</f>
        <v>7.3077642080848175</v>
      </c>
      <c r="F48" s="23">
        <f>Percentages!F48*pop_total!F$134</f>
        <v>7.6710993816948045</v>
      </c>
      <c r="G48" s="23">
        <f>Percentages!G48*pop_total!G$134</f>
        <v>7.9339396146627266</v>
      </c>
      <c r="H48" s="23">
        <f>Percentages!H48*pop_total!H$134</f>
        <v>8.4770128501483182</v>
      </c>
      <c r="I48" s="23">
        <f>Percentages!I48*pop_total!I$134</f>
        <v>8.8489057565174747</v>
      </c>
      <c r="J48" s="23">
        <f>Percentages!J48*pop_total!J$134</f>
        <v>9.3486261176099585</v>
      </c>
      <c r="K48" s="23">
        <f>Percentages!K48*pop_total!K$134</f>
        <v>9.8768910598789272</v>
      </c>
      <c r="L48" s="23">
        <f>Percentages!L48*pop_total!L$134</f>
        <v>10.511257338595529</v>
      </c>
      <c r="M48" s="23">
        <f>Percentages!M48*pop_total!M$134</f>
        <v>9.2343131627699293</v>
      </c>
      <c r="N48" s="23">
        <f>Percentages!N48*pop_total!N$134</f>
        <v>9.6290349604205794</v>
      </c>
      <c r="O48" s="23">
        <f>Percentages!O48*pop_total!O$134</f>
        <v>10.071504518340014</v>
      </c>
    </row>
    <row r="49" spans="1:15" ht="15">
      <c r="A49" s="4" t="s">
        <v>0</v>
      </c>
      <c r="B49" s="5" t="s">
        <v>232</v>
      </c>
      <c r="C49" s="26">
        <v>0</v>
      </c>
      <c r="D49" s="23">
        <f>Percentages!D49*pop_total!D$134</f>
        <v>2.3781276404382803</v>
      </c>
      <c r="E49" s="23">
        <f>Percentages!E49*pop_total!E$134</f>
        <v>2.4359214026949392</v>
      </c>
      <c r="F49" s="23">
        <f>Percentages!F49*pop_total!F$134</f>
        <v>2.5570331272316014</v>
      </c>
      <c r="G49" s="23">
        <f>Percentages!G49*pop_total!G$134</f>
        <v>2.6446465382209086</v>
      </c>
      <c r="H49" s="23">
        <f>Percentages!H49*pop_total!H$134</f>
        <v>2.8256709500494397</v>
      </c>
      <c r="I49" s="23">
        <f>Percentages!I49*pop_total!I$134</f>
        <v>2.9496352521724916</v>
      </c>
      <c r="J49" s="23">
        <f>Percentages!J49*pop_total!J$134</f>
        <v>3.1162087058699863</v>
      </c>
      <c r="K49" s="23">
        <f>Percentages!K49*pop_total!K$134</f>
        <v>3.2922970199596424</v>
      </c>
      <c r="L49" s="23">
        <f>Percentages!L49*pop_total!L$134</f>
        <v>3.5037524461985092</v>
      </c>
      <c r="M49" s="23">
        <f>Percentages!M49*pop_total!M$134</f>
        <v>3.6937252651079713</v>
      </c>
      <c r="N49" s="23">
        <f>Percentages!N49*pop_total!N$134</f>
        <v>3.8516139841682318</v>
      </c>
      <c r="O49" s="23">
        <f>Percentages!O49*pop_total!O$134</f>
        <v>4.0286018073360053</v>
      </c>
    </row>
    <row r="50" spans="1:15" ht="15">
      <c r="A50" s="4" t="s">
        <v>97</v>
      </c>
      <c r="B50" s="5" t="s">
        <v>174</v>
      </c>
      <c r="C50" s="26">
        <v>285</v>
      </c>
      <c r="D50" s="23">
        <f>Percentages!D50*pop_total!D$134</f>
        <v>324.53977877070804</v>
      </c>
      <c r="E50" s="23">
        <f>Percentages!E50*pop_total!E$134</f>
        <v>346.60950597205033</v>
      </c>
      <c r="F50" s="23">
        <f>Percentages!F50*pop_total!F$134</f>
        <v>362.65392241141086</v>
      </c>
      <c r="G50" s="23">
        <f>Percentages!G50*pop_total!G$134</f>
        <v>380.18436488501965</v>
      </c>
      <c r="H50" s="23">
        <f>Percentages!H50*pop_total!H$134</f>
        <v>408.11507170160155</v>
      </c>
      <c r="I50" s="23">
        <f>Percentages!I50*pop_total!I$134</f>
        <v>431.63447969308032</v>
      </c>
      <c r="J50" s="23">
        <f>Percentages!J50*pop_total!J$134</f>
        <v>464.52325256951912</v>
      </c>
      <c r="K50" s="23">
        <f>Percentages!K50*pop_total!K$134</f>
        <v>502.69162953735037</v>
      </c>
      <c r="L50" s="23">
        <f>Percentages!L50*pop_total!L$134</f>
        <v>543.07803261750666</v>
      </c>
      <c r="M50" s="23">
        <f>Percentages!M50*pop_total!M$134</f>
        <v>585.27582576498355</v>
      </c>
      <c r="N50" s="23">
        <f>Percentages!N50*pop_total!N$134</f>
        <v>630.15287033603079</v>
      </c>
      <c r="O50" s="23">
        <f>Percentages!O50*pop_total!O$134</f>
        <v>670.45914095063699</v>
      </c>
    </row>
    <row r="51" spans="1:15" ht="15">
      <c r="A51" s="4" t="s">
        <v>108</v>
      </c>
      <c r="B51" s="5" t="s">
        <v>175</v>
      </c>
      <c r="C51" s="26">
        <v>66</v>
      </c>
      <c r="D51" s="23">
        <f>Percentages!D51*pop_total!D$134</f>
        <v>73.228157097887859</v>
      </c>
      <c r="E51" s="23">
        <f>Percentages!E51*pop_total!E$134</f>
        <v>76.314916937461774</v>
      </c>
      <c r="F51" s="23">
        <f>Percentages!F51*pop_total!F$134</f>
        <v>80.104068811112811</v>
      </c>
      <c r="G51" s="23">
        <f>Percentages!G51*pop_total!G$134</f>
        <v>83.442584084695071</v>
      </c>
      <c r="H51" s="23">
        <f>Percentages!H51*pop_total!H$134</f>
        <v>88.433066454301908</v>
      </c>
      <c r="I51" s="23">
        <f>Percentages!I51*pop_total!I$134</f>
        <v>92.585196971356396</v>
      </c>
      <c r="J51" s="23">
        <f>Percentages!J51*pop_total!J$134</f>
        <v>99.713321647529838</v>
      </c>
      <c r="K51" s="23">
        <f>Percentages!K51*pop_total!K$134</f>
        <v>108.82644489520297</v>
      </c>
      <c r="L51" s="23">
        <f>Percentages!L51*pop_total!L$134</f>
        <v>117.53719174013038</v>
      </c>
      <c r="M51" s="23">
        <f>Percentages!M51*pop_total!M$134</f>
        <v>124.51935029684095</v>
      </c>
      <c r="N51" s="23">
        <f>Percentages!N51*pop_total!N$134</f>
        <v>132.38988377809457</v>
      </c>
      <c r="O51" s="23">
        <f>Percentages!O51*pop_total!O$134</f>
        <v>137.23526866889529</v>
      </c>
    </row>
    <row r="52" spans="1:15" ht="15">
      <c r="A52" s="4" t="s">
        <v>3</v>
      </c>
      <c r="B52" s="5" t="s">
        <v>176</v>
      </c>
      <c r="C52" s="26">
        <v>3</v>
      </c>
      <c r="D52" s="23">
        <f>Percentages!D52*pop_total!D$134</f>
        <v>4.7562552808765606</v>
      </c>
      <c r="E52" s="23">
        <f>Percentages!E52*pop_total!E$134</f>
        <v>4.8718428053898784</v>
      </c>
      <c r="F52" s="23">
        <f>Percentages!F52*pop_total!F$134</f>
        <v>5.1140662544632027</v>
      </c>
      <c r="G52" s="23">
        <f>Percentages!G52*pop_total!G$134</f>
        <v>5.2892930764418171</v>
      </c>
      <c r="H52" s="23">
        <f>Percentages!H52*pop_total!H$134</f>
        <v>5.6513419000988794</v>
      </c>
      <c r="I52" s="23">
        <f>Percentages!I52*pop_total!I$134</f>
        <v>5.8992705043449831</v>
      </c>
      <c r="J52" s="23">
        <f>Percentages!J52*pop_total!J$134</f>
        <v>6.2324174117399727</v>
      </c>
      <c r="K52" s="23">
        <f>Percentages!K52*pop_total!K$134</f>
        <v>6.5845940399192848</v>
      </c>
      <c r="L52" s="23">
        <f>Percentages!L52*pop_total!L$134</f>
        <v>7.0075048923970185</v>
      </c>
      <c r="M52" s="23">
        <f>Percentages!M52*pop_total!M$134</f>
        <v>7.3874505302159426</v>
      </c>
      <c r="N52" s="23">
        <f>Percentages!N52*pop_total!N$134</f>
        <v>7.7032279683364635</v>
      </c>
      <c r="O52" s="23">
        <f>Percentages!O52*pop_total!O$134</f>
        <v>8.0572036146720105</v>
      </c>
    </row>
    <row r="53" spans="1:15" ht="15">
      <c r="A53" s="4" t="s">
        <v>120</v>
      </c>
      <c r="B53" s="5" t="s">
        <v>177</v>
      </c>
      <c r="C53" s="26">
        <v>4</v>
      </c>
      <c r="D53" s="23">
        <f>Percentages!D53*pop_total!D$134</f>
        <v>8.3234467415339815</v>
      </c>
      <c r="E53" s="23">
        <f>Percentages!E53*pop_total!E$134</f>
        <v>8.525724909432288</v>
      </c>
      <c r="F53" s="23">
        <f>Percentages!F53*pop_total!F$134</f>
        <v>8.9496159453106046</v>
      </c>
      <c r="G53" s="23">
        <f>Percentages!G53*pop_total!G$134</f>
        <v>9.2562628837731804</v>
      </c>
      <c r="H53" s="23">
        <f>Percentages!H53*pop_total!H$134</f>
        <v>9.8898483251730394</v>
      </c>
      <c r="I53" s="23">
        <f>Percentages!I53*pop_total!I$134</f>
        <v>10.32372338260372</v>
      </c>
      <c r="J53" s="23">
        <f>Percentages!J53*pop_total!J$134</f>
        <v>10.906730470544952</v>
      </c>
      <c r="K53" s="23">
        <f>Percentages!K53*pop_total!K$134</f>
        <v>11.523039569858749</v>
      </c>
      <c r="L53" s="23">
        <f>Percentages!L53*pop_total!L$134</f>
        <v>12.263133561694783</v>
      </c>
      <c r="M53" s="23">
        <f>Percentages!M53*pop_total!M$134</f>
        <v>12.928038427877901</v>
      </c>
      <c r="N53" s="23">
        <f>Percentages!N53*pop_total!N$134</f>
        <v>13.480648944588809</v>
      </c>
      <c r="O53" s="23">
        <f>Percentages!O53*pop_total!O$134</f>
        <v>14.10010632567602</v>
      </c>
    </row>
    <row r="54" spans="1:15" ht="15">
      <c r="A54" s="4" t="s">
        <v>25</v>
      </c>
      <c r="B54" s="5" t="s">
        <v>178</v>
      </c>
      <c r="C54" s="26">
        <v>2</v>
      </c>
      <c r="D54" s="23">
        <f>Percentages!D54*pop_total!D$134</f>
        <v>11.890638202191402</v>
      </c>
      <c r="E54" s="23">
        <f>Percentages!E54*pop_total!E$134</f>
        <v>12.179607013474694</v>
      </c>
      <c r="F54" s="23">
        <f>Percentages!F54*pop_total!F$134</f>
        <v>15.342198763389609</v>
      </c>
      <c r="G54" s="23">
        <f>Percentages!G54*pop_total!G$134</f>
        <v>15.867879229325453</v>
      </c>
      <c r="H54" s="23">
        <f>Percentages!H54*pop_total!H$134</f>
        <v>16.954025700296636</v>
      </c>
      <c r="I54" s="23">
        <f>Percentages!I54*pop_total!I$134</f>
        <v>20.647446765207441</v>
      </c>
      <c r="J54" s="23">
        <f>Percentages!J54*pop_total!J$134</f>
        <v>21.813460941089904</v>
      </c>
      <c r="K54" s="23">
        <f>Percentages!K54*pop_total!K$134</f>
        <v>23.046079139717499</v>
      </c>
      <c r="L54" s="23">
        <f>Percentages!L54*pop_total!L$134</f>
        <v>21.022514677191058</v>
      </c>
      <c r="M54" s="23">
        <f>Percentages!M54*pop_total!M$134</f>
        <v>22.16235159064783</v>
      </c>
      <c r="N54" s="23">
        <f>Percentages!N54*pop_total!N$134</f>
        <v>19.258069920841159</v>
      </c>
      <c r="O54" s="23">
        <f>Percentages!O54*pop_total!O$134</f>
        <v>20.143009036680027</v>
      </c>
    </row>
    <row r="55" spans="1:15" ht="15">
      <c r="A55" s="4" t="s">
        <v>19</v>
      </c>
      <c r="B55" s="5" t="s">
        <v>179</v>
      </c>
      <c r="C55" s="26">
        <v>43</v>
      </c>
      <c r="D55" s="23">
        <f>Percentages!D55*pop_total!D$134</f>
        <v>45.37765115968773</v>
      </c>
      <c r="E55" s="23">
        <f>Percentages!E55*pop_total!E$134</f>
        <v>45.479222225107051</v>
      </c>
      <c r="F55" s="23">
        <f>Percentages!F55*pop_total!F$134</f>
        <v>44.877730810773905</v>
      </c>
      <c r="G55" s="23">
        <f>Percentages!G55*pop_total!G$134</f>
        <v>43.973139803576643</v>
      </c>
      <c r="H55" s="23">
        <f>Percentages!H55*pop_total!H$134</f>
        <v>43.745812461975945</v>
      </c>
      <c r="I55" s="23">
        <f>Percentages!I55*pop_total!I$134</f>
        <v>42.813273527279762</v>
      </c>
      <c r="J55" s="23">
        <f>Percentages!J55*pop_total!J$134</f>
        <v>42.527902722122803</v>
      </c>
      <c r="K55" s="23">
        <f>Percentages!K55*pop_total!K$134</f>
        <v>41.793180182393904</v>
      </c>
      <c r="L55" s="23">
        <f>Percentages!L55*pop_total!L$134</f>
        <v>40.80725381483547</v>
      </c>
      <c r="M55" s="23">
        <f>Percentages!M55*pop_total!M$134</f>
        <v>39.583122121499798</v>
      </c>
      <c r="N55" s="23">
        <f>Percentages!N55*pop_total!N$134</f>
        <v>38.933883610355963</v>
      </c>
      <c r="O55" s="23">
        <f>Percentages!O55*pop_total!O$134</f>
        <v>38.40267966249975</v>
      </c>
    </row>
    <row r="56" spans="1:15" ht="15">
      <c r="A56" s="4" t="s">
        <v>93</v>
      </c>
      <c r="B56" s="5" t="s">
        <v>180</v>
      </c>
      <c r="C56" s="26">
        <v>70</v>
      </c>
      <c r="D56" s="23">
        <f>Percentages!D56*pop_total!D$134</f>
        <v>76.116061836979839</v>
      </c>
      <c r="E56" s="23">
        <f>Percentages!E56*pop_total!E$134</f>
        <v>80.912561693559013</v>
      </c>
      <c r="F56" s="23">
        <f>Percentages!F56*pop_total!F$134</f>
        <v>82.879856999023431</v>
      </c>
      <c r="G56" s="23">
        <f>Percentages!G56*pop_total!G$134</f>
        <v>82.424353995440512</v>
      </c>
      <c r="H56" s="23">
        <f>Percentages!H56*pop_total!H$134</f>
        <v>83.207118460713531</v>
      </c>
      <c r="I56" s="23">
        <f>Percentages!I56*pop_total!I$134</f>
        <v>83.251179536864157</v>
      </c>
      <c r="J56" s="23">
        <f>Percentages!J56*pop_total!J$134</f>
        <v>85.384360368428744</v>
      </c>
      <c r="K56" s="23">
        <f>Percentages!K56*pop_total!K$134</f>
        <v>86.477255527367902</v>
      </c>
      <c r="L56" s="23">
        <f>Percentages!L56*pop_total!L$134</f>
        <v>86.859637989185856</v>
      </c>
      <c r="M56" s="23">
        <f>Percentages!M56*pop_total!M$134</f>
        <v>86.178132553734514</v>
      </c>
      <c r="N56" s="23">
        <f>Percentages!N56*pop_total!N$134</f>
        <v>85.204114341860333</v>
      </c>
      <c r="O56" s="23">
        <f>Percentages!O56*pop_total!O$134</f>
        <v>84.297766938312378</v>
      </c>
    </row>
    <row r="57" spans="1:15" ht="15">
      <c r="A57" s="4" t="s">
        <v>26</v>
      </c>
      <c r="B57" s="5" t="s">
        <v>181</v>
      </c>
      <c r="C57" s="26">
        <v>1</v>
      </c>
      <c r="D57" s="23">
        <f>Percentages!D57*pop_total!D$134</f>
        <v>4.7562552808765606</v>
      </c>
      <c r="E57" s="23">
        <f>Percentages!E57*pop_total!E$134</f>
        <v>4.8718428053898784</v>
      </c>
      <c r="F57" s="23">
        <f>Percentages!F57*pop_total!F$134</f>
        <v>7.6710993816948045</v>
      </c>
      <c r="G57" s="23">
        <f>Percentages!G57*pop_total!G$134</f>
        <v>7.9339396146627266</v>
      </c>
      <c r="H57" s="23">
        <f>Percentages!H57*pop_total!H$134</f>
        <v>8.4770128501483182</v>
      </c>
      <c r="I57" s="23">
        <f>Percentages!I57*pop_total!I$134</f>
        <v>8.8489057565174747</v>
      </c>
      <c r="J57" s="23">
        <f>Percentages!J57*pop_total!J$134</f>
        <v>9.3486261176099585</v>
      </c>
      <c r="K57" s="23">
        <f>Percentages!K57*pop_total!K$134</f>
        <v>9.8768910598789272</v>
      </c>
      <c r="L57" s="23">
        <f>Percentages!L57*pop_total!L$134</f>
        <v>7.0075048923970185</v>
      </c>
      <c r="M57" s="23">
        <f>Percentages!M57*pop_total!M$134</f>
        <v>7.3874505302159426</v>
      </c>
      <c r="N57" s="23">
        <f>Percentages!N57*pop_total!N$134</f>
        <v>7.7032279683364635</v>
      </c>
      <c r="O57" s="23">
        <f>Percentages!O57*pop_total!O$134</f>
        <v>8.0572036146720105</v>
      </c>
    </row>
    <row r="58" spans="1:15" ht="15">
      <c r="A58" s="4" t="s">
        <v>94</v>
      </c>
      <c r="B58" s="5" t="s">
        <v>182</v>
      </c>
      <c r="C58" s="26">
        <v>15</v>
      </c>
      <c r="D58" s="23">
        <f>Percentages!D58*pop_total!D$134</f>
        <v>17.891628357645462</v>
      </c>
      <c r="E58" s="23">
        <f>Percentages!E58*pop_total!E$134</f>
        <v>20.126301916201932</v>
      </c>
      <c r="F58" s="23">
        <f>Percentages!F58*pop_total!F$134</f>
        <v>19.887677188955738</v>
      </c>
      <c r="G58" s="23">
        <f>Percentages!G58*pop_total!G$134</f>
        <v>21.710927477238275</v>
      </c>
      <c r="H58" s="23">
        <f>Percentages!H58*pop_total!H$134</f>
        <v>24.15452192411232</v>
      </c>
      <c r="I58" s="23">
        <f>Percentages!I58*pop_total!I$134</f>
        <v>25.723340591099078</v>
      </c>
      <c r="J58" s="23">
        <f>Percentages!J58*pop_total!J$134</f>
        <v>26.999744438064582</v>
      </c>
      <c r="K58" s="23">
        <f>Percentages!K58*pop_total!K$134</f>
        <v>28.224765367425544</v>
      </c>
      <c r="L58" s="23">
        <f>Percentages!L58*pop_total!L$134</f>
        <v>29.352108872834403</v>
      </c>
      <c r="M58" s="23">
        <f>Percentages!M58*pop_total!M$134</f>
        <v>29.904874105743836</v>
      </c>
      <c r="N58" s="23">
        <f>Percentages!N58*pop_total!N$134</f>
        <v>30.769505420937609</v>
      </c>
      <c r="O58" s="23">
        <f>Percentages!O58*pop_total!O$134</f>
        <v>31.504320157409943</v>
      </c>
    </row>
    <row r="59" spans="1:15" ht="15">
      <c r="A59" s="4" t="s">
        <v>101</v>
      </c>
      <c r="B59" s="5" t="s">
        <v>183</v>
      </c>
      <c r="C59" s="26">
        <v>2</v>
      </c>
      <c r="D59" s="23">
        <f>Percentages!D59*pop_total!D$134</f>
        <v>2.3781276404382803</v>
      </c>
      <c r="E59" s="23">
        <f>Percentages!E59*pop_total!E$134</f>
        <v>2.4359214026949392</v>
      </c>
      <c r="F59" s="23">
        <f>Percentages!F59*pop_total!F$134</f>
        <v>2.5570331272316014</v>
      </c>
      <c r="G59" s="23">
        <f>Percentages!G59*pop_total!G$134</f>
        <v>2.6446465382209086</v>
      </c>
      <c r="H59" s="23">
        <f>Percentages!H59*pop_total!H$134</f>
        <v>2.8256709500494397</v>
      </c>
      <c r="I59" s="23">
        <f>Percentages!I59*pop_total!I$134</f>
        <v>2.9496352521724916</v>
      </c>
      <c r="J59" s="23">
        <f>Percentages!J59*pop_total!J$134</f>
        <v>3.1162087058699863</v>
      </c>
      <c r="K59" s="23">
        <f>Percentages!K59*pop_total!K$134</f>
        <v>3.2922970199596424</v>
      </c>
      <c r="L59" s="23">
        <f>Percentages!L59*pop_total!L$134</f>
        <v>3.5037524461985092</v>
      </c>
      <c r="M59" s="23">
        <f>Percentages!M59*pop_total!M$134</f>
        <v>3.6937252651079713</v>
      </c>
      <c r="N59" s="23">
        <f>Percentages!N59*pop_total!N$134</f>
        <v>3.8516139841682318</v>
      </c>
      <c r="O59" s="23">
        <f>Percentages!O59*pop_total!O$134</f>
        <v>4.0286018073360053</v>
      </c>
    </row>
    <row r="60" spans="1:15" ht="15">
      <c r="A60" s="4" t="s">
        <v>57</v>
      </c>
      <c r="B60" s="5" t="s">
        <v>184</v>
      </c>
      <c r="C60" s="26">
        <v>1</v>
      </c>
      <c r="D60" s="23">
        <f>Percentages!D60*pop_total!D$134</f>
        <v>2.3781276404382803</v>
      </c>
      <c r="E60" s="23">
        <f>Percentages!E60*pop_total!E$134</f>
        <v>2.4359214026949392</v>
      </c>
      <c r="F60" s="23">
        <f>Percentages!F60*pop_total!F$134</f>
        <v>2.5570331272316014</v>
      </c>
      <c r="G60" s="23">
        <f>Percentages!G60*pop_total!G$134</f>
        <v>2.6446465382209086</v>
      </c>
      <c r="H60" s="23">
        <f>Percentages!H60*pop_total!H$134</f>
        <v>4.2385064250741591</v>
      </c>
      <c r="I60" s="23">
        <f>Percentages!I60*pop_total!I$134</f>
        <v>4.4244528782587373</v>
      </c>
      <c r="J60" s="23">
        <f>Percentages!J60*pop_total!J$134</f>
        <v>4.6743130588049793</v>
      </c>
      <c r="K60" s="23">
        <f>Percentages!K60*pop_total!K$134</f>
        <v>4.9384455299394636</v>
      </c>
      <c r="L60" s="23">
        <f>Percentages!L60*pop_total!L$134</f>
        <v>5.2556286692977645</v>
      </c>
      <c r="M60" s="23">
        <f>Percentages!M60*pop_total!M$134</f>
        <v>3.6937252651079713</v>
      </c>
      <c r="N60" s="23">
        <f>Percentages!N60*pop_total!N$134</f>
        <v>3.8516139841682318</v>
      </c>
      <c r="O60" s="23">
        <f>Percentages!O60*pop_total!O$134</f>
        <v>4.0286018073360053</v>
      </c>
    </row>
    <row r="61" spans="1:15" ht="15">
      <c r="A61" s="4" t="s">
        <v>122</v>
      </c>
      <c r="B61" s="5" t="s">
        <v>185</v>
      </c>
      <c r="C61" s="26">
        <v>1</v>
      </c>
      <c r="D61" s="23">
        <f>Percentages!D61*pop_total!D$134</f>
        <v>2.3781276404382803</v>
      </c>
      <c r="E61" s="23">
        <f>Percentages!E61*pop_total!E$134</f>
        <v>2.4359214026949392</v>
      </c>
      <c r="F61" s="23">
        <f>Percentages!F61*pop_total!F$134</f>
        <v>2.5570331272316014</v>
      </c>
      <c r="G61" s="23">
        <f>Percentages!G61*pop_total!G$134</f>
        <v>2.6446465382209086</v>
      </c>
      <c r="H61" s="23">
        <f>Percentages!H61*pop_total!H$134</f>
        <v>2.8256709500494397</v>
      </c>
      <c r="I61" s="23">
        <f>Percentages!I61*pop_total!I$134</f>
        <v>2.9496352521724916</v>
      </c>
      <c r="J61" s="23">
        <f>Percentages!J61*pop_total!J$134</f>
        <v>3.1162087058699863</v>
      </c>
      <c r="K61" s="23">
        <f>Percentages!K61*pop_total!K$134</f>
        <v>3.2922970199596424</v>
      </c>
      <c r="L61" s="23">
        <f>Percentages!L61*pop_total!L$134</f>
        <v>3.5037524461985092</v>
      </c>
      <c r="M61" s="23">
        <f>Percentages!M61*pop_total!M$134</f>
        <v>3.6937252651079713</v>
      </c>
      <c r="N61" s="23">
        <f>Percentages!N61*pop_total!N$134</f>
        <v>3.8516139841682318</v>
      </c>
      <c r="O61" s="23">
        <f>Percentages!O61*pop_total!O$134</f>
        <v>4.0286018073360053</v>
      </c>
    </row>
    <row r="62" spans="1:15" ht="15">
      <c r="A62" s="4" t="s">
        <v>68</v>
      </c>
      <c r="B62" s="5" t="s">
        <v>186</v>
      </c>
      <c r="C62" s="26">
        <v>1</v>
      </c>
      <c r="D62" s="23">
        <f>Percentages!D62*pop_total!D$134</f>
        <v>1.1890638202191401</v>
      </c>
      <c r="E62" s="23">
        <f>Percentages!E62*pop_total!E$134</f>
        <v>1.2179607013474696</v>
      </c>
      <c r="F62" s="23">
        <f>Percentages!F62*pop_total!F$134</f>
        <v>1.2785165636158007</v>
      </c>
      <c r="G62" s="23">
        <f>Percentages!G62*pop_total!G$134</f>
        <v>1.3223232691104543</v>
      </c>
      <c r="H62" s="23">
        <f>Percentages!H62*pop_total!H$134</f>
        <v>1.4128354750247198</v>
      </c>
      <c r="I62" s="23">
        <f>Percentages!I62*pop_total!I$134</f>
        <v>1.4748176260862458</v>
      </c>
      <c r="J62" s="23">
        <f>Percentages!J62*pop_total!J$134</f>
        <v>1.5581043529349932</v>
      </c>
      <c r="K62" s="23">
        <f>Percentages!K62*pop_total!K$134</f>
        <v>1.6461485099798212</v>
      </c>
      <c r="L62" s="23">
        <f>Percentages!L62*pop_total!L$134</f>
        <v>1.7518762230992546</v>
      </c>
      <c r="M62" s="23">
        <f>Percentages!M62*pop_total!M$134</f>
        <v>1.8468626325539856</v>
      </c>
      <c r="N62" s="23">
        <f>Percentages!N62*pop_total!N$134</f>
        <v>1.9258069920841159</v>
      </c>
      <c r="O62" s="23">
        <f>Percentages!O62*pop_total!O$134</f>
        <v>2.0143009036680026</v>
      </c>
    </row>
    <row r="63" spans="1:15" ht="15">
      <c r="A63" s="4" t="s">
        <v>9</v>
      </c>
      <c r="B63" s="5" t="s">
        <v>187</v>
      </c>
      <c r="C63" s="26">
        <v>1</v>
      </c>
      <c r="D63" s="23">
        <f>Percentages!D63*pop_total!D$134</f>
        <v>1.6646893483067962</v>
      </c>
      <c r="E63" s="23">
        <f>Percentages!E63*pop_total!E$134</f>
        <v>1.7051449818864572</v>
      </c>
      <c r="F63" s="23">
        <f>Percentages!F63*pop_total!F$134</f>
        <v>1.789923189062121</v>
      </c>
      <c r="G63" s="23">
        <f>Percentages!G63*pop_total!G$134</f>
        <v>1.8512525767546359</v>
      </c>
      <c r="H63" s="23">
        <f>Percentages!H63*pop_total!H$134</f>
        <v>1.9779696650346077</v>
      </c>
      <c r="I63" s="23">
        <f>Percentages!I63*pop_total!I$134</f>
        <v>2.064744676520744</v>
      </c>
      <c r="J63" s="23">
        <f>Percentages!J63*pop_total!J$134</f>
        <v>2.1813460941089899</v>
      </c>
      <c r="K63" s="23">
        <f>Percentages!K63*pop_total!K$134</f>
        <v>2.3046079139717497</v>
      </c>
      <c r="L63" s="23">
        <f>Percentages!L63*pop_total!L$134</f>
        <v>2.4526267123389567</v>
      </c>
      <c r="M63" s="23">
        <f>Percentages!M63*pop_total!M$134</f>
        <v>2.5856076855755799</v>
      </c>
      <c r="N63" s="23">
        <f>Percentages!N63*pop_total!N$134</f>
        <v>2.6961297889177618</v>
      </c>
      <c r="O63" s="23">
        <f>Percentages!O63*pop_total!O$134</f>
        <v>2.8200212651352037</v>
      </c>
    </row>
    <row r="64" spans="1:15" ht="15">
      <c r="A64" s="4" t="s">
        <v>92</v>
      </c>
      <c r="B64" s="5" t="s">
        <v>188</v>
      </c>
      <c r="C64" s="26">
        <v>4</v>
      </c>
      <c r="D64" s="23">
        <f>Percentages!D64*pop_total!D$134</f>
        <v>2.3781276404382803</v>
      </c>
      <c r="E64" s="23">
        <f>Percentages!E64*pop_total!E$134</f>
        <v>2.4359214026949392</v>
      </c>
      <c r="F64" s="23">
        <f>Percentages!F64*pop_total!F$134</f>
        <v>2.5570331272316014</v>
      </c>
      <c r="G64" s="23">
        <f>Percentages!G64*pop_total!G$134</f>
        <v>2.6446465382209086</v>
      </c>
      <c r="H64" s="23">
        <f>Percentages!H64*pop_total!H$134</f>
        <v>2.8256709500494397</v>
      </c>
      <c r="I64" s="23">
        <f>Percentages!I64*pop_total!I$134</f>
        <v>2.9496352521724916</v>
      </c>
      <c r="J64" s="23">
        <f>Percentages!J64*pop_total!J$134</f>
        <v>3.1162087058699863</v>
      </c>
      <c r="K64" s="23">
        <f>Percentages!K64*pop_total!K$134</f>
        <v>3.2922970199596424</v>
      </c>
      <c r="L64" s="23">
        <f>Percentages!L64*pop_total!L$134</f>
        <v>3.5037524461985092</v>
      </c>
      <c r="M64" s="23">
        <f>Percentages!M64*pop_total!M$134</f>
        <v>3.6937252651079713</v>
      </c>
      <c r="N64" s="23">
        <f>Percentages!N64*pop_total!N$134</f>
        <v>3.8516139841682318</v>
      </c>
      <c r="O64" s="23">
        <f>Percentages!O64*pop_total!O$134</f>
        <v>4.0286018073360053</v>
      </c>
    </row>
    <row r="65" spans="1:15" ht="15">
      <c r="A65" s="4" t="s">
        <v>62</v>
      </c>
      <c r="B65" s="5" t="s">
        <v>189</v>
      </c>
      <c r="C65" s="26">
        <v>3</v>
      </c>
      <c r="D65" s="23">
        <f>Percentages!D65*pop_total!D$134</f>
        <v>3.5671914606574204</v>
      </c>
      <c r="E65" s="23">
        <f>Percentages!E65*pop_total!E$134</f>
        <v>3.6538821040424088</v>
      </c>
      <c r="F65" s="23">
        <f>Percentages!F65*pop_total!F$134</f>
        <v>3.8355496908474023</v>
      </c>
      <c r="G65" s="23">
        <f>Percentages!G65*pop_total!G$134</f>
        <v>3.9669698073313633</v>
      </c>
      <c r="H65" s="23">
        <f>Percentages!H65*pop_total!H$134</f>
        <v>4.2385064250741591</v>
      </c>
      <c r="I65" s="23">
        <f>Percentages!I65*pop_total!I$134</f>
        <v>4.4244528782587373</v>
      </c>
      <c r="J65" s="23">
        <f>Percentages!J65*pop_total!J$134</f>
        <v>4.6743130588049793</v>
      </c>
      <c r="K65" s="23">
        <f>Percentages!K65*pop_total!K$134</f>
        <v>4.9384455299394636</v>
      </c>
      <c r="L65" s="23">
        <f>Percentages!L65*pop_total!L$134</f>
        <v>5.2556286692977645</v>
      </c>
      <c r="M65" s="23">
        <f>Percentages!M65*pop_total!M$134</f>
        <v>5.5405878976619576</v>
      </c>
      <c r="N65" s="23">
        <f>Percentages!N65*pop_total!N$134</f>
        <v>5.7774209762523476</v>
      </c>
      <c r="O65" s="23">
        <f>Percentages!O65*pop_total!O$134</f>
        <v>6.0429027110040083</v>
      </c>
    </row>
    <row r="66" spans="1:15" ht="15">
      <c r="A66" s="4" t="s">
        <v>39</v>
      </c>
      <c r="B66" s="5" t="s">
        <v>190</v>
      </c>
      <c r="C66" s="26">
        <v>19</v>
      </c>
      <c r="D66" s="23">
        <f>Percentages!D66*pop_total!D$134</f>
        <v>14.268765842629682</v>
      </c>
      <c r="E66" s="23">
        <f>Percentages!E66*pop_total!E$134</f>
        <v>14.615528416169635</v>
      </c>
      <c r="F66" s="23">
        <f>Percentages!F66*pop_total!F$134</f>
        <v>15.342198763389609</v>
      </c>
      <c r="G66" s="23">
        <f>Percentages!G66*pop_total!G$134</f>
        <v>15.867879229325453</v>
      </c>
      <c r="H66" s="23">
        <f>Percentages!H66*pop_total!H$134</f>
        <v>16.954025700296636</v>
      </c>
      <c r="I66" s="23">
        <f>Percentages!I66*pop_total!I$134</f>
        <v>17.697811513034949</v>
      </c>
      <c r="J66" s="23">
        <f>Percentages!J66*pop_total!J$134</f>
        <v>14.022939176414939</v>
      </c>
      <c r="K66" s="23">
        <f>Percentages!K66*pop_total!K$134</f>
        <v>14.815336589818392</v>
      </c>
      <c r="L66" s="23">
        <f>Percentages!L66*pop_total!L$134</f>
        <v>15.766886007893294</v>
      </c>
      <c r="M66" s="23">
        <f>Percentages!M66*pop_total!M$134</f>
        <v>16.621763692985876</v>
      </c>
      <c r="N66" s="23">
        <f>Percentages!N66*pop_total!N$134</f>
        <v>17.332262928757043</v>
      </c>
      <c r="O66" s="23">
        <f>Percentages!O66*pop_total!O$134</f>
        <v>18.128708133012026</v>
      </c>
    </row>
    <row r="67" spans="1:15" ht="15">
      <c r="A67" s="4" t="s">
        <v>106</v>
      </c>
      <c r="B67" s="5" t="s">
        <v>191</v>
      </c>
      <c r="C67" s="26">
        <v>5</v>
      </c>
      <c r="D67" s="23">
        <f>Percentages!D67*pop_total!D$134</f>
        <v>19.025021123506242</v>
      </c>
      <c r="E67" s="23">
        <f>Percentages!E67*pop_total!E$134</f>
        <v>19.487371221559513</v>
      </c>
      <c r="F67" s="23">
        <f>Percentages!F67*pop_total!F$134</f>
        <v>20.456265017852811</v>
      </c>
      <c r="G67" s="23">
        <f>Percentages!G67*pop_total!G$134</f>
        <v>21.157172305767268</v>
      </c>
      <c r="H67" s="23">
        <f>Percentages!H67*pop_total!H$134</f>
        <v>22.605367600395518</v>
      </c>
      <c r="I67" s="23">
        <f>Percentages!I67*pop_total!I$134</f>
        <v>23.597082017379932</v>
      </c>
      <c r="J67" s="23">
        <f>Percentages!J67*pop_total!J$134</f>
        <v>24.929669646959891</v>
      </c>
      <c r="K67" s="23">
        <f>Percentages!K67*pop_total!K$134</f>
        <v>26.338376159677139</v>
      </c>
      <c r="L67" s="23">
        <f>Percentages!L67*pop_total!L$134</f>
        <v>28.030019569588074</v>
      </c>
      <c r="M67" s="23">
        <f>Percentages!M67*pop_total!M$134</f>
        <v>29.54980212086377</v>
      </c>
      <c r="N67" s="23">
        <f>Percentages!N67*pop_total!N$134</f>
        <v>30.812911873345854</v>
      </c>
      <c r="O67" s="23">
        <f>Percentages!O67*pop_total!O$134</f>
        <v>32.228814458688042</v>
      </c>
    </row>
    <row r="68" spans="1:15" ht="15">
      <c r="A68" s="4" t="s">
        <v>109</v>
      </c>
      <c r="B68" s="5" t="s">
        <v>192</v>
      </c>
      <c r="C68" s="26">
        <v>1</v>
      </c>
      <c r="D68" s="23">
        <f>Percentages!D68*pop_total!D$134</f>
        <v>1.426876584262968</v>
      </c>
      <c r="E68" s="23">
        <f>Percentages!E68*pop_total!E$134</f>
        <v>1.4615528416169632</v>
      </c>
      <c r="F68" s="23">
        <f>Percentages!F68*pop_total!F$134</f>
        <v>1.5342198763389607</v>
      </c>
      <c r="G68" s="23">
        <f>Percentages!G68*pop_total!G$134</f>
        <v>1.586787922932545</v>
      </c>
      <c r="H68" s="23">
        <f>Percentages!H68*pop_total!H$134</f>
        <v>1.6954025700296635</v>
      </c>
      <c r="I68" s="23">
        <f>Percentages!I68*pop_total!I$134</f>
        <v>1.7697811513034947</v>
      </c>
      <c r="J68" s="23">
        <f>Percentages!J68*pop_total!J$134</f>
        <v>1.8697252235219914</v>
      </c>
      <c r="K68" s="23">
        <f>Percentages!K68*pop_total!K$134</f>
        <v>1.975378211975785</v>
      </c>
      <c r="L68" s="23">
        <f>Percentages!L68*pop_total!L$134</f>
        <v>2.1022514677191055</v>
      </c>
      <c r="M68" s="23">
        <f>Percentages!M68*pop_total!M$134</f>
        <v>2.2162351590647824</v>
      </c>
      <c r="N68" s="23">
        <f>Percentages!N68*pop_total!N$134</f>
        <v>2.3109683905009386</v>
      </c>
      <c r="O68" s="23">
        <f>Percentages!O68*pop_total!O$134</f>
        <v>2.4171610844016027</v>
      </c>
    </row>
    <row r="69" spans="1:15" ht="15">
      <c r="A69" s="4" t="s">
        <v>60</v>
      </c>
      <c r="B69" s="5" t="s">
        <v>193</v>
      </c>
      <c r="C69" s="26">
        <v>7</v>
      </c>
      <c r="D69" s="23">
        <f>Percentages!D69*pop_total!D$134</f>
        <v>3.5671914606574204</v>
      </c>
      <c r="E69" s="23">
        <f>Percentages!E69*pop_total!E$134</f>
        <v>3.6538821040424088</v>
      </c>
      <c r="F69" s="23">
        <f>Percentages!F69*pop_total!F$134</f>
        <v>3.8355496908474023</v>
      </c>
      <c r="G69" s="23">
        <f>Percentages!G69*pop_total!G$134</f>
        <v>3.9669698073313633</v>
      </c>
      <c r="H69" s="23">
        <f>Percentages!H69*pop_total!H$134</f>
        <v>4.2385064250741591</v>
      </c>
      <c r="I69" s="23">
        <f>Percentages!I69*pop_total!I$134</f>
        <v>4.4244528782587373</v>
      </c>
      <c r="J69" s="23">
        <f>Percentages!J69*pop_total!J$134</f>
        <v>4.6743130588049793</v>
      </c>
      <c r="K69" s="23">
        <f>Percentages!K69*pop_total!K$134</f>
        <v>4.9384455299394636</v>
      </c>
      <c r="L69" s="23">
        <f>Percentages!L69*pop_total!L$134</f>
        <v>5.2556286692977645</v>
      </c>
      <c r="M69" s="23">
        <f>Percentages!M69*pop_total!M$134</f>
        <v>5.5405878976619576</v>
      </c>
      <c r="N69" s="23">
        <f>Percentages!N69*pop_total!N$134</f>
        <v>5.7774209762523476</v>
      </c>
      <c r="O69" s="23">
        <f>Percentages!O69*pop_total!O$134</f>
        <v>6.0429027110040083</v>
      </c>
    </row>
    <row r="70" spans="1:15" ht="15">
      <c r="A70" s="4" t="s">
        <v>90</v>
      </c>
      <c r="B70" s="5" t="s">
        <v>194</v>
      </c>
      <c r="C70" s="26">
        <v>5</v>
      </c>
      <c r="D70" s="23">
        <f>Percentages!D70*pop_total!D$134</f>
        <v>1.9025021123506243</v>
      </c>
      <c r="E70" s="23">
        <f>Percentages!E70*pop_total!E$134</f>
        <v>1.9487371221559513</v>
      </c>
      <c r="F70" s="23">
        <f>Percentages!F70*pop_total!F$134</f>
        <v>2.0456265017852813</v>
      </c>
      <c r="G70" s="23">
        <f>Percentages!G70*pop_total!G$134</f>
        <v>2.1157172305767271</v>
      </c>
      <c r="H70" s="23">
        <f>Percentages!H70*pop_total!H$134</f>
        <v>2.2605367600395518</v>
      </c>
      <c r="I70" s="23">
        <f>Percentages!I70*pop_total!I$134</f>
        <v>2.3597082017379933</v>
      </c>
      <c r="J70" s="23">
        <f>Percentages!J70*pop_total!J$134</f>
        <v>2.4929669646959889</v>
      </c>
      <c r="K70" s="23">
        <f>Percentages!K70*pop_total!K$134</f>
        <v>2.6338376159677139</v>
      </c>
      <c r="L70" s="23">
        <f>Percentages!L70*pop_total!L$134</f>
        <v>2.8030019569588078</v>
      </c>
      <c r="M70" s="23">
        <f>Percentages!M70*pop_total!M$134</f>
        <v>2.9549802120863773</v>
      </c>
      <c r="N70" s="23">
        <f>Percentages!N70*pop_total!N$134</f>
        <v>3.081291187334585</v>
      </c>
      <c r="O70" s="23">
        <f>Percentages!O70*pop_total!O$134</f>
        <v>3.2228814458688042</v>
      </c>
    </row>
    <row r="71" spans="1:15" ht="15">
      <c r="A71" s="4" t="s">
        <v>112</v>
      </c>
      <c r="B71" s="5" t="s">
        <v>195</v>
      </c>
      <c r="C71" s="26">
        <v>7</v>
      </c>
      <c r="D71" s="23">
        <f>Percentages!D71*pop_total!D$134</f>
        <v>1.1890638202191401</v>
      </c>
      <c r="E71" s="23">
        <f>Percentages!E71*pop_total!E$134</f>
        <v>1.2179607013474696</v>
      </c>
      <c r="F71" s="23">
        <f>Percentages!F71*pop_total!F$134</f>
        <v>1.2785165636158007</v>
      </c>
      <c r="G71" s="23">
        <f>Percentages!G71*pop_total!G$134</f>
        <v>1.3223232691104543</v>
      </c>
      <c r="H71" s="23">
        <f>Percentages!H71*pop_total!H$134</f>
        <v>1.4128354750247198</v>
      </c>
      <c r="I71" s="23">
        <f>Percentages!I71*pop_total!I$134</f>
        <v>1.4748176260862458</v>
      </c>
      <c r="J71" s="23">
        <f>Percentages!J71*pop_total!J$134</f>
        <v>1.5581043529349932</v>
      </c>
      <c r="K71" s="23">
        <f>Percentages!K71*pop_total!K$134</f>
        <v>1.6461485099798212</v>
      </c>
      <c r="L71" s="23">
        <f>Percentages!L71*pop_total!L$134</f>
        <v>1.7518762230992546</v>
      </c>
      <c r="M71" s="23">
        <f>Percentages!M71*pop_total!M$134</f>
        <v>1.8468626325539856</v>
      </c>
      <c r="N71" s="23">
        <f>Percentages!N71*pop_total!N$134</f>
        <v>1.9258069920841159</v>
      </c>
      <c r="O71" s="23">
        <f>Percentages!O71*pop_total!O$134</f>
        <v>2.0143009036680026</v>
      </c>
    </row>
    <row r="72" spans="1:15" ht="15">
      <c r="A72" s="4" t="s">
        <v>33</v>
      </c>
      <c r="B72" s="5" t="s">
        <v>196</v>
      </c>
      <c r="C72" s="26">
        <v>1</v>
      </c>
      <c r="D72" s="23">
        <f>Percentages!D72*pop_total!D$134</f>
        <v>1.9025021123506243</v>
      </c>
      <c r="E72" s="23">
        <f>Percentages!E72*pop_total!E$134</f>
        <v>1.9487371221559513</v>
      </c>
      <c r="F72" s="23">
        <f>Percentages!F72*pop_total!F$134</f>
        <v>2.0456265017852813</v>
      </c>
      <c r="G72" s="23">
        <f>Percentages!G72*pop_total!G$134</f>
        <v>2.1157172305767271</v>
      </c>
      <c r="H72" s="23">
        <f>Percentages!H72*pop_total!H$134</f>
        <v>2.2605367600395518</v>
      </c>
      <c r="I72" s="23">
        <f>Percentages!I72*pop_total!I$134</f>
        <v>2.3597082017379933</v>
      </c>
      <c r="J72" s="23">
        <f>Percentages!J72*pop_total!J$134</f>
        <v>2.4929669646959889</v>
      </c>
      <c r="K72" s="23">
        <f>Percentages!K72*pop_total!K$134</f>
        <v>2.6338376159677139</v>
      </c>
      <c r="L72" s="23">
        <f>Percentages!L72*pop_total!L$134</f>
        <v>2.8030019569588078</v>
      </c>
      <c r="M72" s="23">
        <f>Percentages!M72*pop_total!M$134</f>
        <v>2.9549802120863773</v>
      </c>
      <c r="N72" s="23">
        <f>Percentages!N72*pop_total!N$134</f>
        <v>3.081291187334585</v>
      </c>
      <c r="O72" s="23">
        <f>Percentages!O72*pop_total!O$134</f>
        <v>3.2228814458688042</v>
      </c>
    </row>
    <row r="73" spans="1:15" ht="15">
      <c r="A73" s="4" t="s">
        <v>71</v>
      </c>
      <c r="B73" s="5" t="s">
        <v>197</v>
      </c>
      <c r="C73" s="26">
        <v>26</v>
      </c>
      <c r="D73" s="23">
        <f>Percentages!D73*pop_total!D$134</f>
        <v>28.095059143803045</v>
      </c>
      <c r="E73" s="23">
        <f>Percentages!E73*pop_total!E$134</f>
        <v>30.699502279146017</v>
      </c>
      <c r="F73" s="23">
        <f>Percentages!F73*pop_total!F$134</f>
        <v>32.720960448854768</v>
      </c>
      <c r="G73" s="23">
        <f>Percentages!G73*pop_total!G$134</f>
        <v>34.965217026149894</v>
      </c>
      <c r="H73" s="23">
        <f>Percentages!H73*pop_total!H$134</f>
        <v>37.883220103071821</v>
      </c>
      <c r="I73" s="23">
        <f>Percentages!I73*pop_total!I$134</f>
        <v>40.712080071516318</v>
      </c>
      <c r="J73" s="23">
        <f>Percentages!J73*pop_total!J$134</f>
        <v>44.785637254493707</v>
      </c>
      <c r="K73" s="23">
        <f>Percentages!K73*pop_total!K$134</f>
        <v>50.750587543876087</v>
      </c>
      <c r="L73" s="23">
        <f>Percentages!L73*pop_total!L$134</f>
        <v>55.799040871860754</v>
      </c>
      <c r="M73" s="23">
        <f>Percentages!M73*pop_total!M$134</f>
        <v>61.743707420859394</v>
      </c>
      <c r="N73" s="23">
        <f>Percentages!N73*pop_total!N$134</f>
        <v>68.630312788756257</v>
      </c>
      <c r="O73" s="23">
        <f>Percentages!O73*pop_total!O$134</f>
        <v>76.052217706129568</v>
      </c>
    </row>
    <row r="74" spans="1:15" ht="15">
      <c r="A74" s="4" t="s">
        <v>14</v>
      </c>
      <c r="B74" s="5" t="s">
        <v>198</v>
      </c>
      <c r="C74" s="26">
        <v>3</v>
      </c>
      <c r="D74" s="23">
        <f>Percentages!D74*pop_total!D$134</f>
        <v>3.5671914606574204</v>
      </c>
      <c r="E74" s="23">
        <f>Percentages!E74*pop_total!E$134</f>
        <v>3.6538821040424088</v>
      </c>
      <c r="F74" s="23">
        <f>Percentages!F74*pop_total!F$134</f>
        <v>3.8355496908474023</v>
      </c>
      <c r="G74" s="23">
        <f>Percentages!G74*pop_total!G$134</f>
        <v>3.9669698073313633</v>
      </c>
      <c r="H74" s="23">
        <f>Percentages!H74*pop_total!H$134</f>
        <v>4.2385064250741591</v>
      </c>
      <c r="I74" s="23">
        <f>Percentages!I74*pop_total!I$134</f>
        <v>4.4244528782587373</v>
      </c>
      <c r="J74" s="23">
        <f>Percentages!J74*pop_total!J$134</f>
        <v>4.6743130588049793</v>
      </c>
      <c r="K74" s="23">
        <f>Percentages!K74*pop_total!K$134</f>
        <v>3.2922970199596424</v>
      </c>
      <c r="L74" s="23">
        <f>Percentages!L74*pop_total!L$134</f>
        <v>3.5037524461985092</v>
      </c>
      <c r="M74" s="23">
        <f>Percentages!M74*pop_total!M$134</f>
        <v>3.6937252651079713</v>
      </c>
      <c r="N74" s="23">
        <f>Percentages!N74*pop_total!N$134</f>
        <v>3.8516139841682318</v>
      </c>
      <c r="O74" s="23">
        <f>Percentages!O74*pop_total!O$134</f>
        <v>4.0286018073360053</v>
      </c>
    </row>
    <row r="75" spans="1:15" ht="15">
      <c r="A75" s="4" t="s">
        <v>126</v>
      </c>
      <c r="B75" s="5" t="s">
        <v>199</v>
      </c>
      <c r="C75" s="26">
        <v>2</v>
      </c>
      <c r="D75" s="23">
        <f>Percentages!D75*pop_total!D$134</f>
        <v>3.5671914606574204</v>
      </c>
      <c r="E75" s="23">
        <f>Percentages!E75*pop_total!E$134</f>
        <v>3.6538821040424088</v>
      </c>
      <c r="F75" s="23">
        <f>Percentages!F75*pop_total!F$134</f>
        <v>3.8355496908474023</v>
      </c>
      <c r="G75" s="23">
        <f>Percentages!G75*pop_total!G$134</f>
        <v>3.9669698073313633</v>
      </c>
      <c r="H75" s="23">
        <f>Percentages!H75*pop_total!H$134</f>
        <v>4.2385064250741591</v>
      </c>
      <c r="I75" s="23">
        <f>Percentages!I75*pop_total!I$134</f>
        <v>4.4244528782587373</v>
      </c>
      <c r="J75" s="23">
        <f>Percentages!J75*pop_total!J$134</f>
        <v>4.6743130588049793</v>
      </c>
      <c r="K75" s="23">
        <f>Percentages!K75*pop_total!K$134</f>
        <v>4.9384455299394636</v>
      </c>
      <c r="L75" s="23">
        <f>Percentages!L75*pop_total!L$134</f>
        <v>5.2556286692977645</v>
      </c>
      <c r="M75" s="23">
        <f>Percentages!M75*pop_total!M$134</f>
        <v>5.5405878976619576</v>
      </c>
      <c r="N75" s="23">
        <f>Percentages!N75*pop_total!N$134</f>
        <v>3.8516139841682318</v>
      </c>
      <c r="O75" s="23">
        <f>Percentages!O75*pop_total!O$134</f>
        <v>4.0286018073360053</v>
      </c>
    </row>
    <row r="76" spans="1:15" ht="15">
      <c r="A76" s="4" t="s">
        <v>115</v>
      </c>
      <c r="B76" s="5" t="s">
        <v>200</v>
      </c>
      <c r="C76" s="26">
        <v>1</v>
      </c>
      <c r="D76" s="23">
        <f>Percentages!D76*pop_total!D$134</f>
        <v>1.9025021123506243</v>
      </c>
      <c r="E76" s="23">
        <f>Percentages!E76*pop_total!E$134</f>
        <v>1.9487371221559513</v>
      </c>
      <c r="F76" s="23">
        <f>Percentages!F76*pop_total!F$134</f>
        <v>2.0456265017852813</v>
      </c>
      <c r="G76" s="23">
        <f>Percentages!G76*pop_total!G$134</f>
        <v>2.1157172305767271</v>
      </c>
      <c r="H76" s="23">
        <f>Percentages!H76*pop_total!H$134</f>
        <v>2.2605367600395518</v>
      </c>
      <c r="I76" s="23">
        <f>Percentages!I76*pop_total!I$134</f>
        <v>2.3597082017379933</v>
      </c>
      <c r="J76" s="23">
        <f>Percentages!J76*pop_total!J$134</f>
        <v>2.4929669646959889</v>
      </c>
      <c r="K76" s="23">
        <f>Percentages!K76*pop_total!K$134</f>
        <v>2.6338376159677139</v>
      </c>
      <c r="L76" s="23">
        <f>Percentages!L76*pop_total!L$134</f>
        <v>2.8030019569588078</v>
      </c>
      <c r="M76" s="23">
        <f>Percentages!M76*pop_total!M$134</f>
        <v>2.9549802120863773</v>
      </c>
      <c r="N76" s="23">
        <f>Percentages!N76*pop_total!N$134</f>
        <v>3.081291187334585</v>
      </c>
      <c r="O76" s="23">
        <f>Percentages!O76*pop_total!O$134</f>
        <v>3.2228814458688042</v>
      </c>
    </row>
    <row r="77" spans="1:15" ht="15">
      <c r="A77" s="4" t="s">
        <v>98</v>
      </c>
      <c r="B77" s="5" t="s">
        <v>201</v>
      </c>
      <c r="C77" s="26">
        <v>73</v>
      </c>
      <c r="D77" s="23">
        <f>Percentages!D77*pop_total!D$134</f>
        <v>76.04459018902304</v>
      </c>
      <c r="E77" s="23">
        <f>Percentages!E77*pop_total!E$134</f>
        <v>82.157262497629034</v>
      </c>
      <c r="F77" s="23">
        <f>Percentages!F77*pop_total!F$134</f>
        <v>86.77483856232098</v>
      </c>
      <c r="G77" s="23">
        <f>Percentages!G77*pop_total!G$134</f>
        <v>91.987478221726363</v>
      </c>
      <c r="H77" s="23">
        <f>Percentages!H77*pop_total!H$134</f>
        <v>99.148449105038551</v>
      </c>
      <c r="I77" s="23">
        <f>Percentages!I77*pop_total!I$134</f>
        <v>106.2001013477951</v>
      </c>
      <c r="J77" s="23">
        <f>Percentages!J77*pop_total!J$134</f>
        <v>115.52995652420562</v>
      </c>
      <c r="K77" s="23">
        <f>Percentages!K77*pop_total!K$134</f>
        <v>128.29824070170662</v>
      </c>
      <c r="L77" s="23">
        <f>Percentages!L77*pop_total!L$134</f>
        <v>143.00797226545313</v>
      </c>
      <c r="M77" s="23">
        <f>Percentages!M77*pop_total!M$134</f>
        <v>156.59122593595828</v>
      </c>
      <c r="N77" s="23">
        <f>Percentages!N77*pop_total!N$134</f>
        <v>168.5007926531477</v>
      </c>
      <c r="O77" s="23">
        <f>Percentages!O77*pop_total!O$134</f>
        <v>184.13108924304376</v>
      </c>
    </row>
    <row r="78" spans="1:15" ht="15">
      <c r="A78" s="4" t="s">
        <v>53</v>
      </c>
      <c r="B78" s="5" t="s">
        <v>202</v>
      </c>
      <c r="C78" s="26">
        <v>1</v>
      </c>
      <c r="D78" s="23">
        <f>Percentages!D78*pop_total!D$134</f>
        <v>1.1890638202191401</v>
      </c>
      <c r="E78" s="23">
        <f>Percentages!E78*pop_total!E$134</f>
        <v>1.2179607013474696</v>
      </c>
      <c r="F78" s="23">
        <f>Percentages!F78*pop_total!F$134</f>
        <v>1.2785165636158007</v>
      </c>
      <c r="G78" s="23">
        <f>Percentages!G78*pop_total!G$134</f>
        <v>1.3223232691104543</v>
      </c>
      <c r="H78" s="23">
        <f>Percentages!H78*pop_total!H$134</f>
        <v>1.4128354750247198</v>
      </c>
      <c r="I78" s="23">
        <f>Percentages!I78*pop_total!I$134</f>
        <v>1.4748176260862458</v>
      </c>
      <c r="J78" s="23">
        <f>Percentages!J78*pop_total!J$134</f>
        <v>1.5581043529349932</v>
      </c>
      <c r="K78" s="23">
        <f>Percentages!K78*pop_total!K$134</f>
        <v>1.6461485099798212</v>
      </c>
      <c r="L78" s="23">
        <f>Percentages!L78*pop_total!L$134</f>
        <v>1.7518762230992546</v>
      </c>
      <c r="M78" s="23">
        <f>Percentages!M78*pop_total!M$134</f>
        <v>1.8468626325539856</v>
      </c>
      <c r="N78" s="23">
        <f>Percentages!N78*pop_total!N$134</f>
        <v>1.9258069920841159</v>
      </c>
      <c r="O78" s="23">
        <f>Percentages!O78*pop_total!O$134</f>
        <v>2.0143009036680026</v>
      </c>
    </row>
    <row r="79" spans="1:15" ht="15">
      <c r="A79" s="4" t="s">
        <v>49</v>
      </c>
      <c r="B79" s="5" t="s">
        <v>203</v>
      </c>
      <c r="C79" s="26">
        <v>1</v>
      </c>
      <c r="D79" s="23">
        <f>Percentages!D79*pop_total!D$134</f>
        <v>2.3781276404382803</v>
      </c>
      <c r="E79" s="23">
        <f>Percentages!E79*pop_total!E$134</f>
        <v>2.4359214026949392</v>
      </c>
      <c r="F79" s="23">
        <f>Percentages!F79*pop_total!F$134</f>
        <v>2.5570331272316014</v>
      </c>
      <c r="G79" s="23">
        <f>Percentages!G79*pop_total!G$134</f>
        <v>2.6446465382209086</v>
      </c>
      <c r="H79" s="23">
        <f>Percentages!H79*pop_total!H$134</f>
        <v>2.8256709500494397</v>
      </c>
      <c r="I79" s="23">
        <f>Percentages!I79*pop_total!I$134</f>
        <v>2.9496352521724916</v>
      </c>
      <c r="J79" s="23">
        <f>Percentages!J79*pop_total!J$134</f>
        <v>3.1162087058699863</v>
      </c>
      <c r="K79" s="23">
        <f>Percentages!K79*pop_total!K$134</f>
        <v>3.2922970199596424</v>
      </c>
      <c r="L79" s="23">
        <f>Percentages!L79*pop_total!L$134</f>
        <v>3.5037524461985092</v>
      </c>
      <c r="M79" s="23">
        <f>Percentages!M79*pop_total!M$134</f>
        <v>3.6937252651079713</v>
      </c>
      <c r="N79" s="23">
        <f>Percentages!N79*pop_total!N$134</f>
        <v>3.8516139841682318</v>
      </c>
      <c r="O79" s="23">
        <f>Percentages!O79*pop_total!O$134</f>
        <v>4.0286018073360053</v>
      </c>
    </row>
    <row r="80" spans="1:15" ht="15">
      <c r="A80" s="4" t="s">
        <v>114</v>
      </c>
      <c r="B80" s="5" t="s">
        <v>204</v>
      </c>
      <c r="C80" s="26">
        <v>14</v>
      </c>
      <c r="D80" s="23">
        <f>Percentages!D80*pop_total!D$134</f>
        <v>14.268765842629682</v>
      </c>
      <c r="E80" s="23">
        <f>Percentages!E80*pop_total!E$134</f>
        <v>19.487371221559513</v>
      </c>
      <c r="F80" s="23">
        <f>Percentages!F80*pop_total!F$134</f>
        <v>20.456265017852811</v>
      </c>
      <c r="G80" s="23">
        <f>Percentages!G80*pop_total!G$134</f>
        <v>26.446465382209084</v>
      </c>
      <c r="H80" s="23">
        <f>Percentages!H80*pop_total!H$134</f>
        <v>28.256709500494395</v>
      </c>
      <c r="I80" s="23">
        <f>Percentages!I80*pop_total!I$134</f>
        <v>29.496352521724912</v>
      </c>
      <c r="J80" s="23">
        <f>Percentages!J80*pop_total!J$134</f>
        <v>31.162087058699861</v>
      </c>
      <c r="K80" s="23">
        <f>Percentages!K80*pop_total!K$134</f>
        <v>32.922970199596428</v>
      </c>
      <c r="L80" s="23">
        <f>Percentages!L80*pop_total!L$134</f>
        <v>42.045029354382116</v>
      </c>
      <c r="M80" s="23">
        <f>Percentages!M80*pop_total!M$134</f>
        <v>44.324703181295661</v>
      </c>
      <c r="N80" s="23">
        <f>Percentages!N80*pop_total!N$134</f>
        <v>46.219367810018781</v>
      </c>
      <c r="O80" s="23">
        <f>Percentages!O80*pop_total!O$134</f>
        <v>48.343221688032067</v>
      </c>
    </row>
    <row r="81" spans="1:15" ht="15">
      <c r="A81" s="4" t="s">
        <v>119</v>
      </c>
      <c r="B81" s="5" t="s">
        <v>205</v>
      </c>
      <c r="C81" s="26">
        <v>15</v>
      </c>
      <c r="D81" s="23">
        <f>Percentages!D81*pop_total!D$134</f>
        <v>9.5125105617531212</v>
      </c>
      <c r="E81" s="23">
        <f>Percentages!E81*pop_total!E$134</f>
        <v>9.7436856107797567</v>
      </c>
      <c r="F81" s="23">
        <f>Percentages!F81*pop_total!F$134</f>
        <v>10.228132508926405</v>
      </c>
      <c r="G81" s="23">
        <f>Percentages!G81*pop_total!G$134</f>
        <v>10.578586152883634</v>
      </c>
      <c r="H81" s="23">
        <f>Percentages!H81*pop_total!H$134</f>
        <v>14.128354750247198</v>
      </c>
      <c r="I81" s="23">
        <f>Percentages!I81*pop_total!I$134</f>
        <v>14.748176260862456</v>
      </c>
      <c r="J81" s="23">
        <f>Percentages!J81*pop_total!J$134</f>
        <v>15.58104352934993</v>
      </c>
      <c r="K81" s="23">
        <f>Percentages!K81*pop_total!K$134</f>
        <v>16.461485099798214</v>
      </c>
      <c r="L81" s="23">
        <f>Percentages!L81*pop_total!L$134</f>
        <v>17.51876223099255</v>
      </c>
      <c r="M81" s="23">
        <f>Percentages!M81*pop_total!M$134</f>
        <v>22.16235159064783</v>
      </c>
      <c r="N81" s="23">
        <f>Percentages!N81*pop_total!N$134</f>
        <v>23.109683905009391</v>
      </c>
      <c r="O81" s="23">
        <f>Percentages!O81*pop_total!O$134</f>
        <v>24.171610844016033</v>
      </c>
    </row>
    <row r="82" spans="1:15" ht="15">
      <c r="A82" s="4" t="s">
        <v>16</v>
      </c>
      <c r="B82" s="5" t="s">
        <v>206</v>
      </c>
      <c r="C82" s="26">
        <v>29</v>
      </c>
      <c r="D82" s="23">
        <f>Percentages!D82*pop_total!D$134</f>
        <v>23.781276404382805</v>
      </c>
      <c r="E82" s="23">
        <f>Percentages!E82*pop_total!E$134</f>
        <v>29.23105683233927</v>
      </c>
      <c r="F82" s="23">
        <f>Percentages!F82*pop_total!F$134</f>
        <v>30.684397526779218</v>
      </c>
      <c r="G82" s="23">
        <f>Percentages!G82*pop_total!G$134</f>
        <v>34.38040499687181</v>
      </c>
      <c r="H82" s="23">
        <f>Percentages!H82*pop_total!H$134</f>
        <v>36.733722350642715</v>
      </c>
      <c r="I82" s="23">
        <f>Percentages!I82*pop_total!I$134</f>
        <v>38.34525827824239</v>
      </c>
      <c r="J82" s="23">
        <f>Percentages!J82*pop_total!J$134</f>
        <v>37.394504470439834</v>
      </c>
      <c r="K82" s="23">
        <f>Percentages!K82*pop_total!K$134</f>
        <v>39.507564239515709</v>
      </c>
      <c r="L82" s="23">
        <f>Percentages!L82*pop_total!L$134</f>
        <v>42.045029354382116</v>
      </c>
      <c r="M82" s="23">
        <f>Percentages!M82*pop_total!M$134</f>
        <v>44.324703181295661</v>
      </c>
      <c r="N82" s="23">
        <f>Percentages!N82*pop_total!N$134</f>
        <v>38.516139841682318</v>
      </c>
      <c r="O82" s="23">
        <f>Percentages!O82*pop_total!O$134</f>
        <v>32.228814458688042</v>
      </c>
    </row>
    <row r="83" spans="1:15" ht="15">
      <c r="A83" s="4" t="s">
        <v>18</v>
      </c>
      <c r="B83" s="5" t="s">
        <v>207</v>
      </c>
      <c r="C83" s="26">
        <v>7</v>
      </c>
      <c r="D83" s="23">
        <f>Percentages!D83*pop_total!D$134</f>
        <v>7.1343829213148409</v>
      </c>
      <c r="E83" s="23">
        <f>Percentages!E83*pop_total!E$134</f>
        <v>7.3077642080848175</v>
      </c>
      <c r="F83" s="23">
        <f>Percentages!F83*pop_total!F$134</f>
        <v>7.6710993816948045</v>
      </c>
      <c r="G83" s="23">
        <f>Percentages!G83*pop_total!G$134</f>
        <v>7.9339396146627266</v>
      </c>
      <c r="H83" s="23">
        <f>Percentages!H83*pop_total!H$134</f>
        <v>7.0641773751235988</v>
      </c>
      <c r="I83" s="23">
        <f>Percentages!I83*pop_total!I$134</f>
        <v>7.374088130431228</v>
      </c>
      <c r="J83" s="23">
        <f>Percentages!J83*pop_total!J$134</f>
        <v>7.7905217646749652</v>
      </c>
      <c r="K83" s="23">
        <f>Percentages!K83*pop_total!K$134</f>
        <v>8.2307425498991069</v>
      </c>
      <c r="L83" s="23">
        <f>Percentages!L83*pop_total!L$134</f>
        <v>8.7593811154962751</v>
      </c>
      <c r="M83" s="23">
        <f>Percentages!M83*pop_total!M$134</f>
        <v>9.2343131627699293</v>
      </c>
      <c r="N83" s="23">
        <f>Percentages!N83*pop_total!N$134</f>
        <v>9.6290349604205794</v>
      </c>
      <c r="O83" s="23">
        <f>Percentages!O83*pop_total!O$134</f>
        <v>8.0572036146720105</v>
      </c>
    </row>
    <row r="84" spans="1:15" ht="15">
      <c r="A84" s="4" t="s">
        <v>95</v>
      </c>
      <c r="B84" s="5" t="s">
        <v>208</v>
      </c>
      <c r="C84" s="26">
        <v>8</v>
      </c>
      <c r="D84" s="23">
        <f>Percentages!D84*pop_total!D$134</f>
        <v>10.088546700224564</v>
      </c>
      <c r="E84" s="23">
        <f>Percentages!E84*pop_total!E$134</f>
        <v>9.1442539175268109</v>
      </c>
      <c r="F84" s="23">
        <f>Percentages!F84*pop_total!F$134</f>
        <v>8.1568775405072014</v>
      </c>
      <c r="G84" s="23">
        <f>Percentages!G84*pop_total!G$134</f>
        <v>9.1033210209859909</v>
      </c>
      <c r="H84" s="23">
        <f>Percentages!H84*pop_total!H$134</f>
        <v>9.9872498255122792</v>
      </c>
      <c r="I84" s="23">
        <f>Percentages!I84*pop_total!I$134</f>
        <v>11.099550057876383</v>
      </c>
      <c r="J84" s="23">
        <f>Percentages!J84*pop_total!J$134</f>
        <v>12.092380538736016</v>
      </c>
      <c r="K84" s="23">
        <f>Percentages!K84*pop_total!K$134</f>
        <v>12.669921268384046</v>
      </c>
      <c r="L84" s="23">
        <f>Percentages!L84*pop_total!L$134</f>
        <v>13.293845315997139</v>
      </c>
      <c r="M84" s="23">
        <f>Percentages!M84*pop_total!M$134</f>
        <v>13.964685388276887</v>
      </c>
      <c r="N84" s="23">
        <f>Percentages!N84*pop_total!N$134</f>
        <v>14.657244280660374</v>
      </c>
      <c r="O84" s="23">
        <f>Percentages!O84*pop_total!O$134</f>
        <v>14.40295472003883</v>
      </c>
    </row>
    <row r="85" spans="1:15" ht="15">
      <c r="A85" s="4" t="s">
        <v>46</v>
      </c>
      <c r="B85" s="5" t="s">
        <v>209</v>
      </c>
      <c r="C85" s="26">
        <v>6</v>
      </c>
      <c r="D85" s="23">
        <f>Percentages!D85*pop_total!D$134</f>
        <v>2.3781276404382803</v>
      </c>
      <c r="E85" s="23">
        <f>Percentages!E85*pop_total!E$134</f>
        <v>2.4359214026949392</v>
      </c>
      <c r="F85" s="23">
        <f>Percentages!F85*pop_total!F$134</f>
        <v>2.5570331272316014</v>
      </c>
      <c r="G85" s="23">
        <f>Percentages!G85*pop_total!G$134</f>
        <v>2.6446465382209086</v>
      </c>
      <c r="H85" s="23">
        <f>Percentages!H85*pop_total!H$134</f>
        <v>2.8256709500494397</v>
      </c>
      <c r="I85" s="23">
        <f>Percentages!I85*pop_total!I$134</f>
        <v>2.9496352521724916</v>
      </c>
      <c r="J85" s="23">
        <f>Percentages!J85*pop_total!J$134</f>
        <v>3.1162087058699863</v>
      </c>
      <c r="K85" s="23">
        <f>Percentages!K85*pop_total!K$134</f>
        <v>3.2922970199596424</v>
      </c>
      <c r="L85" s="23">
        <f>Percentages!L85*pop_total!L$134</f>
        <v>3.5037524461985092</v>
      </c>
      <c r="M85" s="23">
        <f>Percentages!M85*pop_total!M$134</f>
        <v>3.6937252651079713</v>
      </c>
      <c r="N85" s="23">
        <f>Percentages!N85*pop_total!N$134</f>
        <v>3.8516139841682318</v>
      </c>
      <c r="O85" s="23">
        <f>Percentages!O85*pop_total!O$134</f>
        <v>4.0286018073360053</v>
      </c>
    </row>
    <row r="86" spans="1:15" ht="15">
      <c r="A86" s="4" t="s">
        <v>91</v>
      </c>
      <c r="B86" s="5" t="s">
        <v>210</v>
      </c>
      <c r="C86" s="26">
        <v>5.5</v>
      </c>
      <c r="D86" s="23">
        <f>Percentages!D86*pop_total!D$134</f>
        <v>2.3781276404382803</v>
      </c>
      <c r="E86" s="23">
        <f>Percentages!E86*pop_total!E$134</f>
        <v>2.4359214026949392</v>
      </c>
      <c r="F86" s="23">
        <f>Percentages!F86*pop_total!F$134</f>
        <v>2.5570331272316014</v>
      </c>
      <c r="G86" s="23">
        <f>Percentages!G86*pop_total!G$134</f>
        <v>2.6446465382209086</v>
      </c>
      <c r="H86" s="23">
        <f>Percentages!H86*pop_total!H$134</f>
        <v>2.8256709500494397</v>
      </c>
      <c r="I86" s="23">
        <f>Percentages!I86*pop_total!I$134</f>
        <v>2.9496352521724916</v>
      </c>
      <c r="J86" s="23">
        <f>Percentages!J86*pop_total!J$134</f>
        <v>3.1162087058699863</v>
      </c>
      <c r="K86" s="23">
        <f>Percentages!K86*pop_total!K$134</f>
        <v>3.2922970199596424</v>
      </c>
      <c r="L86" s="23">
        <f>Percentages!L86*pop_total!L$134</f>
        <v>3.5037524461985092</v>
      </c>
      <c r="M86" s="23">
        <f>Percentages!M86*pop_total!M$134</f>
        <v>3.6937252651079713</v>
      </c>
      <c r="N86" s="23">
        <f>Percentages!N86*pop_total!N$134</f>
        <v>3.8516139841682318</v>
      </c>
      <c r="O86" s="23">
        <f>Percentages!O86*pop_total!O$134</f>
        <v>4.0286018073360053</v>
      </c>
    </row>
    <row r="87" spans="1:15" ht="15">
      <c r="A87" s="4" t="s">
        <v>29</v>
      </c>
      <c r="B87" s="5" t="s">
        <v>211</v>
      </c>
      <c r="C87" s="26">
        <v>12</v>
      </c>
      <c r="D87" s="23">
        <f>Percentages!D87*pop_total!D$134</f>
        <v>11.890638202191402</v>
      </c>
      <c r="E87" s="23">
        <f>Percentages!E87*pop_total!E$134</f>
        <v>12.179607013474694</v>
      </c>
      <c r="F87" s="23">
        <f>Percentages!F87*pop_total!F$134</f>
        <v>12.785165636158007</v>
      </c>
      <c r="G87" s="23">
        <f>Percentages!G87*pop_total!G$134</f>
        <v>13.223232691104542</v>
      </c>
      <c r="H87" s="23">
        <f>Percentages!H87*pop_total!H$134</f>
        <v>17.660443437808997</v>
      </c>
      <c r="I87" s="23">
        <f>Percentages!I87*pop_total!I$134</f>
        <v>18.43522032607807</v>
      </c>
      <c r="J87" s="23">
        <f>Percentages!J87*pop_total!J$134</f>
        <v>19.476304411687416</v>
      </c>
      <c r="K87" s="23">
        <f>Percentages!K87*pop_total!K$134</f>
        <v>20.576856374747763</v>
      </c>
      <c r="L87" s="23">
        <f>Percentages!L87*pop_total!L$134</f>
        <v>21.898452788740688</v>
      </c>
      <c r="M87" s="23">
        <f>Percentages!M87*pop_total!M$134</f>
        <v>23.085782906924823</v>
      </c>
      <c r="N87" s="23">
        <f>Percentages!N87*pop_total!N$134</f>
        <v>24.072587401051447</v>
      </c>
      <c r="O87" s="23">
        <f>Percentages!O87*pop_total!O$134</f>
        <v>25.178761295850034</v>
      </c>
    </row>
    <row r="88" spans="1:15" ht="15">
      <c r="A88" s="4" t="s">
        <v>89</v>
      </c>
      <c r="B88" s="5" t="s">
        <v>212</v>
      </c>
      <c r="C88" s="26">
        <v>13</v>
      </c>
      <c r="D88" s="23">
        <f>Percentages!D88*pop_total!D$134</f>
        <v>9.5125105617531212</v>
      </c>
      <c r="E88" s="23">
        <f>Percentages!E88*pop_total!E$134</f>
        <v>9.7436856107797567</v>
      </c>
      <c r="F88" s="23">
        <f>Percentages!F88*pop_total!F$134</f>
        <v>10.228132508926405</v>
      </c>
      <c r="G88" s="23">
        <f>Percentages!G88*pop_total!G$134</f>
        <v>10.578586152883634</v>
      </c>
      <c r="H88" s="23">
        <f>Percentages!H88*pop_total!H$134</f>
        <v>11.302683800197759</v>
      </c>
      <c r="I88" s="23">
        <f>Percentages!I88*pop_total!I$134</f>
        <v>11.798541008689966</v>
      </c>
      <c r="J88" s="23">
        <f>Percentages!J88*pop_total!J$134</f>
        <v>12.464834823479945</v>
      </c>
      <c r="K88" s="23">
        <f>Percentages!K88*pop_total!K$134</f>
        <v>13.16918807983857</v>
      </c>
      <c r="L88" s="23">
        <f>Percentages!L88*pop_total!L$134</f>
        <v>14.015009784794037</v>
      </c>
      <c r="M88" s="23">
        <f>Percentages!M88*pop_total!M$134</f>
        <v>14.774901060431885</v>
      </c>
      <c r="N88" s="23">
        <f>Percentages!N88*pop_total!N$134</f>
        <v>15.406455936672927</v>
      </c>
      <c r="O88" s="23">
        <f>Percentages!O88*pop_total!O$134</f>
        <v>16.114407229344021</v>
      </c>
    </row>
    <row r="89" spans="1:15" ht="15">
      <c r="A89" s="4" t="s">
        <v>41</v>
      </c>
      <c r="B89" s="5" t="s">
        <v>213</v>
      </c>
      <c r="C89" s="26">
        <v>2</v>
      </c>
      <c r="D89" s="23">
        <f>Percentages!D89*pop_total!D$134</f>
        <v>1.1890638202191401</v>
      </c>
      <c r="E89" s="23">
        <f>Percentages!E89*pop_total!E$134</f>
        <v>1.2179607013474696</v>
      </c>
      <c r="F89" s="23">
        <f>Percentages!F89*pop_total!F$134</f>
        <v>1.2785165636158007</v>
      </c>
      <c r="G89" s="23">
        <f>Percentages!G89*pop_total!G$134</f>
        <v>1.3223232691104543</v>
      </c>
      <c r="H89" s="23">
        <f>Percentages!H89*pop_total!H$134</f>
        <v>1.4128354750247198</v>
      </c>
      <c r="I89" s="23">
        <f>Percentages!I89*pop_total!I$134</f>
        <v>1.4748176260862458</v>
      </c>
      <c r="J89" s="23">
        <f>Percentages!J89*pop_total!J$134</f>
        <v>1.5581043529349932</v>
      </c>
      <c r="K89" s="23">
        <f>Percentages!K89*pop_total!K$134</f>
        <v>1.6461485099798212</v>
      </c>
      <c r="L89" s="23">
        <f>Percentages!L89*pop_total!L$134</f>
        <v>1.7518762230992546</v>
      </c>
      <c r="M89" s="23">
        <f>Percentages!M89*pop_total!M$134</f>
        <v>1.8468626325539856</v>
      </c>
      <c r="N89" s="23">
        <f>Percentages!N89*pop_total!N$134</f>
        <v>1.9258069920841159</v>
      </c>
      <c r="O89" s="23">
        <f>Percentages!O89*pop_total!O$134</f>
        <v>2.0143009036680026</v>
      </c>
    </row>
    <row r="90" spans="1:15" ht="15">
      <c r="A90" s="4" t="s">
        <v>259</v>
      </c>
      <c r="B90" s="5" t="s">
        <v>260</v>
      </c>
      <c r="C90" s="26">
        <v>1</v>
      </c>
      <c r="D90" s="23">
        <f>Percentages!D90*pop_total!D$134</f>
        <v>1.1890638202191401</v>
      </c>
      <c r="E90" s="23">
        <f>Percentages!E90*pop_total!E$134</f>
        <v>1.2179607013474696</v>
      </c>
      <c r="F90" s="23">
        <f>Percentages!F90*pop_total!F$134</f>
        <v>1.2785165636158007</v>
      </c>
      <c r="G90" s="23">
        <f>Percentages!G90*pop_total!G$134</f>
        <v>1.3223232691104543</v>
      </c>
      <c r="H90" s="23">
        <f>Percentages!H90*pop_total!H$134</f>
        <v>1.4128354750247198</v>
      </c>
      <c r="I90" s="23">
        <f>Percentages!I90*pop_total!I$134</f>
        <v>1.4748176260862458</v>
      </c>
      <c r="J90" s="23">
        <f>Percentages!J90*pop_total!J$134</f>
        <v>1.5581043529349932</v>
      </c>
      <c r="K90" s="23">
        <f>Percentages!K90*pop_total!K$134</f>
        <v>1.6461485099798212</v>
      </c>
      <c r="L90" s="23">
        <f>Percentages!L90*pop_total!L$134</f>
        <v>1.7518762230992546</v>
      </c>
      <c r="M90" s="23">
        <f>Percentages!M90*pop_total!M$134</f>
        <v>1.8468626325539856</v>
      </c>
      <c r="N90" s="23">
        <f>Percentages!N90*pop_total!N$134</f>
        <v>1.9258069920841159</v>
      </c>
      <c r="O90" s="23">
        <f>Percentages!O90*pop_total!O$134</f>
        <v>2.0143009036680026</v>
      </c>
    </row>
    <row r="91" spans="1:15" ht="15">
      <c r="A91" s="4" t="s">
        <v>123</v>
      </c>
      <c r="B91" s="5" t="s">
        <v>214</v>
      </c>
      <c r="C91" s="26">
        <v>3</v>
      </c>
      <c r="D91" s="23">
        <f>Percentages!D91*pop_total!D$134</f>
        <v>2.3781276404382803</v>
      </c>
      <c r="E91" s="23">
        <f>Percentages!E91*pop_total!E$134</f>
        <v>2.4359214026949392</v>
      </c>
      <c r="F91" s="23">
        <f>Percentages!F91*pop_total!F$134</f>
        <v>2.5570331272316014</v>
      </c>
      <c r="G91" s="23">
        <f>Percentages!G91*pop_total!G$134</f>
        <v>2.6446465382209086</v>
      </c>
      <c r="H91" s="23">
        <f>Percentages!H91*pop_total!H$134</f>
        <v>2.8256709500494397</v>
      </c>
      <c r="I91" s="23">
        <f>Percentages!I91*pop_total!I$134</f>
        <v>2.9496352521724916</v>
      </c>
      <c r="J91" s="23">
        <f>Percentages!J91*pop_total!J$134</f>
        <v>3.1162087058699863</v>
      </c>
      <c r="K91" s="23">
        <f>Percentages!K91*pop_total!K$134</f>
        <v>3.2922970199596424</v>
      </c>
      <c r="L91" s="23">
        <f>Percentages!L91*pop_total!L$134</f>
        <v>3.5037524461985092</v>
      </c>
      <c r="M91" s="23">
        <f>Percentages!M91*pop_total!M$134</f>
        <v>3.6937252651079713</v>
      </c>
      <c r="N91" s="23">
        <f>Percentages!N91*pop_total!N$134</f>
        <v>3.8516139841682318</v>
      </c>
      <c r="O91" s="23">
        <f>Percentages!O91*pop_total!O$134</f>
        <v>4.0286018073360053</v>
      </c>
    </row>
    <row r="92" spans="1:15" ht="15">
      <c r="A92" s="4" t="s">
        <v>20</v>
      </c>
      <c r="B92" s="5" t="s">
        <v>215</v>
      </c>
      <c r="C92" s="26">
        <v>4</v>
      </c>
      <c r="D92" s="23">
        <f>Percentages!D92*pop_total!D$134</f>
        <v>4.7562552808765606</v>
      </c>
      <c r="E92" s="23">
        <f>Percentages!E92*pop_total!E$134</f>
        <v>4.8718428053898784</v>
      </c>
      <c r="F92" s="23">
        <f>Percentages!F92*pop_total!F$134</f>
        <v>5.1140662544632027</v>
      </c>
      <c r="G92" s="23">
        <f>Percentages!G92*pop_total!G$134</f>
        <v>5.2892930764418171</v>
      </c>
      <c r="H92" s="23">
        <f>Percentages!H92*pop_total!H$134</f>
        <v>5.6513419000988794</v>
      </c>
      <c r="I92" s="23">
        <f>Percentages!I92*pop_total!I$134</f>
        <v>5.8992705043449831</v>
      </c>
      <c r="J92" s="23">
        <f>Percentages!J92*pop_total!J$134</f>
        <v>6.2324174117399727</v>
      </c>
      <c r="K92" s="23">
        <f>Percentages!K92*pop_total!K$134</f>
        <v>6.5845940399192848</v>
      </c>
      <c r="L92" s="23">
        <f>Percentages!L92*pop_total!L$134</f>
        <v>7.0075048923970185</v>
      </c>
      <c r="M92" s="23">
        <f>Percentages!M92*pop_total!M$134</f>
        <v>5.5405878976619576</v>
      </c>
      <c r="N92" s="23">
        <f>Percentages!N92*pop_total!N$134</f>
        <v>5.7774209762523476</v>
      </c>
      <c r="O92" s="23">
        <f>Percentages!O92*pop_total!O$134</f>
        <v>6.0429027110040083</v>
      </c>
    </row>
    <row r="93" spans="1:15" ht="15">
      <c r="A93" s="4" t="s">
        <v>100</v>
      </c>
      <c r="B93" s="5" t="s">
        <v>216</v>
      </c>
      <c r="C93" s="26">
        <v>13</v>
      </c>
      <c r="D93" s="23">
        <f>Percentages!D93*pop_total!D$134</f>
        <v>9.5125105617531212</v>
      </c>
      <c r="E93" s="23">
        <f>Percentages!E93*pop_total!E$134</f>
        <v>9.7436856107797567</v>
      </c>
      <c r="F93" s="23">
        <f>Percentages!F93*pop_total!F$134</f>
        <v>10.228132508926405</v>
      </c>
      <c r="G93" s="23">
        <f>Percentages!G93*pop_total!G$134</f>
        <v>10.578586152883634</v>
      </c>
      <c r="H93" s="23">
        <f>Percentages!H93*pop_total!H$134</f>
        <v>11.302683800197759</v>
      </c>
      <c r="I93" s="23">
        <f>Percentages!I93*pop_total!I$134</f>
        <v>11.798541008689966</v>
      </c>
      <c r="J93" s="23">
        <f>Percentages!J93*pop_total!J$134</f>
        <v>12.464834823479945</v>
      </c>
      <c r="K93" s="23">
        <f>Percentages!K93*pop_total!K$134</f>
        <v>13.16918807983857</v>
      </c>
      <c r="L93" s="23">
        <f>Percentages!L93*pop_total!L$134</f>
        <v>14.015009784794037</v>
      </c>
      <c r="M93" s="23">
        <f>Percentages!M93*pop_total!M$134</f>
        <v>14.774901060431885</v>
      </c>
      <c r="N93" s="23">
        <f>Percentages!N93*pop_total!N$134</f>
        <v>15.406455936672927</v>
      </c>
      <c r="O93" s="23">
        <f>Percentages!O93*pop_total!O$134</f>
        <v>16.114407229344021</v>
      </c>
    </row>
    <row r="94" spans="1:15" ht="15">
      <c r="A94" s="4" t="s">
        <v>66</v>
      </c>
      <c r="B94" s="5" t="s">
        <v>217</v>
      </c>
      <c r="C94" s="26">
        <v>2</v>
      </c>
      <c r="D94" s="23">
        <f>Percentages!D94*pop_total!D$134</f>
        <v>1.1890638202191401</v>
      </c>
      <c r="E94" s="23">
        <f>Percentages!E94*pop_total!E$134</f>
        <v>1.2179607013474696</v>
      </c>
      <c r="F94" s="23">
        <f>Percentages!F94*pop_total!F$134</f>
        <v>1.2785165636158007</v>
      </c>
      <c r="G94" s="23">
        <f>Percentages!G94*pop_total!G$134</f>
        <v>1.3223232691104543</v>
      </c>
      <c r="H94" s="23">
        <f>Percentages!H94*pop_total!H$134</f>
        <v>1.4128354750247198</v>
      </c>
      <c r="I94" s="23">
        <f>Percentages!I94*pop_total!I$134</f>
        <v>1.4748176260862458</v>
      </c>
      <c r="J94" s="23">
        <f>Percentages!J94*pop_total!J$134</f>
        <v>1.5581043529349932</v>
      </c>
      <c r="K94" s="23">
        <f>Percentages!K94*pop_total!K$134</f>
        <v>1.6461485099798212</v>
      </c>
      <c r="L94" s="23">
        <f>Percentages!L94*pop_total!L$134</f>
        <v>1.7518762230992546</v>
      </c>
      <c r="M94" s="23">
        <f>Percentages!M94*pop_total!M$134</f>
        <v>1.8468626325539856</v>
      </c>
      <c r="N94" s="23">
        <f>Percentages!N94*pop_total!N$134</f>
        <v>1.9258069920841159</v>
      </c>
      <c r="O94" s="23">
        <f>Percentages!O94*pop_total!O$134</f>
        <v>2.0143009036680026</v>
      </c>
    </row>
    <row r="95" spans="1:15" ht="15">
      <c r="A95" s="4" t="s">
        <v>77</v>
      </c>
      <c r="B95" s="5" t="s">
        <v>218</v>
      </c>
      <c r="C95" s="26">
        <v>2</v>
      </c>
      <c r="D95" s="23">
        <f>Percentages!D95*pop_total!D$134</f>
        <v>1.9025021123506243</v>
      </c>
      <c r="E95" s="23">
        <f>Percentages!E95*pop_total!E$134</f>
        <v>1.9487371221559513</v>
      </c>
      <c r="F95" s="23">
        <f>Percentages!F95*pop_total!F$134</f>
        <v>2.0456265017852813</v>
      </c>
      <c r="G95" s="23">
        <f>Percentages!G95*pop_total!G$134</f>
        <v>2.1157172305767271</v>
      </c>
      <c r="H95" s="23">
        <f>Percentages!H95*pop_total!H$134</f>
        <v>2.2605367600395518</v>
      </c>
      <c r="I95" s="23">
        <f>Percentages!I95*pop_total!I$134</f>
        <v>2.3597082017379933</v>
      </c>
      <c r="J95" s="23">
        <f>Percentages!J95*pop_total!J$134</f>
        <v>2.4929669646959889</v>
      </c>
      <c r="K95" s="23">
        <f>Percentages!K95*pop_total!K$134</f>
        <v>2.6338376159677139</v>
      </c>
      <c r="L95" s="23">
        <f>Percentages!L95*pop_total!L$134</f>
        <v>2.8030019569588078</v>
      </c>
      <c r="M95" s="23">
        <f>Percentages!M95*pop_total!M$134</f>
        <v>2.9549802120863773</v>
      </c>
      <c r="N95" s="23">
        <f>Percentages!N95*pop_total!N$134</f>
        <v>3.081291187334585</v>
      </c>
      <c r="O95" s="23">
        <f>Percentages!O95*pop_total!O$134</f>
        <v>3.2228814458688042</v>
      </c>
    </row>
    <row r="96" spans="1:15" ht="15">
      <c r="A96" s="4" t="s">
        <v>12</v>
      </c>
      <c r="B96" s="5" t="s">
        <v>219</v>
      </c>
      <c r="C96" s="26">
        <v>203</v>
      </c>
      <c r="D96" s="23">
        <f>Percentages!D96*pop_total!D$134</f>
        <v>224.94920301761894</v>
      </c>
      <c r="E96" s="23">
        <f>Percentages!E96*pop_total!E$134</f>
        <v>216.71643140514482</v>
      </c>
      <c r="F96" s="23">
        <f>Percentages!F96*pop_total!F$134</f>
        <v>225.63518809424519</v>
      </c>
      <c r="G96" s="23">
        <f>Percentages!G96*pop_total!G$134</f>
        <v>234.08925458905568</v>
      </c>
      <c r="H96" s="23">
        <f>Percentages!H96*pop_total!H$134</f>
        <v>242.46347289323691</v>
      </c>
      <c r="I96" s="23">
        <f>Percentages!I96*pop_total!I$134</f>
        <v>241.82512509638383</v>
      </c>
      <c r="J96" s="23">
        <f>Percentages!J96*pop_total!J$134</f>
        <v>243.47168297777978</v>
      </c>
      <c r="K96" s="23">
        <f>Percentages!K96*pop_total!K$134</f>
        <v>246.10386268941758</v>
      </c>
      <c r="L96" s="23">
        <f>Percentages!L96*pop_total!L$134</f>
        <v>249.84602954091264</v>
      </c>
      <c r="M96" s="23">
        <f>Percentages!M96*pop_total!M$134</f>
        <v>251.60648056135261</v>
      </c>
      <c r="N96" s="23">
        <f>Percentages!N96*pop_total!N$134</f>
        <v>247.3963624877249</v>
      </c>
      <c r="O96" s="23">
        <f>Percentages!O96*pop_total!O$134</f>
        <v>240.44594035674592</v>
      </c>
    </row>
    <row r="97" spans="1:15" ht="15">
      <c r="A97" s="4" t="s">
        <v>17</v>
      </c>
      <c r="B97" s="5" t="s">
        <v>220</v>
      </c>
      <c r="C97" s="26">
        <v>25</v>
      </c>
      <c r="D97" s="23">
        <f>Percentages!D97*pop_total!D$134</f>
        <v>17.835957303287103</v>
      </c>
      <c r="E97" s="23">
        <f>Percentages!E97*pop_total!E$134</f>
        <v>18.269410520212041</v>
      </c>
      <c r="F97" s="23">
        <f>Percentages!F97*pop_total!F$134</f>
        <v>19.177748454237012</v>
      </c>
      <c r="G97" s="23">
        <f>Percentages!G97*pop_total!G$134</f>
        <v>19.834849036656813</v>
      </c>
      <c r="H97" s="23">
        <f>Percentages!H97*pop_total!H$134</f>
        <v>25.431038550444956</v>
      </c>
      <c r="I97" s="23">
        <f>Percentages!I97*pop_total!I$134</f>
        <v>26.546717269552428</v>
      </c>
      <c r="J97" s="23">
        <f>Percentages!J97*pop_total!J$134</f>
        <v>28.045878352829877</v>
      </c>
      <c r="K97" s="23">
        <f>Percentages!K97*pop_total!K$134</f>
        <v>29.630673179636783</v>
      </c>
      <c r="L97" s="23">
        <f>Percentages!L97*pop_total!L$134</f>
        <v>26.278143346488825</v>
      </c>
      <c r="M97" s="23">
        <f>Percentages!M97*pop_total!M$134</f>
        <v>27.702939488309784</v>
      </c>
      <c r="N97" s="23">
        <f>Percentages!N97*pop_total!N$134</f>
        <v>23.109683905009391</v>
      </c>
      <c r="O97" s="23">
        <f>Percentages!O97*pop_total!O$134</f>
        <v>24.171610844016033</v>
      </c>
    </row>
    <row r="98" spans="1:15" ht="15">
      <c r="A98" s="4" t="s">
        <v>75</v>
      </c>
      <c r="B98" s="5" t="s">
        <v>221</v>
      </c>
      <c r="C98" s="26">
        <v>6</v>
      </c>
      <c r="D98" s="23">
        <f>Percentages!D98*pop_total!D$134</f>
        <v>2.3781276404382803</v>
      </c>
      <c r="E98" s="23">
        <f>Percentages!E98*pop_total!E$134</f>
        <v>2.4359214026949392</v>
      </c>
      <c r="F98" s="23">
        <f>Percentages!F98*pop_total!F$134</f>
        <v>2.5570331272316014</v>
      </c>
      <c r="G98" s="23">
        <f>Percentages!G98*pop_total!G$134</f>
        <v>2.6446465382209086</v>
      </c>
      <c r="H98" s="23">
        <f>Percentages!H98*pop_total!H$134</f>
        <v>2.8256709500494397</v>
      </c>
      <c r="I98" s="23">
        <f>Percentages!I98*pop_total!I$134</f>
        <v>2.9496352521724916</v>
      </c>
      <c r="J98" s="23">
        <f>Percentages!J98*pop_total!J$134</f>
        <v>3.1162087058699863</v>
      </c>
      <c r="K98" s="23">
        <f>Percentages!K98*pop_total!K$134</f>
        <v>3.2922970199596424</v>
      </c>
      <c r="L98" s="23">
        <f>Percentages!L98*pop_total!L$134</f>
        <v>3.5037524461985092</v>
      </c>
      <c r="M98" s="23">
        <f>Percentages!M98*pop_total!M$134</f>
        <v>3.6937252651079713</v>
      </c>
      <c r="N98" s="23">
        <f>Percentages!N98*pop_total!N$134</f>
        <v>3.8516139841682318</v>
      </c>
      <c r="O98" s="23">
        <f>Percentages!O98*pop_total!O$134</f>
        <v>4.0286018073360053</v>
      </c>
    </row>
    <row r="99" spans="1:15" ht="15">
      <c r="A99" s="4" t="s">
        <v>11</v>
      </c>
      <c r="B99" s="5" t="s">
        <v>222</v>
      </c>
      <c r="C99" s="26">
        <v>6</v>
      </c>
      <c r="D99" s="23">
        <f>Percentages!D99*pop_total!D$134</f>
        <v>3.5671914606574204</v>
      </c>
      <c r="E99" s="23">
        <f>Percentages!E99*pop_total!E$134</f>
        <v>3.6538821040424088</v>
      </c>
      <c r="F99" s="23">
        <f>Percentages!F99*pop_total!F$134</f>
        <v>3.8355496908474023</v>
      </c>
      <c r="G99" s="23">
        <f>Percentages!G99*pop_total!G$134</f>
        <v>3.9669698073313633</v>
      </c>
      <c r="H99" s="23">
        <f>Percentages!H99*pop_total!H$134</f>
        <v>4.2385064250741591</v>
      </c>
      <c r="I99" s="23">
        <f>Percentages!I99*pop_total!I$134</f>
        <v>4.4244528782587373</v>
      </c>
      <c r="J99" s="23">
        <f>Percentages!J99*pop_total!J$134</f>
        <v>4.6743130588049793</v>
      </c>
      <c r="K99" s="23">
        <f>Percentages!K99*pop_total!K$134</f>
        <v>4.9384455299394636</v>
      </c>
      <c r="L99" s="23">
        <f>Percentages!L99*pop_total!L$134</f>
        <v>5.2556286692977645</v>
      </c>
      <c r="M99" s="23">
        <f>Percentages!M99*pop_total!M$134</f>
        <v>3.6937252651079713</v>
      </c>
      <c r="N99" s="23">
        <f>Percentages!N99*pop_total!N$134</f>
        <v>3.8516139841682318</v>
      </c>
      <c r="O99" s="23">
        <f>Percentages!O99*pop_total!O$134</f>
        <v>4.0286018073360053</v>
      </c>
    </row>
    <row r="100" spans="1:15" ht="15">
      <c r="A100" s="4" t="s">
        <v>121</v>
      </c>
      <c r="B100" s="5" t="s">
        <v>223</v>
      </c>
      <c r="C100" s="26">
        <v>3</v>
      </c>
      <c r="D100" s="23">
        <f>Percentages!D100*pop_total!D$134</f>
        <v>2.3781276404382803</v>
      </c>
      <c r="E100" s="23">
        <f>Percentages!E100*pop_total!E$134</f>
        <v>2.4359214026949392</v>
      </c>
      <c r="F100" s="23">
        <f>Percentages!F100*pop_total!F$134</f>
        <v>2.5570331272316014</v>
      </c>
      <c r="G100" s="23">
        <f>Percentages!G100*pop_total!G$134</f>
        <v>2.6446465382209086</v>
      </c>
      <c r="H100" s="23">
        <f>Percentages!H100*pop_total!H$134</f>
        <v>2.8256709500494397</v>
      </c>
      <c r="I100" s="23">
        <f>Percentages!I100*pop_total!I$134</f>
        <v>2.9496352521724916</v>
      </c>
      <c r="J100" s="23">
        <f>Percentages!J100*pop_total!J$134</f>
        <v>3.1162087058699863</v>
      </c>
      <c r="K100" s="23">
        <f>Percentages!K100*pop_total!K$134</f>
        <v>3.2922970199596424</v>
      </c>
      <c r="L100" s="23">
        <f>Percentages!L100*pop_total!L$134</f>
        <v>3.5037524461985092</v>
      </c>
      <c r="M100" s="23">
        <f>Percentages!M100*pop_total!M$134</f>
        <v>3.6937252651079713</v>
      </c>
      <c r="N100" s="23">
        <f>Percentages!N100*pop_total!N$134</f>
        <v>3.8516139841682318</v>
      </c>
      <c r="O100" s="23">
        <f>Percentages!O100*pop_total!O$134</f>
        <v>4.0286018073360053</v>
      </c>
    </row>
    <row r="101" spans="1:15" ht="15">
      <c r="A101" s="4" t="s">
        <v>110</v>
      </c>
      <c r="B101" s="5" t="s">
        <v>224</v>
      </c>
      <c r="C101" s="26">
        <v>1</v>
      </c>
      <c r="D101" s="23">
        <f>Percentages!D101*pop_total!D$134</f>
        <v>1.9025021123506243</v>
      </c>
      <c r="E101" s="23">
        <f>Percentages!E101*pop_total!E$134</f>
        <v>1.9487371221559513</v>
      </c>
      <c r="F101" s="23">
        <f>Percentages!F101*pop_total!F$134</f>
        <v>2.0456265017852813</v>
      </c>
      <c r="G101" s="23">
        <f>Percentages!G101*pop_total!G$134</f>
        <v>2.1157172305767271</v>
      </c>
      <c r="H101" s="23">
        <f>Percentages!H101*pop_total!H$134</f>
        <v>2.2605367600395518</v>
      </c>
      <c r="I101" s="23">
        <f>Percentages!I101*pop_total!I$134</f>
        <v>2.3597082017379933</v>
      </c>
      <c r="J101" s="23">
        <f>Percentages!J101*pop_total!J$134</f>
        <v>2.4929669646959889</v>
      </c>
      <c r="K101" s="23">
        <f>Percentages!K101*pop_total!K$134</f>
        <v>2.6338376159677139</v>
      </c>
      <c r="L101" s="23">
        <f>Percentages!L101*pop_total!L$134</f>
        <v>2.8030019569588078</v>
      </c>
      <c r="M101" s="23">
        <f>Percentages!M101*pop_total!M$134</f>
        <v>2.9549802120863773</v>
      </c>
      <c r="N101" s="23">
        <f>Percentages!N101*pop_total!N$134</f>
        <v>3.081291187334585</v>
      </c>
      <c r="O101" s="23">
        <f>Percentages!O101*pop_total!O$134</f>
        <v>3.2228814458688042</v>
      </c>
    </row>
    <row r="102" spans="1:15" ht="15">
      <c r="A102" s="4" t="s">
        <v>58</v>
      </c>
      <c r="B102" s="5" t="s">
        <v>225</v>
      </c>
      <c r="C102" s="26">
        <v>3</v>
      </c>
      <c r="D102" s="23">
        <f>Percentages!D102*pop_total!D$134</f>
        <v>1.9025021123506243</v>
      </c>
      <c r="E102" s="23">
        <f>Percentages!E102*pop_total!E$134</f>
        <v>1.9487371221559513</v>
      </c>
      <c r="F102" s="23">
        <f>Percentages!F102*pop_total!F$134</f>
        <v>2.0456265017852813</v>
      </c>
      <c r="G102" s="23">
        <f>Percentages!G102*pop_total!G$134</f>
        <v>2.1157172305767271</v>
      </c>
      <c r="H102" s="23">
        <f>Percentages!H102*pop_total!H$134</f>
        <v>2.2605367600395518</v>
      </c>
      <c r="I102" s="23">
        <f>Percentages!I102*pop_total!I$134</f>
        <v>2.3597082017379933</v>
      </c>
      <c r="J102" s="23">
        <f>Percentages!J102*pop_total!J$134</f>
        <v>2.4929669646959889</v>
      </c>
      <c r="K102" s="23">
        <f>Percentages!K102*pop_total!K$134</f>
        <v>2.6338376159677139</v>
      </c>
      <c r="L102" s="23">
        <f>Percentages!L102*pop_total!L$134</f>
        <v>2.8030019569588078</v>
      </c>
      <c r="M102" s="23">
        <f>Percentages!M102*pop_total!M$134</f>
        <v>2.9549802120863773</v>
      </c>
      <c r="N102" s="23">
        <f>Percentages!N102*pop_total!N$134</f>
        <v>3.081291187334585</v>
      </c>
      <c r="O102" s="23">
        <f>Percentages!O102*pop_total!O$134</f>
        <v>3.2228814458688042</v>
      </c>
    </row>
    <row r="103" spans="1:15" ht="15">
      <c r="A103" s="4" t="s">
        <v>27</v>
      </c>
      <c r="B103" s="5" t="s">
        <v>226</v>
      </c>
      <c r="C103" s="26">
        <v>16</v>
      </c>
      <c r="D103" s="23">
        <f>Percentages!D103*pop_total!D$134</f>
        <v>9.5125105617531212</v>
      </c>
      <c r="E103" s="23">
        <f>Percentages!E103*pop_total!E$134</f>
        <v>9.7436856107797567</v>
      </c>
      <c r="F103" s="23">
        <f>Percentages!F103*pop_total!F$134</f>
        <v>10.228132508926405</v>
      </c>
      <c r="G103" s="23">
        <f>Percentages!G103*pop_total!G$134</f>
        <v>13.223232691104542</v>
      </c>
      <c r="H103" s="23">
        <f>Percentages!H103*pop_total!H$134</f>
        <v>14.128354750247198</v>
      </c>
      <c r="I103" s="23">
        <f>Percentages!I103*pop_total!I$134</f>
        <v>14.748176260862456</v>
      </c>
      <c r="J103" s="23">
        <f>Percentages!J103*pop_total!J$134</f>
        <v>18.697252235219917</v>
      </c>
      <c r="K103" s="23">
        <f>Percentages!K103*pop_total!K$134</f>
        <v>19.753782119757854</v>
      </c>
      <c r="L103" s="23">
        <f>Percentages!L103*pop_total!L$134</f>
        <v>17.51876223099255</v>
      </c>
      <c r="M103" s="23">
        <f>Percentages!M103*pop_total!M$134</f>
        <v>18.468626325539859</v>
      </c>
      <c r="N103" s="23">
        <f>Percentages!N103*pop_total!N$134</f>
        <v>19.258069920841159</v>
      </c>
      <c r="O103" s="23">
        <f>Percentages!O103*pop_total!O$134</f>
        <v>20.143009036680027</v>
      </c>
    </row>
    <row r="104" spans="1:15" ht="15">
      <c r="A104" s="4" t="s">
        <v>81</v>
      </c>
      <c r="B104" s="5" t="s">
        <v>233</v>
      </c>
      <c r="C104" s="26">
        <v>4</v>
      </c>
      <c r="D104" s="23">
        <f>Percentages!D104*pop_total!D$134</f>
        <v>2.3781276404382803</v>
      </c>
      <c r="E104" s="23">
        <f>Percentages!E104*pop_total!E$134</f>
        <v>2.4359214026949392</v>
      </c>
      <c r="F104" s="23">
        <f>Percentages!F104*pop_total!F$134</f>
        <v>2.5570331272316014</v>
      </c>
      <c r="G104" s="23">
        <f>Percentages!G104*pop_total!G$134</f>
        <v>2.6446465382209086</v>
      </c>
      <c r="H104" s="23">
        <f>Percentages!H104*pop_total!H$134</f>
        <v>2.8256709500494397</v>
      </c>
      <c r="I104" s="23">
        <f>Percentages!I104*pop_total!I$134</f>
        <v>2.9496352521724916</v>
      </c>
      <c r="J104" s="23">
        <f>Percentages!J104*pop_total!J$134</f>
        <v>3.1162087058699863</v>
      </c>
      <c r="K104" s="23">
        <f>Percentages!K104*pop_total!K$134</f>
        <v>3.2922970199596424</v>
      </c>
      <c r="L104" s="23">
        <f>Percentages!L104*pop_total!L$134</f>
        <v>3.5037524461985092</v>
      </c>
      <c r="M104" s="23">
        <f>Percentages!M104*pop_total!M$134</f>
        <v>3.6937252651079713</v>
      </c>
      <c r="N104" s="23">
        <f>Percentages!N104*pop_total!N$134</f>
        <v>3.8516139841682318</v>
      </c>
      <c r="O104" s="23">
        <f>Percentages!O104*pop_total!O$134</f>
        <v>4.0286018073360053</v>
      </c>
    </row>
    <row r="105" spans="1:15" ht="15">
      <c r="A105" s="4" t="s">
        <v>103</v>
      </c>
      <c r="B105" s="5" t="s">
        <v>234</v>
      </c>
      <c r="C105" s="26">
        <v>11</v>
      </c>
      <c r="D105" s="23">
        <f>Percentages!D105*pop_total!D$134</f>
        <v>9.5125105617531212</v>
      </c>
      <c r="E105" s="23">
        <f>Percentages!E105*pop_total!E$134</f>
        <v>9.7436856107797567</v>
      </c>
      <c r="F105" s="23">
        <f>Percentages!F105*pop_total!F$134</f>
        <v>10.228132508926405</v>
      </c>
      <c r="G105" s="23">
        <f>Percentages!G105*pop_total!G$134</f>
        <v>13.223232691104542</v>
      </c>
      <c r="H105" s="23">
        <f>Percentages!H105*pop_total!H$134</f>
        <v>14.128354750247198</v>
      </c>
      <c r="I105" s="23">
        <f>Percentages!I105*pop_total!I$134</f>
        <v>17.697811513034949</v>
      </c>
      <c r="J105" s="23">
        <f>Percentages!J105*pop_total!J$134</f>
        <v>18.697252235219917</v>
      </c>
      <c r="K105" s="23">
        <f>Percentages!K105*pop_total!K$134</f>
        <v>16.461485099798214</v>
      </c>
      <c r="L105" s="23">
        <f>Percentages!L105*pop_total!L$134</f>
        <v>17.51876223099255</v>
      </c>
      <c r="M105" s="23">
        <f>Percentages!M105*pop_total!M$134</f>
        <v>18.468626325539859</v>
      </c>
      <c r="N105" s="23">
        <f>Percentages!N105*pop_total!N$134</f>
        <v>19.258069920841159</v>
      </c>
      <c r="O105" s="23">
        <f>Percentages!O105*pop_total!O$134</f>
        <v>20.143009036680027</v>
      </c>
    </row>
    <row r="106" spans="1:15" ht="15">
      <c r="A106" s="4" t="s">
        <v>107</v>
      </c>
      <c r="B106" s="5" t="s">
        <v>235</v>
      </c>
      <c r="C106" s="26">
        <v>1</v>
      </c>
      <c r="D106" s="23">
        <f>Percentages!D106*pop_total!D$134</f>
        <v>2.3781276404382803</v>
      </c>
      <c r="E106" s="23">
        <f>Percentages!E106*pop_total!E$134</f>
        <v>2.4359214026949392</v>
      </c>
      <c r="F106" s="23">
        <f>Percentages!F106*pop_total!F$134</f>
        <v>2.5570331272316014</v>
      </c>
      <c r="G106" s="23">
        <f>Percentages!G106*pop_total!G$134</f>
        <v>2.6446465382209086</v>
      </c>
      <c r="H106" s="23">
        <f>Percentages!H106*pop_total!H$134</f>
        <v>2.8256709500494397</v>
      </c>
      <c r="I106" s="23">
        <f>Percentages!I106*pop_total!I$134</f>
        <v>2.9496352521724916</v>
      </c>
      <c r="J106" s="23">
        <f>Percentages!J106*pop_total!J$134</f>
        <v>3.1162087058699863</v>
      </c>
      <c r="K106" s="23">
        <f>Percentages!K106*pop_total!K$134</f>
        <v>3.2922970199596424</v>
      </c>
      <c r="L106" s="23">
        <f>Percentages!L106*pop_total!L$134</f>
        <v>3.5037524461985092</v>
      </c>
      <c r="M106" s="23">
        <f>Percentages!M106*pop_total!M$134</f>
        <v>3.6937252651079713</v>
      </c>
      <c r="N106" s="23">
        <f>Percentages!N106*pop_total!N$134</f>
        <v>3.8516139841682318</v>
      </c>
      <c r="O106" s="23">
        <f>Percentages!O106*pop_total!O$134</f>
        <v>4.0286018073360053</v>
      </c>
    </row>
    <row r="107" spans="1:15" ht="15">
      <c r="A107" s="4" t="s">
        <v>69</v>
      </c>
      <c r="B107" s="5" t="s">
        <v>236</v>
      </c>
      <c r="C107" s="26">
        <v>4</v>
      </c>
      <c r="D107" s="23">
        <f>Percentages!D107*pop_total!D$134</f>
        <v>1.9025021123506243</v>
      </c>
      <c r="E107" s="23">
        <f>Percentages!E107*pop_total!E$134</f>
        <v>1.9487371221559513</v>
      </c>
      <c r="F107" s="23">
        <f>Percentages!F107*pop_total!F$134</f>
        <v>2.0456265017852813</v>
      </c>
      <c r="G107" s="23">
        <f>Percentages!G107*pop_total!G$134</f>
        <v>2.1157172305767271</v>
      </c>
      <c r="H107" s="23">
        <f>Percentages!H107*pop_total!H$134</f>
        <v>2.2605367600395518</v>
      </c>
      <c r="I107" s="23">
        <f>Percentages!I107*pop_total!I$134</f>
        <v>2.3597082017379933</v>
      </c>
      <c r="J107" s="23">
        <f>Percentages!J107*pop_total!J$134</f>
        <v>2.4929669646959889</v>
      </c>
      <c r="K107" s="23">
        <f>Percentages!K107*pop_total!K$134</f>
        <v>2.6338376159677139</v>
      </c>
      <c r="L107" s="23">
        <f>Percentages!L107*pop_total!L$134</f>
        <v>2.8030019569588078</v>
      </c>
      <c r="M107" s="23">
        <f>Percentages!M107*pop_total!M$134</f>
        <v>2.9549802120863773</v>
      </c>
      <c r="N107" s="23">
        <f>Percentages!N107*pop_total!N$134</f>
        <v>3.081291187334585</v>
      </c>
      <c r="O107" s="23">
        <f>Percentages!O107*pop_total!O$134</f>
        <v>3.2228814458688042</v>
      </c>
    </row>
    <row r="108" spans="1:15" ht="15">
      <c r="A108" s="4" t="s">
        <v>82</v>
      </c>
      <c r="B108" s="5" t="s">
        <v>237</v>
      </c>
      <c r="C108" s="26">
        <v>1</v>
      </c>
      <c r="D108" s="23">
        <f>Percentages!D108*pop_total!D$134</f>
        <v>1.9025021123506243</v>
      </c>
      <c r="E108" s="23">
        <f>Percentages!E108*pop_total!E$134</f>
        <v>1.9487371221559513</v>
      </c>
      <c r="F108" s="23">
        <f>Percentages!F108*pop_total!F$134</f>
        <v>2.0456265017852813</v>
      </c>
      <c r="G108" s="23">
        <f>Percentages!G108*pop_total!G$134</f>
        <v>2.1157172305767271</v>
      </c>
      <c r="H108" s="23">
        <f>Percentages!H108*pop_total!H$134</f>
        <v>2.2605367600395518</v>
      </c>
      <c r="I108" s="23">
        <f>Percentages!I108*pop_total!I$134</f>
        <v>2.3597082017379933</v>
      </c>
      <c r="J108" s="23">
        <f>Percentages!J108*pop_total!J$134</f>
        <v>2.4929669646959889</v>
      </c>
      <c r="K108" s="23">
        <f>Percentages!K108*pop_total!K$134</f>
        <v>2.6338376159677139</v>
      </c>
      <c r="L108" s="23">
        <f>Percentages!L108*pop_total!L$134</f>
        <v>2.8030019569588078</v>
      </c>
      <c r="M108" s="23">
        <f>Percentages!M108*pop_total!M$134</f>
        <v>2.9549802120863773</v>
      </c>
      <c r="N108" s="23">
        <f>Percentages!N108*pop_total!N$134</f>
        <v>3.081291187334585</v>
      </c>
      <c r="O108" s="23">
        <f>Percentages!O108*pop_total!O$134</f>
        <v>3.2228814458688042</v>
      </c>
    </row>
    <row r="109" spans="1:15" ht="15">
      <c r="A109" s="4" t="s">
        <v>116</v>
      </c>
      <c r="B109" s="5" t="s">
        <v>238</v>
      </c>
      <c r="C109" s="26">
        <v>6</v>
      </c>
      <c r="D109" s="23">
        <f>Percentages!D109*pop_total!D$134</f>
        <v>4.7562552808765606</v>
      </c>
      <c r="E109" s="23">
        <f>Percentages!E109*pop_total!E$134</f>
        <v>4.8718428053898784</v>
      </c>
      <c r="F109" s="23">
        <f>Percentages!F109*pop_total!F$134</f>
        <v>5.1140662544632027</v>
      </c>
      <c r="G109" s="23">
        <f>Percentages!G109*pop_total!G$134</f>
        <v>5.2892930764418171</v>
      </c>
      <c r="H109" s="23">
        <f>Percentages!H109*pop_total!H$134</f>
        <v>8.4770128501483182</v>
      </c>
      <c r="I109" s="23">
        <f>Percentages!I109*pop_total!I$134</f>
        <v>8.8489057565174747</v>
      </c>
      <c r="J109" s="23">
        <f>Percentages!J109*pop_total!J$134</f>
        <v>9.3486261176099585</v>
      </c>
      <c r="K109" s="23">
        <f>Percentages!K109*pop_total!K$134</f>
        <v>13.16918807983857</v>
      </c>
      <c r="L109" s="23">
        <f>Percentages!L109*pop_total!L$134</f>
        <v>14.015009784794037</v>
      </c>
      <c r="M109" s="23">
        <f>Percentages!M109*pop_total!M$134</f>
        <v>14.774901060431885</v>
      </c>
      <c r="N109" s="23">
        <f>Percentages!N109*pop_total!N$134</f>
        <v>19.258069920841159</v>
      </c>
      <c r="O109" s="23">
        <f>Percentages!O109*pop_total!O$134</f>
        <v>20.143009036680027</v>
      </c>
    </row>
    <row r="110" spans="1:15" ht="15">
      <c r="A110" s="4" t="s">
        <v>86</v>
      </c>
      <c r="B110" s="5" t="s">
        <v>239</v>
      </c>
      <c r="C110" s="26">
        <v>2</v>
      </c>
      <c r="D110" s="23">
        <f>Percentages!D110*pop_total!D$134</f>
        <v>1.1890638202191401</v>
      </c>
      <c r="E110" s="23">
        <f>Percentages!E110*pop_total!E$134</f>
        <v>1.2179607013474696</v>
      </c>
      <c r="F110" s="23">
        <f>Percentages!F110*pop_total!F$134</f>
        <v>1.2785165636158007</v>
      </c>
      <c r="G110" s="23">
        <f>Percentages!G110*pop_total!G$134</f>
        <v>1.3223232691104543</v>
      </c>
      <c r="H110" s="23">
        <f>Percentages!H110*pop_total!H$134</f>
        <v>1.4128354750247198</v>
      </c>
      <c r="I110" s="23">
        <f>Percentages!I110*pop_total!I$134</f>
        <v>1.4748176260862458</v>
      </c>
      <c r="J110" s="23">
        <f>Percentages!J110*pop_total!J$134</f>
        <v>1.5581043529349932</v>
      </c>
      <c r="K110" s="23">
        <f>Percentages!K110*pop_total!K$134</f>
        <v>1.6461485099798212</v>
      </c>
      <c r="L110" s="23">
        <f>Percentages!L110*pop_total!L$134</f>
        <v>1.7518762230992546</v>
      </c>
      <c r="M110" s="23">
        <f>Percentages!M110*pop_total!M$134</f>
        <v>1.8468626325539856</v>
      </c>
      <c r="N110" s="23">
        <f>Percentages!N110*pop_total!N$134</f>
        <v>1.9258069920841159</v>
      </c>
      <c r="O110" s="23">
        <f>Percentages!O110*pop_total!O$134</f>
        <v>2.0143009036680026</v>
      </c>
    </row>
    <row r="111" spans="1:15" ht="15">
      <c r="A111" s="4" t="s">
        <v>84</v>
      </c>
      <c r="B111" s="5" t="s">
        <v>240</v>
      </c>
      <c r="C111" s="26">
        <v>1</v>
      </c>
      <c r="D111" s="23">
        <f>Percentages!D111*pop_total!D$134</f>
        <v>1.6646893483067962</v>
      </c>
      <c r="E111" s="23">
        <f>Percentages!E111*pop_total!E$134</f>
        <v>1.7051449818864572</v>
      </c>
      <c r="F111" s="23">
        <f>Percentages!F111*pop_total!F$134</f>
        <v>1.789923189062121</v>
      </c>
      <c r="G111" s="23">
        <f>Percentages!G111*pop_total!G$134</f>
        <v>1.8512525767546359</v>
      </c>
      <c r="H111" s="23">
        <f>Percentages!H111*pop_total!H$134</f>
        <v>1.9779696650346077</v>
      </c>
      <c r="I111" s="23">
        <f>Percentages!I111*pop_total!I$134</f>
        <v>2.9496352521724916</v>
      </c>
      <c r="J111" s="23">
        <f>Percentages!J111*pop_total!J$134</f>
        <v>3.1162087058699863</v>
      </c>
      <c r="K111" s="23">
        <f>Percentages!K111*pop_total!K$134</f>
        <v>3.2922970199596424</v>
      </c>
      <c r="L111" s="23">
        <f>Percentages!L111*pop_total!L$134</f>
        <v>3.5037524461985092</v>
      </c>
      <c r="M111" s="23">
        <f>Percentages!M111*pop_total!M$134</f>
        <v>3.6937252651079713</v>
      </c>
      <c r="N111" s="23">
        <f>Percentages!N111*pop_total!N$134</f>
        <v>3.8516139841682318</v>
      </c>
      <c r="O111" s="23">
        <f>Percentages!O111*pop_total!O$134</f>
        <v>4.0286018073360053</v>
      </c>
    </row>
    <row r="112" spans="1:15" ht="15">
      <c r="A112" s="4" t="s">
        <v>64</v>
      </c>
      <c r="B112" s="5" t="s">
        <v>241</v>
      </c>
      <c r="C112" s="26">
        <v>0</v>
      </c>
      <c r="D112" s="23">
        <f>Percentages!D112*pop_total!D$134</f>
        <v>1.1890638202191401</v>
      </c>
      <c r="E112" s="23">
        <f>Percentages!E112*pop_total!E$134</f>
        <v>1.2179607013474696</v>
      </c>
      <c r="F112" s="23">
        <f>Percentages!F112*pop_total!F$134</f>
        <v>1.2785165636158007</v>
      </c>
      <c r="G112" s="23">
        <f>Percentages!G112*pop_total!G$134</f>
        <v>1.3223232691104543</v>
      </c>
      <c r="H112" s="23">
        <f>Percentages!H112*pop_total!H$134</f>
        <v>1.4128354750247198</v>
      </c>
      <c r="I112" s="23">
        <f>Percentages!I112*pop_total!I$134</f>
        <v>1.4748176260862458</v>
      </c>
      <c r="J112" s="23">
        <f>Percentages!J112*pop_total!J$134</f>
        <v>1.5581043529349932</v>
      </c>
      <c r="K112" s="23">
        <f>Percentages!K112*pop_total!K$134</f>
        <v>1.6461485099798212</v>
      </c>
      <c r="L112" s="23">
        <f>Percentages!L112*pop_total!L$134</f>
        <v>1.7518762230992546</v>
      </c>
      <c r="M112" s="23">
        <f>Percentages!M112*pop_total!M$134</f>
        <v>1.8468626325539856</v>
      </c>
      <c r="N112" s="23">
        <f>Percentages!N112*pop_total!N$134</f>
        <v>1.9258069920841159</v>
      </c>
      <c r="O112" s="23">
        <f>Percentages!O112*pop_total!O$134</f>
        <v>2.0143009036680026</v>
      </c>
    </row>
    <row r="113" spans="1:15" ht="15">
      <c r="A113" s="4" t="s">
        <v>67</v>
      </c>
      <c r="B113" s="5" t="s">
        <v>242</v>
      </c>
      <c r="C113" s="26">
        <v>2</v>
      </c>
      <c r="D113" s="23">
        <f>Percentages!D113*pop_total!D$134</f>
        <v>3.5671914606574204</v>
      </c>
      <c r="E113" s="23">
        <f>Percentages!E113*pop_total!E$134</f>
        <v>3.6538821040424088</v>
      </c>
      <c r="F113" s="23">
        <f>Percentages!F113*pop_total!F$134</f>
        <v>3.8355496908474023</v>
      </c>
      <c r="G113" s="23">
        <f>Percentages!G113*pop_total!G$134</f>
        <v>5.2892930764418171</v>
      </c>
      <c r="H113" s="23">
        <f>Percentages!H113*pop_total!H$134</f>
        <v>5.6513419000988794</v>
      </c>
      <c r="I113" s="23">
        <f>Percentages!I113*pop_total!I$134</f>
        <v>5.8992705043449831</v>
      </c>
      <c r="J113" s="23">
        <f>Percentages!J113*pop_total!J$134</f>
        <v>6.2324174117399727</v>
      </c>
      <c r="K113" s="23">
        <f>Percentages!K113*pop_total!K$134</f>
        <v>4.9384455299394636</v>
      </c>
      <c r="L113" s="23">
        <f>Percentages!L113*pop_total!L$134</f>
        <v>5.2556286692977645</v>
      </c>
      <c r="M113" s="23">
        <f>Percentages!M113*pop_total!M$134</f>
        <v>5.5405878976619576</v>
      </c>
      <c r="N113" s="23">
        <f>Percentages!N113*pop_total!N$134</f>
        <v>5.7774209762523476</v>
      </c>
      <c r="O113" s="23">
        <f>Percentages!O113*pop_total!O$134</f>
        <v>6.0429027110040083</v>
      </c>
    </row>
    <row r="114" spans="1:15" ht="15">
      <c r="A114" s="4" t="s">
        <v>54</v>
      </c>
      <c r="B114" s="5" t="s">
        <v>243</v>
      </c>
      <c r="C114" s="26">
        <v>1</v>
      </c>
      <c r="D114" s="23">
        <f>Percentages!D114*pop_total!D$134</f>
        <v>1.1890638202191401</v>
      </c>
      <c r="E114" s="23">
        <f>Percentages!E114*pop_total!E$134</f>
        <v>1.2179607013474696</v>
      </c>
      <c r="F114" s="23">
        <f>Percentages!F114*pop_total!F$134</f>
        <v>1.2785165636158007</v>
      </c>
      <c r="G114" s="23">
        <f>Percentages!G114*pop_total!G$134</f>
        <v>1.3223232691104543</v>
      </c>
      <c r="H114" s="23">
        <f>Percentages!H114*pop_total!H$134</f>
        <v>1.4128354750247198</v>
      </c>
      <c r="I114" s="23">
        <f>Percentages!I114*pop_total!I$134</f>
        <v>1.4748176260862458</v>
      </c>
      <c r="J114" s="23">
        <f>Percentages!J114*pop_total!J$134</f>
        <v>1.5581043529349932</v>
      </c>
      <c r="K114" s="23">
        <f>Percentages!K114*pop_total!K$134</f>
        <v>1.6461485099798212</v>
      </c>
      <c r="L114" s="23">
        <f>Percentages!L114*pop_total!L$134</f>
        <v>1.7518762230992546</v>
      </c>
      <c r="M114" s="23">
        <f>Percentages!M114*pop_total!M$134</f>
        <v>1.8468626325539856</v>
      </c>
      <c r="N114" s="23">
        <f>Percentages!N114*pop_total!N$134</f>
        <v>1.9258069920841159</v>
      </c>
      <c r="O114" s="23">
        <f>Percentages!O114*pop_total!O$134</f>
        <v>2.0143009036680026</v>
      </c>
    </row>
    <row r="115" spans="1:15" ht="15">
      <c r="A115" s="4" t="s">
        <v>78</v>
      </c>
      <c r="B115" s="5" t="s">
        <v>244</v>
      </c>
      <c r="C115" s="26">
        <v>5</v>
      </c>
      <c r="D115" s="23">
        <f>Percentages!D115*pop_total!D$134</f>
        <v>4.7562552808765606</v>
      </c>
      <c r="E115" s="23">
        <f>Percentages!E115*pop_total!E$134</f>
        <v>4.8718428053898784</v>
      </c>
      <c r="F115" s="23">
        <f>Percentages!F115*pop_total!F$134</f>
        <v>5.1140662544632027</v>
      </c>
      <c r="G115" s="23">
        <f>Percentages!G115*pop_total!G$134</f>
        <v>5.2892930764418171</v>
      </c>
      <c r="H115" s="23">
        <f>Percentages!H115*pop_total!H$134</f>
        <v>7.0641773751235988</v>
      </c>
      <c r="I115" s="23">
        <f>Percentages!I115*pop_total!I$134</f>
        <v>8.8489057565174747</v>
      </c>
      <c r="J115" s="23">
        <f>Percentages!J115*pop_total!J$134</f>
        <v>9.3486261176099585</v>
      </c>
      <c r="K115" s="23">
        <f>Percentages!K115*pop_total!K$134</f>
        <v>9.8768910598789272</v>
      </c>
      <c r="L115" s="23">
        <f>Percentages!L115*pop_total!L$134</f>
        <v>10.511257338595529</v>
      </c>
      <c r="M115" s="23">
        <f>Percentages!M115*pop_total!M$134</f>
        <v>11.081175795323915</v>
      </c>
      <c r="N115" s="23">
        <f>Percentages!N115*pop_total!N$134</f>
        <v>11.554841952504695</v>
      </c>
      <c r="O115" s="23">
        <f>Percentages!O115*pop_total!O$134</f>
        <v>12.085805422008017</v>
      </c>
    </row>
    <row r="116" spans="1:15" ht="15">
      <c r="A116" s="4" t="s">
        <v>125</v>
      </c>
      <c r="B116" s="5" t="s">
        <v>245</v>
      </c>
      <c r="C116" s="26">
        <v>0</v>
      </c>
      <c r="D116" s="23">
        <f>Percentages!D116*pop_total!D$134</f>
        <v>1.1890638202191401</v>
      </c>
      <c r="E116" s="23">
        <f>Percentages!E116*pop_total!E$134</f>
        <v>1.2179607013474696</v>
      </c>
      <c r="F116" s="23">
        <f>Percentages!F116*pop_total!F$134</f>
        <v>1.2785165636158007</v>
      </c>
      <c r="G116" s="23">
        <f>Percentages!G116*pop_total!G$134</f>
        <v>1.3223232691104543</v>
      </c>
      <c r="H116" s="23">
        <f>Percentages!H116*pop_total!H$134</f>
        <v>1.4128354750247198</v>
      </c>
      <c r="I116" s="23">
        <f>Percentages!I116*pop_total!I$134</f>
        <v>1.4748176260862458</v>
      </c>
      <c r="J116" s="23">
        <f>Percentages!J116*pop_total!J$134</f>
        <v>1.5581043529349932</v>
      </c>
      <c r="K116" s="23">
        <f>Percentages!K116*pop_total!K$134</f>
        <v>1.6461485099798212</v>
      </c>
      <c r="L116" s="23">
        <f>Percentages!L116*pop_total!L$134</f>
        <v>1.7518762230992546</v>
      </c>
      <c r="M116" s="23">
        <f>Percentages!M116*pop_total!M$134</f>
        <v>1.8468626325539856</v>
      </c>
      <c r="N116" s="23">
        <f>Percentages!N116*pop_total!N$134</f>
        <v>1.9258069920841159</v>
      </c>
      <c r="O116" s="23">
        <f>Percentages!O116*pop_total!O$134</f>
        <v>2.0143009036680026</v>
      </c>
    </row>
    <row r="117" spans="1:15" ht="15">
      <c r="A117" s="4" t="s">
        <v>4</v>
      </c>
      <c r="B117" s="5" t="s">
        <v>246</v>
      </c>
      <c r="C117" s="26">
        <v>0</v>
      </c>
      <c r="D117" s="23">
        <f>Percentages!D117*pop_total!D$134</f>
        <v>1.1890638202191401</v>
      </c>
      <c r="E117" s="23">
        <f>Percentages!E117*pop_total!E$134</f>
        <v>1.2179607013474696</v>
      </c>
      <c r="F117" s="23">
        <f>Percentages!F117*pop_total!F$134</f>
        <v>1.2785165636158007</v>
      </c>
      <c r="G117" s="23">
        <f>Percentages!G117*pop_total!G$134</f>
        <v>1.3223232691104543</v>
      </c>
      <c r="H117" s="23">
        <f>Percentages!H117*pop_total!H$134</f>
        <v>1.4128354750247198</v>
      </c>
      <c r="I117" s="23">
        <f>Percentages!I117*pop_total!I$134</f>
        <v>1.4748176260862458</v>
      </c>
      <c r="J117" s="23">
        <f>Percentages!J117*pop_total!J$134</f>
        <v>1.5581043529349932</v>
      </c>
      <c r="K117" s="23">
        <f>Percentages!K117*pop_total!K$134</f>
        <v>1.6461485099798212</v>
      </c>
      <c r="L117" s="23">
        <f>Percentages!L117*pop_total!L$134</f>
        <v>1.7518762230992546</v>
      </c>
      <c r="M117" s="23">
        <f>Percentages!M117*pop_total!M$134</f>
        <v>1.8468626325539856</v>
      </c>
      <c r="N117" s="23">
        <f>Percentages!N117*pop_total!N$134</f>
        <v>1.9258069920841159</v>
      </c>
      <c r="O117" s="23">
        <f>Percentages!O117*pop_total!O$134</f>
        <v>2.0143009036680026</v>
      </c>
    </row>
    <row r="118" spans="1:15" ht="15">
      <c r="A118" s="4" t="s">
        <v>61</v>
      </c>
      <c r="B118" s="5" t="s">
        <v>247</v>
      </c>
      <c r="C118" s="26">
        <v>1</v>
      </c>
      <c r="D118" s="23">
        <f>Percentages!D118*pop_total!D$134</f>
        <v>1.9025021123506243</v>
      </c>
      <c r="E118" s="23">
        <f>Percentages!E118*pop_total!E$134</f>
        <v>1.9487371221559513</v>
      </c>
      <c r="F118" s="23">
        <f>Percentages!F118*pop_total!F$134</f>
        <v>2.0456265017852813</v>
      </c>
      <c r="G118" s="23">
        <f>Percentages!G118*pop_total!G$134</f>
        <v>2.1157172305767271</v>
      </c>
      <c r="H118" s="23">
        <f>Percentages!H118*pop_total!H$134</f>
        <v>2.2605367600395518</v>
      </c>
      <c r="I118" s="23">
        <f>Percentages!I118*pop_total!I$134</f>
        <v>2.3597082017379933</v>
      </c>
      <c r="J118" s="23">
        <f>Percentages!J118*pop_total!J$134</f>
        <v>3.1162087058699863</v>
      </c>
      <c r="K118" s="23">
        <f>Percentages!K118*pop_total!K$134</f>
        <v>3.2922970199596424</v>
      </c>
      <c r="L118" s="23">
        <f>Percentages!L118*pop_total!L$134</f>
        <v>3.5037524461985092</v>
      </c>
      <c r="M118" s="23">
        <f>Percentages!M118*pop_total!M$134</f>
        <v>3.6937252651079713</v>
      </c>
      <c r="N118" s="23">
        <f>Percentages!N118*pop_total!N$134</f>
        <v>3.8516139841682318</v>
      </c>
      <c r="O118" s="23">
        <f>Percentages!O118*pop_total!O$134</f>
        <v>4.0286018073360053</v>
      </c>
    </row>
    <row r="119" spans="1:15" ht="15">
      <c r="A119" s="4" t="s">
        <v>70</v>
      </c>
      <c r="B119" s="5" t="s">
        <v>248</v>
      </c>
      <c r="C119" s="26">
        <v>3</v>
      </c>
      <c r="D119" s="23">
        <f>Percentages!D119*pop_total!D$134</f>
        <v>1.9025021123506243</v>
      </c>
      <c r="E119" s="23">
        <f>Percentages!E119*pop_total!E$134</f>
        <v>1.9487371221559513</v>
      </c>
      <c r="F119" s="23">
        <f>Percentages!F119*pop_total!F$134</f>
        <v>2.0456265017852813</v>
      </c>
      <c r="G119" s="23">
        <f>Percentages!G119*pop_total!G$134</f>
        <v>2.1157172305767271</v>
      </c>
      <c r="H119" s="23">
        <f>Percentages!H119*pop_total!H$134</f>
        <v>2.2605367600395518</v>
      </c>
      <c r="I119" s="23">
        <f>Percentages!I119*pop_total!I$134</f>
        <v>2.3597082017379933</v>
      </c>
      <c r="J119" s="23">
        <f>Percentages!J119*pop_total!J$134</f>
        <v>2.4929669646959889</v>
      </c>
      <c r="K119" s="23">
        <f>Percentages!K119*pop_total!K$134</f>
        <v>2.6338376159677139</v>
      </c>
      <c r="L119" s="23">
        <f>Percentages!L119*pop_total!L$134</f>
        <v>3.5037524461985092</v>
      </c>
      <c r="M119" s="23">
        <f>Percentages!M119*pop_total!M$134</f>
        <v>3.6937252651079713</v>
      </c>
      <c r="N119" s="23">
        <f>Percentages!N119*pop_total!N$134</f>
        <v>3.8516139841682318</v>
      </c>
      <c r="O119" s="23">
        <f>Percentages!O119*pop_total!O$134</f>
        <v>4.0286018073360053</v>
      </c>
    </row>
    <row r="120" spans="1:15" ht="15">
      <c r="A120" s="4" t="s">
        <v>80</v>
      </c>
      <c r="B120" s="5" t="s">
        <v>249</v>
      </c>
      <c r="C120" s="26">
        <v>4</v>
      </c>
      <c r="D120" s="23">
        <f>Percentages!D120*pop_total!D$134</f>
        <v>1.1890638202191401</v>
      </c>
      <c r="E120" s="23">
        <f>Percentages!E120*pop_total!E$134</f>
        <v>1.2179607013474696</v>
      </c>
      <c r="F120" s="23">
        <f>Percentages!F120*pop_total!F$134</f>
        <v>1.2785165636158007</v>
      </c>
      <c r="G120" s="23">
        <f>Percentages!G120*pop_total!G$134</f>
        <v>1.3223232691104543</v>
      </c>
      <c r="H120" s="23">
        <f>Percentages!H120*pop_total!H$134</f>
        <v>1.4128354750247198</v>
      </c>
      <c r="I120" s="23">
        <f>Percentages!I120*pop_total!I$134</f>
        <v>1.4748176260862458</v>
      </c>
      <c r="J120" s="23">
        <f>Percentages!J120*pop_total!J$134</f>
        <v>1.5581043529349932</v>
      </c>
      <c r="K120" s="23">
        <f>Percentages!K120*pop_total!K$134</f>
        <v>1.6461485099798212</v>
      </c>
      <c r="L120" s="23">
        <f>Percentages!L120*pop_total!L$134</f>
        <v>1.7518762230992546</v>
      </c>
      <c r="M120" s="23">
        <f>Percentages!M120*pop_total!M$134</f>
        <v>2.9549802120863773</v>
      </c>
      <c r="N120" s="23">
        <f>Percentages!N120*pop_total!N$134</f>
        <v>3.081291187334585</v>
      </c>
      <c r="O120" s="23">
        <f>Percentages!O120*pop_total!O$134</f>
        <v>3.2228814458688042</v>
      </c>
    </row>
    <row r="121" spans="1:15" ht="15">
      <c r="A121" s="4" t="s">
        <v>63</v>
      </c>
      <c r="B121" s="5" t="s">
        <v>250</v>
      </c>
      <c r="C121" s="26">
        <v>3</v>
      </c>
      <c r="D121" s="23">
        <f>Percentages!D121*pop_total!D$134</f>
        <v>1.9025021123506243</v>
      </c>
      <c r="E121" s="23">
        <f>Percentages!E121*pop_total!E$134</f>
        <v>1.9487371221559513</v>
      </c>
      <c r="F121" s="23">
        <f>Percentages!F121*pop_total!F$134</f>
        <v>2.0456265017852813</v>
      </c>
      <c r="G121" s="23">
        <f>Percentages!G121*pop_total!G$134</f>
        <v>2.1157172305767271</v>
      </c>
      <c r="H121" s="23">
        <f>Percentages!H121*pop_total!H$134</f>
        <v>2.2605367600395518</v>
      </c>
      <c r="I121" s="23">
        <f>Percentages!I121*pop_total!I$134</f>
        <v>2.3597082017379933</v>
      </c>
      <c r="J121" s="23">
        <f>Percentages!J121*pop_total!J$134</f>
        <v>3.1162087058699863</v>
      </c>
      <c r="K121" s="23">
        <f>Percentages!K121*pop_total!K$134</f>
        <v>3.2922970199596424</v>
      </c>
      <c r="L121" s="23">
        <f>Percentages!L121*pop_total!L$134</f>
        <v>3.5037524461985092</v>
      </c>
      <c r="M121" s="23">
        <f>Percentages!M121*pop_total!M$134</f>
        <v>3.6937252651079713</v>
      </c>
      <c r="N121" s="23">
        <f>Percentages!N121*pop_total!N$134</f>
        <v>3.8516139841682318</v>
      </c>
      <c r="O121" s="23">
        <f>Percentages!O121*pop_total!O$134</f>
        <v>4.0286018073360053</v>
      </c>
    </row>
    <row r="122" spans="1:15" ht="15">
      <c r="A122" s="4" t="s">
        <v>79</v>
      </c>
      <c r="B122" s="5" t="s">
        <v>251</v>
      </c>
      <c r="C122" s="26">
        <v>6</v>
      </c>
      <c r="D122" s="23">
        <f>Percentages!D122*pop_total!D$134</f>
        <v>3.5671914606574204</v>
      </c>
      <c r="E122" s="23">
        <f>Percentages!E122*pop_total!E$134</f>
        <v>3.6538821040424088</v>
      </c>
      <c r="F122" s="23">
        <f>Percentages!F122*pop_total!F$134</f>
        <v>3.8355496908474023</v>
      </c>
      <c r="G122" s="23">
        <f>Percentages!G122*pop_total!G$134</f>
        <v>3.9669698073313633</v>
      </c>
      <c r="H122" s="23">
        <f>Percentages!H122*pop_total!H$134</f>
        <v>4.2385064250741591</v>
      </c>
      <c r="I122" s="23">
        <f>Percentages!I122*pop_total!I$134</f>
        <v>5.8992705043449831</v>
      </c>
      <c r="J122" s="23">
        <f>Percentages!J122*pop_total!J$134</f>
        <v>6.2324174117399727</v>
      </c>
      <c r="K122" s="23">
        <f>Percentages!K122*pop_total!K$134</f>
        <v>6.5845940399192848</v>
      </c>
      <c r="L122" s="23">
        <f>Percentages!L122*pop_total!L$134</f>
        <v>7.0075048923970185</v>
      </c>
      <c r="M122" s="23">
        <f>Percentages!M122*pop_total!M$134</f>
        <v>7.3874505302159426</v>
      </c>
      <c r="N122" s="23">
        <f>Percentages!N122*pop_total!N$134</f>
        <v>7.7032279683364635</v>
      </c>
      <c r="O122" s="23">
        <f>Percentages!O122*pop_total!O$134</f>
        <v>8.0572036146720105</v>
      </c>
    </row>
    <row r="123" spans="1:15" ht="15">
      <c r="A123" s="4" t="s">
        <v>44</v>
      </c>
      <c r="B123" s="5" t="s">
        <v>252</v>
      </c>
      <c r="C123" s="26">
        <v>1</v>
      </c>
      <c r="D123" s="23">
        <f>Percentages!D123*pop_total!D$134</f>
        <v>1.1890638202191401</v>
      </c>
      <c r="E123" s="23">
        <f>Percentages!E123*pop_total!E$134</f>
        <v>1.2179607013474696</v>
      </c>
      <c r="F123" s="23">
        <f>Percentages!F123*pop_total!F$134</f>
        <v>1.2785165636158007</v>
      </c>
      <c r="G123" s="23">
        <f>Percentages!G123*pop_total!G$134</f>
        <v>1.3223232691104543</v>
      </c>
      <c r="H123" s="23">
        <f>Percentages!H123*pop_total!H$134</f>
        <v>1.4128354750247198</v>
      </c>
      <c r="I123" s="23">
        <f>Percentages!I123*pop_total!I$134</f>
        <v>1.4748176260862458</v>
      </c>
      <c r="J123" s="23">
        <f>Percentages!J123*pop_total!J$134</f>
        <v>1.5581043529349932</v>
      </c>
      <c r="K123" s="23">
        <f>Percentages!K123*pop_total!K$134</f>
        <v>1.6461485099798212</v>
      </c>
      <c r="L123" s="23">
        <f>Percentages!L123*pop_total!L$134</f>
        <v>1.7518762230992546</v>
      </c>
      <c r="M123" s="23">
        <f>Percentages!M123*pop_total!M$134</f>
        <v>1.8468626325539856</v>
      </c>
      <c r="N123" s="23">
        <f>Percentages!N123*pop_total!N$134</f>
        <v>1.9258069920841159</v>
      </c>
      <c r="O123" s="23">
        <f>Percentages!O123*pop_total!O$134</f>
        <v>2.0143009036680026</v>
      </c>
    </row>
    <row r="124" spans="1:15" ht="15">
      <c r="A124" s="4" t="s">
        <v>73</v>
      </c>
      <c r="B124" s="5" t="s">
        <v>253</v>
      </c>
      <c r="C124" s="26">
        <v>1</v>
      </c>
      <c r="D124" s="23">
        <f>Percentages!D124*pop_total!D$134</f>
        <v>1.9025021123506243</v>
      </c>
      <c r="E124" s="23">
        <f>Percentages!E124*pop_total!E$134</f>
        <v>1.9487371221559513</v>
      </c>
      <c r="F124" s="23">
        <f>Percentages!F124*pop_total!F$134</f>
        <v>2.0456265017852813</v>
      </c>
      <c r="G124" s="23">
        <f>Percentages!G124*pop_total!G$134</f>
        <v>2.1157172305767271</v>
      </c>
      <c r="H124" s="23">
        <f>Percentages!H124*pop_total!H$134</f>
        <v>2.2605367600395518</v>
      </c>
      <c r="I124" s="23">
        <f>Percentages!I124*pop_total!I$134</f>
        <v>2.3597082017379933</v>
      </c>
      <c r="J124" s="23">
        <f>Percentages!J124*pop_total!J$134</f>
        <v>2.4929669646959889</v>
      </c>
      <c r="K124" s="23">
        <f>Percentages!K124*pop_total!K$134</f>
        <v>2.6338376159677139</v>
      </c>
      <c r="L124" s="23">
        <f>Percentages!L124*pop_total!L$134</f>
        <v>3.5037524461985092</v>
      </c>
      <c r="M124" s="23">
        <f>Percentages!M124*pop_total!M$134</f>
        <v>3.6937252651079713</v>
      </c>
      <c r="N124" s="23">
        <f>Percentages!N124*pop_total!N$134</f>
        <v>3.8516139841682318</v>
      </c>
      <c r="O124" s="23">
        <f>Percentages!O124*pop_total!O$134</f>
        <v>4.0286018073360053</v>
      </c>
    </row>
    <row r="125" spans="1:15" ht="15">
      <c r="A125" s="4" t="s">
        <v>51</v>
      </c>
      <c r="B125" s="5" t="s">
        <v>227</v>
      </c>
      <c r="C125" s="26">
        <v>2</v>
      </c>
      <c r="D125" s="23">
        <f>Percentages!D125*pop_total!D$134</f>
        <v>3.5671914606574204</v>
      </c>
      <c r="E125" s="23">
        <f>Percentages!E125*pop_total!E$134</f>
        <v>3.6538821040424088</v>
      </c>
      <c r="F125" s="23">
        <f>Percentages!F125*pop_total!F$134</f>
        <v>3.8355496908474023</v>
      </c>
      <c r="G125" s="23">
        <f>Percentages!G125*pop_total!G$134</f>
        <v>3.9669698073313633</v>
      </c>
      <c r="H125" s="23">
        <f>Percentages!H125*pop_total!H$134</f>
        <v>4.2385064250741591</v>
      </c>
      <c r="I125" s="23">
        <f>Percentages!I125*pop_total!I$134</f>
        <v>4.4244528782587373</v>
      </c>
      <c r="J125" s="23">
        <f>Percentages!J125*pop_total!J$134</f>
        <v>4.6743130588049793</v>
      </c>
      <c r="K125" s="23">
        <f>Percentages!K125*pop_total!K$134</f>
        <v>4.9384455299394636</v>
      </c>
      <c r="L125" s="23">
        <f>Percentages!L125*pop_total!L$134</f>
        <v>5.2556286692977645</v>
      </c>
      <c r="M125" s="23">
        <f>Percentages!M125*pop_total!M$134</f>
        <v>5.5405878976619576</v>
      </c>
      <c r="N125" s="23">
        <f>Percentages!N125*pop_total!N$134</f>
        <v>5.7774209762523476</v>
      </c>
      <c r="O125" s="23">
        <f>Percentages!O125*pop_total!O$134</f>
        <v>6.0429027110040083</v>
      </c>
    </row>
    <row r="126" spans="1:15" ht="15">
      <c r="A126" s="4" t="s">
        <v>36</v>
      </c>
      <c r="B126" s="5" t="s">
        <v>36</v>
      </c>
      <c r="C126" s="26">
        <v>131</v>
      </c>
      <c r="D126" s="23">
        <f>Percentages!D126*pop_total!D$134</f>
        <v>140.2750796401121</v>
      </c>
      <c r="E126" s="23">
        <f>Percentages!E126*pop_total!E$134</f>
        <v>147.01553226704755</v>
      </c>
      <c r="F126" s="23">
        <f>Percentages!F126*pop_total!F$134</f>
        <v>153.1183918566102</v>
      </c>
      <c r="G126" s="23">
        <f>Percentages!G126*pop_total!G$134</f>
        <v>158.26794789894328</v>
      </c>
      <c r="H126" s="23">
        <f>Percentages!H126*pop_total!H$134</f>
        <v>163.50099541615731</v>
      </c>
      <c r="I126" s="23">
        <f>Percentages!I126*pop_total!I$134</f>
        <v>163.59983979671995</v>
      </c>
      <c r="J126" s="23">
        <f>Percentages!J126*pop_total!J$134</f>
        <v>165.27920992948393</v>
      </c>
      <c r="K126" s="23">
        <f>Percentages!K126*pop_total!K$134</f>
        <v>168.59526770875863</v>
      </c>
      <c r="L126" s="23">
        <f>Percentages!L126*pop_total!L$134</f>
        <v>171.53086068509876</v>
      </c>
      <c r="M126" s="23">
        <f>Percentages!M126*pop_total!M$134</f>
        <v>174.48885674732935</v>
      </c>
      <c r="N126" s="23">
        <f>Percentages!N126*pop_total!N$134</f>
        <v>181.1992621381581</v>
      </c>
      <c r="O126" s="23">
        <f>Percentages!O126*pop_total!O$134</f>
        <v>187.84969762632099</v>
      </c>
    </row>
    <row r="127" spans="1:15" ht="15">
      <c r="A127" s="4" t="s">
        <v>42</v>
      </c>
      <c r="B127" s="5" t="s">
        <v>228</v>
      </c>
      <c r="C127" s="26">
        <v>4</v>
      </c>
      <c r="D127" s="23">
        <f>Percentages!D127*pop_total!D$134</f>
        <v>5.9453191010957012</v>
      </c>
      <c r="E127" s="23">
        <f>Percentages!E127*pop_total!E$134</f>
        <v>6.089803506737347</v>
      </c>
      <c r="F127" s="23">
        <f>Percentages!F127*pop_total!F$134</f>
        <v>6.3925828180790036</v>
      </c>
      <c r="G127" s="23">
        <f>Percentages!G127*pop_total!G$134</f>
        <v>6.611616345552271</v>
      </c>
      <c r="H127" s="23">
        <f>Percentages!H127*pop_total!H$134</f>
        <v>7.0641773751235988</v>
      </c>
      <c r="I127" s="23">
        <f>Percentages!I127*pop_total!I$134</f>
        <v>7.374088130431228</v>
      </c>
      <c r="J127" s="23">
        <f>Percentages!J127*pop_total!J$134</f>
        <v>9.3486261176099585</v>
      </c>
      <c r="K127" s="23">
        <f>Percentages!K127*pop_total!K$134</f>
        <v>9.8768910598789272</v>
      </c>
      <c r="L127" s="23">
        <f>Percentages!L127*pop_total!L$134</f>
        <v>10.511257338595529</v>
      </c>
      <c r="M127" s="23">
        <f>Percentages!M127*pop_total!M$134</f>
        <v>11.081175795323915</v>
      </c>
      <c r="N127" s="23">
        <f>Percentages!N127*pop_total!N$134</f>
        <v>11.554841952504695</v>
      </c>
      <c r="O127" s="23">
        <f>Percentages!O127*pop_total!O$134</f>
        <v>12.085805422008017</v>
      </c>
    </row>
    <row r="128" spans="1:15" ht="15">
      <c r="A128" s="4" t="s">
        <v>104</v>
      </c>
      <c r="B128" s="5" t="s">
        <v>229</v>
      </c>
      <c r="C128" s="26">
        <v>12</v>
      </c>
      <c r="D128" s="23">
        <f>Percentages!D128*pop_total!D$134</f>
        <v>8.3234467415339815</v>
      </c>
      <c r="E128" s="23">
        <f>Percentages!E128*pop_total!E$134</f>
        <v>8.525724909432288</v>
      </c>
      <c r="F128" s="23">
        <f>Percentages!F128*pop_total!F$134</f>
        <v>8.9496159453106046</v>
      </c>
      <c r="G128" s="23">
        <f>Percentages!G128*pop_total!G$134</f>
        <v>9.2562628837731804</v>
      </c>
      <c r="H128" s="23">
        <f>Percentages!H128*pop_total!H$134</f>
        <v>11.302683800197759</v>
      </c>
      <c r="I128" s="23">
        <f>Percentages!I128*pop_total!I$134</f>
        <v>14.748176260862456</v>
      </c>
      <c r="J128" s="23">
        <f>Percentages!J128*pop_total!J$134</f>
        <v>15.58104352934993</v>
      </c>
      <c r="K128" s="23">
        <f>Percentages!K128*pop_total!K$134</f>
        <v>16.461485099798214</v>
      </c>
      <c r="L128" s="23">
        <f>Percentages!L128*pop_total!L$134</f>
        <v>17.51876223099255</v>
      </c>
      <c r="M128" s="23">
        <f>Percentages!M128*pop_total!M$134</f>
        <v>14.774901060431885</v>
      </c>
      <c r="N128" s="23">
        <f>Percentages!N128*pop_total!N$134</f>
        <v>15.406455936672927</v>
      </c>
      <c r="O128" s="23">
        <f>Percentages!O128*pop_total!O$134</f>
        <v>16.114407229344021</v>
      </c>
    </row>
    <row r="129" spans="1:15" ht="15">
      <c r="A129" s="4" t="s">
        <v>124</v>
      </c>
      <c r="B129" s="5" t="s">
        <v>230</v>
      </c>
      <c r="C129" s="26">
        <v>4</v>
      </c>
      <c r="D129" s="23">
        <f>Percentages!D129*pop_total!D$134</f>
        <v>1.9025021123506243</v>
      </c>
      <c r="E129" s="23">
        <f>Percentages!E129*pop_total!E$134</f>
        <v>1.9487371221559513</v>
      </c>
      <c r="F129" s="23">
        <f>Percentages!F129*pop_total!F$134</f>
        <v>2.0456265017852813</v>
      </c>
      <c r="G129" s="23">
        <f>Percentages!G129*pop_total!G$134</f>
        <v>2.1157172305767271</v>
      </c>
      <c r="H129" s="23">
        <f>Percentages!H129*pop_total!H$134</f>
        <v>2.2605367600395518</v>
      </c>
      <c r="I129" s="23">
        <f>Percentages!I129*pop_total!I$134</f>
        <v>2.3597082017379933</v>
      </c>
      <c r="J129" s="23">
        <f>Percentages!J129*pop_total!J$134</f>
        <v>2.4929669646959889</v>
      </c>
      <c r="K129" s="23">
        <f>Percentages!K129*pop_total!K$134</f>
        <v>2.6338376159677139</v>
      </c>
      <c r="L129" s="23">
        <f>Percentages!L129*pop_total!L$134</f>
        <v>2.8030019569588078</v>
      </c>
      <c r="M129" s="23">
        <f>Percentages!M129*pop_total!M$134</f>
        <v>2.9549802120863773</v>
      </c>
      <c r="N129" s="23">
        <f>Percentages!N129*pop_total!N$134</f>
        <v>3.081291187334585</v>
      </c>
      <c r="O129" s="23">
        <f>Percentages!O129*pop_total!O$134</f>
        <v>3.2228814458688042</v>
      </c>
    </row>
    <row r="130" spans="1:15" ht="15">
      <c r="A130" s="4" t="s">
        <v>22</v>
      </c>
      <c r="B130" s="5" t="s">
        <v>231</v>
      </c>
      <c r="C130" s="26">
        <v>16</v>
      </c>
      <c r="D130" s="23">
        <f>Percentages!D130*pop_total!D$134</f>
        <v>17.835957303287103</v>
      </c>
      <c r="E130" s="23">
        <f>Percentages!E130*pop_total!E$134</f>
        <v>18.269410520212041</v>
      </c>
      <c r="F130" s="23">
        <f>Percentages!F130*pop_total!F$134</f>
        <v>19.177748454237012</v>
      </c>
      <c r="G130" s="23">
        <f>Percentages!G130*pop_total!G$134</f>
        <v>23.80181884398818</v>
      </c>
      <c r="H130" s="23">
        <f>Percentages!H130*pop_total!H$134</f>
        <v>25.431038550444956</v>
      </c>
      <c r="I130" s="23">
        <f>Percentages!I130*pop_total!I$134</f>
        <v>26.546717269552428</v>
      </c>
      <c r="J130" s="23">
        <f>Percentages!J130*pop_total!J$134</f>
        <v>28.045878352829877</v>
      </c>
      <c r="K130" s="23">
        <f>Percentages!K130*pop_total!K$134</f>
        <v>29.630673179636783</v>
      </c>
      <c r="L130" s="23">
        <f>Percentages!L130*pop_total!L$134</f>
        <v>26.278143346488825</v>
      </c>
      <c r="M130" s="23">
        <f>Percentages!M130*pop_total!M$134</f>
        <v>22.16235159064783</v>
      </c>
      <c r="N130" s="23">
        <f>Percentages!N130*pop_total!N$134</f>
        <v>23.109683905009391</v>
      </c>
      <c r="O130" s="23">
        <f>Percentages!O130*pop_total!O$134</f>
        <v>24.171610844016033</v>
      </c>
    </row>
    <row r="131" spans="1:15" ht="15">
      <c r="A131" s="4"/>
      <c r="B131" s="5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</row>
    <row r="132" spans="1:15" ht="15">
      <c r="A132" s="1"/>
      <c r="B132" s="19" t="s">
        <v>254</v>
      </c>
      <c r="C132" s="20">
        <v>2098.5</v>
      </c>
      <c r="D132" s="20">
        <v>2381.5</v>
      </c>
      <c r="E132" s="20">
        <v>2523</v>
      </c>
      <c r="F132" s="21">
        <v>2771</v>
      </c>
      <c r="G132" s="20">
        <v>3019</v>
      </c>
      <c r="H132" s="21">
        <v>3358</v>
      </c>
      <c r="I132" s="20">
        <v>3697</v>
      </c>
      <c r="J132" s="21">
        <v>4072</v>
      </c>
      <c r="K132" s="20">
        <v>4447</v>
      </c>
      <c r="L132" s="21">
        <v>4871</v>
      </c>
      <c r="M132" s="20">
        <v>5295</v>
      </c>
      <c r="N132" s="21">
        <v>5666</v>
      </c>
      <c r="O132" s="20">
        <v>6055</v>
      </c>
    </row>
    <row r="133" spans="1:15" ht="15">
      <c r="B133" s="19" t="s">
        <v>255</v>
      </c>
      <c r="C133" s="20"/>
      <c r="D133" s="22">
        <v>3.1584821428571427E-2</v>
      </c>
      <c r="E133" s="22">
        <v>2.9708167121562042E-2</v>
      </c>
      <c r="F133" s="22">
        <v>4.9147839873166864E-2</v>
      </c>
      <c r="G133" s="22">
        <v>4.474918801876579E-2</v>
      </c>
      <c r="H133" s="22">
        <v>5.6144418681682677E-2</v>
      </c>
      <c r="I133" s="22">
        <v>5.0476474091721263E-2</v>
      </c>
      <c r="J133" s="22">
        <v>5.0716797403299971E-2</v>
      </c>
      <c r="K133" s="22">
        <v>4.6046168958742632E-2</v>
      </c>
      <c r="L133" s="22">
        <v>4.7672588261749492E-2</v>
      </c>
      <c r="M133" s="22">
        <v>4.3522890576883598E-2</v>
      </c>
      <c r="N133" s="22">
        <v>3.5033050047214354E-2</v>
      </c>
      <c r="O133" s="22">
        <v>3.4327567949170489E-2</v>
      </c>
    </row>
    <row r="134" spans="1:15" ht="15">
      <c r="B134" s="19" t="s">
        <v>256</v>
      </c>
      <c r="C134" s="20">
        <v>2205</v>
      </c>
      <c r="D134" s="20">
        <f>C134*(1+D133)</f>
        <v>2274.64453125</v>
      </c>
      <c r="E134" s="20">
        <f t="shared" ref="E134:O134" si="0">D134*(1+E133)</f>
        <v>2342.2200511265219</v>
      </c>
      <c r="F134" s="20">
        <f t="shared" si="0"/>
        <v>2457.3351071470088</v>
      </c>
      <c r="G134" s="20">
        <f t="shared" si="0"/>
        <v>2567.2988578818445</v>
      </c>
      <c r="H134" s="20">
        <f t="shared" si="0"/>
        <v>2711.4383598397685</v>
      </c>
      <c r="I134" s="20">
        <f t="shared" si="0"/>
        <v>2848.3022079615193</v>
      </c>
      <c r="J134" s="20">
        <f t="shared" si="0"/>
        <v>2992.7589739860759</v>
      </c>
      <c r="K134" s="20">
        <f t="shared" si="0"/>
        <v>3130.564059355032</v>
      </c>
      <c r="L134" s="20">
        <f t="shared" si="0"/>
        <v>3279.8061507836956</v>
      </c>
      <c r="M134" s="20">
        <f t="shared" si="0"/>
        <v>3422.552794997644</v>
      </c>
      <c r="N134" s="20">
        <f t="shared" si="0"/>
        <v>3542.4552583540294</v>
      </c>
      <c r="O134" s="20">
        <f t="shared" si="0"/>
        <v>3664.0591319420741</v>
      </c>
    </row>
    <row r="135" spans="1:1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5"/>
  <sheetViews>
    <sheetView tabSelected="1" zoomScale="60" zoomScaleNormal="60" workbookViewId="0">
      <selection activeCell="R26" sqref="R26"/>
    </sheetView>
  </sheetViews>
  <sheetFormatPr defaultRowHeight="14.25"/>
  <cols>
    <col min="1" max="1" width="4.875" bestFit="1" customWidth="1"/>
    <col min="2" max="2" width="24.125" bestFit="1" customWidth="1"/>
    <col min="3" max="3" width="6.125" bestFit="1" customWidth="1"/>
    <col min="4" max="4" width="7.25" bestFit="1" customWidth="1"/>
    <col min="5" max="8" width="6.125" bestFit="1" customWidth="1"/>
    <col min="9" max="15" width="7.25" bestFit="1" customWidth="1"/>
  </cols>
  <sheetData>
    <row r="1" spans="1:15">
      <c r="A1" s="5" t="s">
        <v>127</v>
      </c>
      <c r="B1" s="5" t="s">
        <v>128</v>
      </c>
      <c r="C1">
        <v>1936</v>
      </c>
      <c r="D1">
        <v>1945</v>
      </c>
      <c r="E1" s="3">
        <v>1950</v>
      </c>
      <c r="F1">
        <v>1955</v>
      </c>
      <c r="G1">
        <v>1960</v>
      </c>
      <c r="H1">
        <v>1965</v>
      </c>
      <c r="I1">
        <v>1970</v>
      </c>
      <c r="J1">
        <v>1975</v>
      </c>
      <c r="K1">
        <v>1980</v>
      </c>
      <c r="L1">
        <v>1985</v>
      </c>
      <c r="M1">
        <v>1990</v>
      </c>
      <c r="N1">
        <v>1995</v>
      </c>
      <c r="O1">
        <v>2000</v>
      </c>
    </row>
    <row r="2" spans="1:15" ht="15">
      <c r="A2" s="4" t="s">
        <v>113</v>
      </c>
      <c r="B2" s="5" t="s">
        <v>129</v>
      </c>
      <c r="C2" s="24">
        <v>0</v>
      </c>
      <c r="D2" s="24">
        <f>IF(AND(pop_total!D2&gt;=0,pop_total!$C2=0),ROUND(-pop_total!D2,0),pop_total!D2/pop_total!C2)</f>
        <v>0.33973252006261145</v>
      </c>
      <c r="E2" s="24">
        <f>IF(AND(pop_total!E2&gt;=0,pop_total!$C2=0),ROUND(-pop_total!E2,0),pop_total!E2/pop_total!D2)</f>
        <v>1.0243022120738683</v>
      </c>
      <c r="F2" s="24">
        <f>IF(AND(pop_total!F2&gt;=0,pop_total!$C2=0),ROUND(-pop_total!F2,0),pop_total!F2/pop_total!E2)</f>
        <v>1.0497190608870517</v>
      </c>
      <c r="G2" s="24">
        <f>IF(AND(pop_total!G2&gt;=0,pop_total!$C2=0),ROUND(-pop_total!G2,0),pop_total!G2/pop_total!F2)</f>
        <v>1.0342636980554736</v>
      </c>
      <c r="H2" s="24">
        <f>IF(AND(pop_total!H2&gt;=0,pop_total!$C2=0),ROUND(-pop_total!H2,0),pop_total!H2/pop_total!G2)</f>
        <v>1.0684493784754725</v>
      </c>
      <c r="I2" s="24">
        <f>IF(AND(pop_total!I2&gt;=0,pop_total!$C2=0),ROUND(-pop_total!I2,0),pop_total!I2/pop_total!H2)</f>
        <v>1.0438707493952482</v>
      </c>
      <c r="J2" s="24">
        <f>IF(AND(pop_total!J2&gt;=0,pop_total!$C2=0),ROUND(-pop_total!J2,0),pop_total!J2/pop_total!I2)</f>
        <v>1.0564725599800209</v>
      </c>
      <c r="K2" s="24">
        <f>IF(AND(pop_total!K2&gt;=0,pop_total!$C2=0),ROUND(-pop_total!K2,0),pop_total!K2/pop_total!J2)</f>
        <v>1.0565072274388938</v>
      </c>
      <c r="L2" s="24">
        <f>IF(AND(pop_total!L2&gt;=0,pop_total!$C2=0),ROUND(-pop_total!L2,0),pop_total!L2/pop_total!K2)</f>
        <v>1.064227323645744</v>
      </c>
      <c r="M2" s="24">
        <f>IF(AND(pop_total!M2&gt;=0,pop_total!$C2=0),ROUND(-pop_total!M2,0),pop_total!M2/pop_total!L2)</f>
        <v>1.0542198177030395</v>
      </c>
      <c r="N2" s="24">
        <f>IF(AND(pop_total!N2&gt;=0,pop_total!$C2=0),ROUND(-pop_total!N2,0),pop_total!N2/pop_total!M2)</f>
        <v>1.0427451171184074</v>
      </c>
      <c r="O2" s="24">
        <f>IF(AND(pop_total!O2&gt;=0,pop_total!$C2=0),ROUND(-pop_total!O2,0),pop_total!O2/pop_total!N2)</f>
        <v>1.0459515994840782</v>
      </c>
    </row>
    <row r="3" spans="1:15" ht="15">
      <c r="A3" s="4" t="s">
        <v>23</v>
      </c>
      <c r="B3" s="5" t="s">
        <v>130</v>
      </c>
      <c r="C3" s="24">
        <v>0</v>
      </c>
      <c r="D3" s="24">
        <f>IF(AND(pop_total!D3&gt;=0,pop_total!$C3=0),ROUND(-pop_total!D3,0),pop_total!D3/pop_total!C3)</f>
        <v>2.3781276404382803</v>
      </c>
      <c r="E3" s="24">
        <f>IF(AND(pop_total!E3&gt;=0,pop_total!$C3=0),ROUND(-pop_total!E3,0),pop_total!E3/pop_total!D3)</f>
        <v>1.0243022120738683</v>
      </c>
      <c r="F3" s="24">
        <f>IF(AND(pop_total!F3&gt;=0,pop_total!$C3=0),ROUND(-pop_total!F3,0),pop_total!F3/pop_total!E3)</f>
        <v>1.0497190608870517</v>
      </c>
      <c r="G3" s="24">
        <f>IF(AND(pop_total!G3&gt;=0,pop_total!$C3=0),ROUND(-pop_total!G3,0),pop_total!G3/pop_total!F3)</f>
        <v>1.0342636980554736</v>
      </c>
      <c r="H3" s="24">
        <f>IF(AND(pop_total!H3&gt;=0,pop_total!$C3=0),ROUND(-pop_total!H3,0),pop_total!H3/pop_total!G3)</f>
        <v>1.0684493784754725</v>
      </c>
      <c r="I3" s="24">
        <f>IF(AND(pop_total!I3&gt;=0,pop_total!$C3=0),ROUND(-pop_total!I3,0),pop_total!I3/pop_total!H3)</f>
        <v>1.0438707493952482</v>
      </c>
      <c r="J3" s="24">
        <f>IF(AND(pop_total!J3&gt;=0,pop_total!$C3=0),ROUND(-pop_total!J3,0),pop_total!J3/pop_total!I3)</f>
        <v>1.0564725599800209</v>
      </c>
      <c r="K3" s="24">
        <f>IF(AND(pop_total!K3&gt;=0,pop_total!$C3=0),ROUND(-pop_total!K3,0),pop_total!K3/pop_total!J3)</f>
        <v>1.0565072274388938</v>
      </c>
      <c r="L3" s="24">
        <f>IF(AND(pop_total!L3&gt;=0,pop_total!$C3=0),ROUND(-pop_total!L3,0),pop_total!L3/pop_total!K3)</f>
        <v>1.064227323645744</v>
      </c>
      <c r="M3" s="24">
        <f>IF(AND(pop_total!M3&gt;=0,pop_total!$C3=0),ROUND(-pop_total!M3,0),pop_total!M3/pop_total!L3)</f>
        <v>1.0542198177030395</v>
      </c>
      <c r="N3" s="24">
        <f>IF(AND(pop_total!N3&gt;=0,pop_total!$C3=0),ROUND(-pop_total!N3,0),pop_total!N3/pop_total!M3)</f>
        <v>1.0427451171184074</v>
      </c>
      <c r="O3" s="24">
        <f>IF(AND(pop_total!O3&gt;=0,pop_total!$C3=0),ROUND(-pop_total!O3,0),pop_total!O3/pop_total!N3)</f>
        <v>1.0459515994840782</v>
      </c>
    </row>
    <row r="4" spans="1:15" ht="15">
      <c r="A4" s="4" t="s">
        <v>59</v>
      </c>
      <c r="B4" s="5" t="s">
        <v>131</v>
      </c>
      <c r="C4" s="24">
        <v>0</v>
      </c>
      <c r="D4" s="24">
        <f>IF(AND(pop_total!D4&gt;=0,pop_total!$C4=0),ROUND(-pop_total!D4,0),pop_total!D4/pop_total!C4)</f>
        <v>0.40767902407513373</v>
      </c>
      <c r="E4" s="24">
        <f>IF(AND(pop_total!E4&gt;=0,pop_total!$C4=0),ROUND(-pop_total!E4,0),pop_total!E4/pop_total!D4)</f>
        <v>1.0243022120738681</v>
      </c>
      <c r="F4" s="24">
        <f>IF(AND(pop_total!F4&gt;=0,pop_total!$C4=0),ROUND(-pop_total!F4,0),pop_total!F4/pop_total!E4)</f>
        <v>1.0497190608870519</v>
      </c>
      <c r="G4" s="24">
        <f>IF(AND(pop_total!G4&gt;=0,pop_total!$C4=0),ROUND(-pop_total!G4,0),pop_total!G4/pop_total!F4)</f>
        <v>1.0342636980554736</v>
      </c>
      <c r="H4" s="24">
        <f>IF(AND(pop_total!H4&gt;=0,pop_total!$C4=0),ROUND(-pop_total!H4,0),pop_total!H4/pop_total!G4)</f>
        <v>1.0684493784754725</v>
      </c>
      <c r="I4" s="24">
        <f>IF(AND(pop_total!I4&gt;=0,pop_total!$C4=0),ROUND(-pop_total!I4,0),pop_total!I4/pop_total!H4)</f>
        <v>1.0438707493952482</v>
      </c>
      <c r="J4" s="24">
        <f>IF(AND(pop_total!J4&gt;=0,pop_total!$C4=0),ROUND(-pop_total!J4,0),pop_total!J4/pop_total!I4)</f>
        <v>1.0564725599800207</v>
      </c>
      <c r="K4" s="24">
        <f>IF(AND(pop_total!K4&gt;=0,pop_total!$C4=0),ROUND(-pop_total!K4,0),pop_total!K4/pop_total!J4)</f>
        <v>1.0565072274388938</v>
      </c>
      <c r="L4" s="24">
        <f>IF(AND(pop_total!L4&gt;=0,pop_total!$C4=0),ROUND(-pop_total!L4,0),pop_total!L4/pop_total!K4)</f>
        <v>1.0642273236457445</v>
      </c>
      <c r="M4" s="24">
        <f>IF(AND(pop_total!M4&gt;=0,pop_total!$C4=0),ROUND(-pop_total!M4,0),pop_total!M4/pop_total!L4)</f>
        <v>1.0542198177030393</v>
      </c>
      <c r="N4" s="24">
        <f>IF(AND(pop_total!N4&gt;=0,pop_total!$C4=0),ROUND(-pop_total!N4,0),pop_total!N4/pop_total!M4)</f>
        <v>1.0427451171184072</v>
      </c>
      <c r="O4" s="24">
        <f>IF(AND(pop_total!O4&gt;=0,pop_total!$C4=0),ROUND(-pop_total!O4,0),pop_total!O4/pop_total!N4)</f>
        <v>1.0459515994840782</v>
      </c>
    </row>
    <row r="5" spans="1:15" ht="15">
      <c r="A5" s="4" t="s">
        <v>88</v>
      </c>
      <c r="B5" s="5" t="s">
        <v>132</v>
      </c>
      <c r="C5" s="24">
        <v>0</v>
      </c>
      <c r="D5" s="24">
        <f>IF(AND(pop_total!D5&gt;=0,pop_total!$C5=0),ROUND(-pop_total!D5,0),pop_total!D5/pop_total!C5)</f>
        <v>0.7927092134794268</v>
      </c>
      <c r="E5" s="24">
        <f>IF(AND(pop_total!E5&gt;=0,pop_total!$C5=0),ROUND(-pop_total!E5,0),pop_total!E5/pop_total!D5)</f>
        <v>1.0243022120738683</v>
      </c>
      <c r="F5" s="24">
        <f>IF(AND(pop_total!F5&gt;=0,pop_total!$C5=0),ROUND(-pop_total!F5,0),pop_total!F5/pop_total!E5)</f>
        <v>1.0497190608870517</v>
      </c>
      <c r="G5" s="24">
        <f>IF(AND(pop_total!G5&gt;=0,pop_total!$C5=0),ROUND(-pop_total!G5,0),pop_total!G5/pop_total!F5)</f>
        <v>1.0342636980554736</v>
      </c>
      <c r="H5" s="24">
        <f>IF(AND(pop_total!H5&gt;=0,pop_total!$C5=0),ROUND(-pop_total!H5,0),pop_total!H5/pop_total!G5)</f>
        <v>1.0684493784754725</v>
      </c>
      <c r="I5" s="24">
        <f>IF(AND(pop_total!I5&gt;=0,pop_total!$C5=0),ROUND(-pop_total!I5,0),pop_total!I5/pop_total!H5)</f>
        <v>1.0438707493952482</v>
      </c>
      <c r="J5" s="24">
        <f>IF(AND(pop_total!J5&gt;=0,pop_total!$C5=0),ROUND(-pop_total!J5,0),pop_total!J5/pop_total!I5)</f>
        <v>1.0564725599800209</v>
      </c>
      <c r="K5" s="24">
        <f>IF(AND(pop_total!K5&gt;=0,pop_total!$C5=0),ROUND(-pop_total!K5,0),pop_total!K5/pop_total!J5)</f>
        <v>1.0565072274388938</v>
      </c>
      <c r="L5" s="24">
        <f>IF(AND(pop_total!L5&gt;=0,pop_total!$C5=0),ROUND(-pop_total!L5,0),pop_total!L5/pop_total!K5)</f>
        <v>1.064227323645744</v>
      </c>
      <c r="M5" s="24">
        <f>IF(AND(pop_total!M5&gt;=0,pop_total!$C5=0),ROUND(-pop_total!M5,0),pop_total!M5/pop_total!L5)</f>
        <v>1.0542198177030395</v>
      </c>
      <c r="N5" s="24">
        <f>IF(AND(pop_total!N5&gt;=0,pop_total!$C5=0),ROUND(-pop_total!N5,0),pop_total!N5/pop_total!M5)</f>
        <v>1.0427451171184074</v>
      </c>
      <c r="O5" s="24">
        <f>IF(AND(pop_total!O5&gt;=0,pop_total!$C5=0),ROUND(-pop_total!O5,0),pop_total!O5/pop_total!N5)</f>
        <v>1.0459515994840782</v>
      </c>
    </row>
    <row r="6" spans="1:15" ht="15">
      <c r="A6" s="4" t="s">
        <v>38</v>
      </c>
      <c r="B6" s="5" t="s">
        <v>133</v>
      </c>
      <c r="C6" s="24">
        <v>0</v>
      </c>
      <c r="D6" s="24">
        <f>IF(AND(pop_total!D6&gt;=0,pop_total!$C6=0),ROUND(-pop_total!D6,0),pop_total!D6/pop_total!C6)</f>
        <v>1.0975973725099755</v>
      </c>
      <c r="E6" s="24">
        <f>IF(AND(pop_total!E6&gt;=0,pop_total!$C6=0),ROUND(-pop_total!E6,0),pop_total!E6/pop_total!D6)</f>
        <v>1.0243022120738683</v>
      </c>
      <c r="F6" s="24">
        <f>IF(AND(pop_total!F6&gt;=0,pop_total!$C6=0),ROUND(-pop_total!F6,0),pop_total!F6/pop_total!E6)</f>
        <v>1.0497190608870519</v>
      </c>
      <c r="G6" s="24">
        <f>IF(AND(pop_total!G6&gt;=0,pop_total!$C6=0),ROUND(-pop_total!G6,0),pop_total!G6/pop_total!F6)</f>
        <v>1.0342636980554738</v>
      </c>
      <c r="H6" s="24">
        <f>IF(AND(pop_total!H6&gt;=0,pop_total!$C6=0),ROUND(-pop_total!H6,0),pop_total!H6/pop_total!G6)</f>
        <v>1.0684493784754723</v>
      </c>
      <c r="I6" s="24">
        <f>IF(AND(pop_total!I6&gt;=0,pop_total!$C6=0),ROUND(-pop_total!I6,0),pop_total!I6/pop_total!H6)</f>
        <v>1.0438707493952484</v>
      </c>
      <c r="J6" s="24">
        <f>IF(AND(pop_total!J6&gt;=0,pop_total!$C6=0),ROUND(-pop_total!J6,0),pop_total!J6/pop_total!I6)</f>
        <v>1.0564725599800207</v>
      </c>
      <c r="K6" s="24">
        <f>IF(AND(pop_total!K6&gt;=0,pop_total!$C6=0),ROUND(-pop_total!K6,0),pop_total!K6/pop_total!J6)</f>
        <v>0.88042268953241165</v>
      </c>
      <c r="L6" s="24">
        <f>IF(AND(pop_total!L6&gt;=0,pop_total!$C6=0),ROUND(-pop_total!L6,0),pop_total!L6/pop_total!K6)</f>
        <v>1.0642273236457442</v>
      </c>
      <c r="M6" s="24">
        <f>IF(AND(pop_total!M6&gt;=0,pop_total!$C6=0),ROUND(-pop_total!M6,0),pop_total!M6/pop_total!L6)</f>
        <v>1.0542198177030395</v>
      </c>
      <c r="N6" s="24">
        <f>IF(AND(pop_total!N6&gt;=0,pop_total!$C6=0),ROUND(-pop_total!N6,0),pop_total!N6/pop_total!M6)</f>
        <v>1.0427451171184072</v>
      </c>
      <c r="O6" s="24">
        <f>IF(AND(pop_total!O6&gt;=0,pop_total!$C6=0),ROUND(-pop_total!O6,0),pop_total!O6/pop_total!N6)</f>
        <v>1.0459515994840782</v>
      </c>
    </row>
    <row r="7" spans="1:15" ht="15">
      <c r="A7" s="4" t="s">
        <v>118</v>
      </c>
      <c r="B7" s="5" t="s">
        <v>134</v>
      </c>
      <c r="C7" s="24">
        <v>0</v>
      </c>
      <c r="D7" s="24">
        <f>IF(AND(pop_total!D7&gt;=0,pop_total!$C7=0),ROUND(-pop_total!D7,0),pop_total!D7/pop_total!C7)</f>
        <v>0.89179786516435511</v>
      </c>
      <c r="E7" s="24">
        <f>IF(AND(pop_total!E7&gt;=0,pop_total!$C7=0),ROUND(-pop_total!E7,0),pop_total!E7/pop_total!D7)</f>
        <v>1.0243022120738683</v>
      </c>
      <c r="F7" s="24">
        <f>IF(AND(pop_total!F7&gt;=0,pop_total!$C7=0),ROUND(-pop_total!F7,0),pop_total!F7/pop_total!E7)</f>
        <v>1.3996254145160689</v>
      </c>
      <c r="G7" s="24">
        <f>IF(AND(pop_total!G7&gt;=0,pop_total!$C7=0),ROUND(-pop_total!G7,0),pop_total!G7/pop_total!F7)</f>
        <v>1.0342636980554736</v>
      </c>
      <c r="H7" s="24">
        <f>IF(AND(pop_total!H7&gt;=0,pop_total!$C7=0),ROUND(-pop_total!H7,0),pop_total!H7/pop_total!G7)</f>
        <v>1.0684493784754725</v>
      </c>
      <c r="I7" s="24">
        <f>IF(AND(pop_total!I7&gt;=0,pop_total!$C7=0),ROUND(-pop_total!I7,0),pop_total!I7/pop_total!H7)</f>
        <v>1.0438707493952482</v>
      </c>
      <c r="J7" s="24">
        <f>IF(AND(pop_total!J7&gt;=0,pop_total!$C7=0),ROUND(-pop_total!J7,0),pop_total!J7/pop_total!I7)</f>
        <v>1.0564725599800209</v>
      </c>
      <c r="K7" s="24">
        <f>IF(AND(pop_total!K7&gt;=0,pop_total!$C7=0),ROUND(-pop_total!K7,0),pop_total!K7/pop_total!J7)</f>
        <v>1.0565072274388938</v>
      </c>
      <c r="L7" s="24">
        <f>IF(AND(pop_total!L7&gt;=0,pop_total!$C7=0),ROUND(-pop_total!L7,0),pop_total!L7/pop_total!K7)</f>
        <v>1.064227323645744</v>
      </c>
      <c r="M7" s="24">
        <f>IF(AND(pop_total!M7&gt;=0,pop_total!$C7=0),ROUND(-pop_total!M7,0),pop_total!M7/pop_total!L7)</f>
        <v>1.0542198177030395</v>
      </c>
      <c r="N7" s="24">
        <f>IF(AND(pop_total!N7&gt;=0,pop_total!$C7=0),ROUND(-pop_total!N7,0),pop_total!N7/pop_total!M7)</f>
        <v>1.0427451171184074</v>
      </c>
      <c r="O7" s="24">
        <f>IF(AND(pop_total!O7&gt;=0,pop_total!$C7=0),ROUND(-pop_total!O7,0),pop_total!O7/pop_total!N7)</f>
        <v>1.0459515994840782</v>
      </c>
    </row>
    <row r="8" spans="1:15" ht="15">
      <c r="A8" s="4" t="s">
        <v>21</v>
      </c>
      <c r="B8" s="5" t="s">
        <v>135</v>
      </c>
      <c r="C8" s="24">
        <v>0</v>
      </c>
      <c r="D8" s="24">
        <f>IF(AND(pop_total!D8&gt;=0,pop_total!$C8=0),ROUND(-pop_total!D8,0),pop_total!D8/pop_total!C8)</f>
        <v>1.0191975601878345</v>
      </c>
      <c r="E8" s="24">
        <f>IF(AND(pop_total!E8&gt;=0,pop_total!$C8=0),ROUND(-pop_total!E8,0),pop_total!E8/pop_total!D8)</f>
        <v>1.0243022120738683</v>
      </c>
      <c r="F8" s="24">
        <f>IF(AND(pop_total!F8&gt;=0,pop_total!$C8=0),ROUND(-pop_total!F8,0),pop_total!F8/pop_total!E8)</f>
        <v>1.0497190608870519</v>
      </c>
      <c r="G8" s="24">
        <f>IF(AND(pop_total!G8&gt;=0,pop_total!$C8=0),ROUND(-pop_total!G8,0),pop_total!G8/pop_total!F8)</f>
        <v>1.0342636980554738</v>
      </c>
      <c r="H8" s="24">
        <f>IF(AND(pop_total!H8&gt;=0,pop_total!$C8=0),ROUND(-pop_total!H8,0),pop_total!H8/pop_total!G8)</f>
        <v>1.0684493784754723</v>
      </c>
      <c r="I8" s="24">
        <f>IF(AND(pop_total!I8&gt;=0,pop_total!$C8=0),ROUND(-pop_total!I8,0),pop_total!I8/pop_total!H8)</f>
        <v>1.0438707493952484</v>
      </c>
      <c r="J8" s="24">
        <f>IF(AND(pop_total!J8&gt;=0,pop_total!$C8=0),ROUND(-pop_total!J8,0),pop_total!J8/pop_total!I8)</f>
        <v>1.0564725599800207</v>
      </c>
      <c r="K8" s="24">
        <f>IF(AND(pop_total!K8&gt;=0,pop_total!$C8=0),ROUND(-pop_total!K8,0),pop_total!K8/pop_total!J8)</f>
        <v>1.0565072274388938</v>
      </c>
      <c r="L8" s="24">
        <f>IF(AND(pop_total!L8&gt;=0,pop_total!$C8=0),ROUND(-pop_total!L8,0),pop_total!L8/pop_total!K8)</f>
        <v>1.0642273236457442</v>
      </c>
      <c r="M8" s="24">
        <f>IF(AND(pop_total!M8&gt;=0,pop_total!$C8=0),ROUND(-pop_total!M8,0),pop_total!M8/pop_total!L8)</f>
        <v>1.0542198177030395</v>
      </c>
      <c r="N8" s="24">
        <f>IF(AND(pop_total!N8&gt;=0,pop_total!$C8=0),ROUND(-pop_total!N8,0),pop_total!N8/pop_total!M8)</f>
        <v>1.0427451171184072</v>
      </c>
      <c r="O8" s="24">
        <f>IF(AND(pop_total!O8&gt;=0,pop_total!$C8=0),ROUND(-pop_total!O8,0),pop_total!O8/pop_total!N8)</f>
        <v>1.0459515994840782</v>
      </c>
    </row>
    <row r="9" spans="1:15" ht="15">
      <c r="A9" s="4" t="s">
        <v>6</v>
      </c>
      <c r="B9" s="5" t="s">
        <v>136</v>
      </c>
      <c r="C9" s="24">
        <v>0</v>
      </c>
      <c r="D9" s="24">
        <f>IF(AND(pop_total!D9&gt;=0,pop_total!$C9=0),ROUND(-pop_total!D9,0),pop_total!D9/pop_total!C9)</f>
        <v>0.89179786516435511</v>
      </c>
      <c r="E9" s="24">
        <f>IF(AND(pop_total!E9&gt;=0,pop_total!$C9=0),ROUND(-pop_total!E9,0),pop_total!E9/pop_total!D9)</f>
        <v>1.0243022120738683</v>
      </c>
      <c r="F9" s="24">
        <f>IF(AND(pop_total!F9&gt;=0,pop_total!$C9=0),ROUND(-pop_total!F9,0),pop_total!F9/pop_total!E9)</f>
        <v>1.0497190608870519</v>
      </c>
      <c r="G9" s="24">
        <f>IF(AND(pop_total!G9&gt;=0,pop_total!$C9=0),ROUND(-pop_total!G9,0),pop_total!G9/pop_total!F9)</f>
        <v>1.0342636980554738</v>
      </c>
      <c r="H9" s="24">
        <f>IF(AND(pop_total!H9&gt;=0,pop_total!$C9=0),ROUND(-pop_total!H9,0),pop_total!H9/pop_total!G9)</f>
        <v>1.0684493784754723</v>
      </c>
      <c r="I9" s="24">
        <f>IF(AND(pop_total!I9&gt;=0,pop_total!$C9=0),ROUND(-pop_total!I9,0),pop_total!I9/pop_total!H9)</f>
        <v>0.86989229116270683</v>
      </c>
      <c r="J9" s="24">
        <f>IF(AND(pop_total!J9&gt;=0,pop_total!$C9=0),ROUND(-pop_total!J9,0),pop_total!J9/pop_total!I9)</f>
        <v>1.0564725599800209</v>
      </c>
      <c r="K9" s="24">
        <f>IF(AND(pop_total!K9&gt;=0,pop_total!$C9=0),ROUND(-pop_total!K9,0),pop_total!K9/pop_total!J9)</f>
        <v>1.056507227438894</v>
      </c>
      <c r="L9" s="24">
        <f>IF(AND(pop_total!L9&gt;=0,pop_total!$C9=0),ROUND(-pop_total!L9,0),pop_total!L9/pop_total!K9)</f>
        <v>1.0642273236457442</v>
      </c>
      <c r="M9" s="24">
        <f>IF(AND(pop_total!M9&gt;=0,pop_total!$C9=0),ROUND(-pop_total!M9,0),pop_total!M9/pop_total!L9)</f>
        <v>1.0542198177030395</v>
      </c>
      <c r="N9" s="24">
        <f>IF(AND(pop_total!N9&gt;=0,pop_total!$C9=0),ROUND(-pop_total!N9,0),pop_total!N9/pop_total!M9)</f>
        <v>1.0427451171184072</v>
      </c>
      <c r="O9" s="24">
        <f>IF(AND(pop_total!O9&gt;=0,pop_total!$C9=0),ROUND(-pop_total!O9,0),pop_total!O9/pop_total!N9)</f>
        <v>1.0459515994840782</v>
      </c>
    </row>
    <row r="10" spans="1:15" ht="15">
      <c r="A10" s="4" t="s">
        <v>74</v>
      </c>
      <c r="B10" s="5" t="s">
        <v>137</v>
      </c>
      <c r="C10" s="24">
        <v>0</v>
      </c>
      <c r="D10" s="24">
        <f>IF(AND(pop_total!D10&gt;=0,pop_total!$C10=0),ROUND(-pop_total!D10,0),pop_total!D10/pop_total!C10)</f>
        <v>1.9025021123506243</v>
      </c>
      <c r="E10" s="24">
        <f>IF(AND(pop_total!E10&gt;=0,pop_total!$C10=0),ROUND(-pop_total!E10,0),pop_total!E10/pop_total!D10)</f>
        <v>1.0243022120738681</v>
      </c>
      <c r="F10" s="24">
        <f>IF(AND(pop_total!F10&gt;=0,pop_total!$C10=0),ROUND(-pop_total!F10,0),pop_total!F10/pop_total!E10)</f>
        <v>1.0497190608870519</v>
      </c>
      <c r="G10" s="24">
        <f>IF(AND(pop_total!G10&gt;=0,pop_total!$C10=0),ROUND(-pop_total!G10,0),pop_total!G10/pop_total!F10)</f>
        <v>1.0342636980554738</v>
      </c>
      <c r="H10" s="24">
        <f>IF(AND(pop_total!H10&gt;=0,pop_total!$C10=0),ROUND(-pop_total!H10,0),pop_total!H10/pop_total!G10)</f>
        <v>1.0684493784754725</v>
      </c>
      <c r="I10" s="24">
        <f>IF(AND(pop_total!I10&gt;=0,pop_total!$C10=0),ROUND(-pop_total!I10,0),pop_total!I10/pop_total!H10)</f>
        <v>1.0438707493952482</v>
      </c>
      <c r="J10" s="24">
        <f>IF(AND(pop_total!J10&gt;=0,pop_total!$C10=0),ROUND(-pop_total!J10,0),pop_total!J10/pop_total!I10)</f>
        <v>1.0564725599800207</v>
      </c>
      <c r="K10" s="24">
        <f>IF(AND(pop_total!K10&gt;=0,pop_total!$C10=0),ROUND(-pop_total!K10,0),pop_total!K10/pop_total!J10)</f>
        <v>1.0565072274388938</v>
      </c>
      <c r="L10" s="24">
        <f>IF(AND(pop_total!L10&gt;=0,pop_total!$C10=0),ROUND(-pop_total!L10,0),pop_total!L10/pop_total!K10)</f>
        <v>1.0642273236457442</v>
      </c>
      <c r="M10" s="24">
        <f>IF(AND(pop_total!M10&gt;=0,pop_total!$C10=0),ROUND(-pop_total!M10,0),pop_total!M10/pop_total!L10)</f>
        <v>1.0542198177030395</v>
      </c>
      <c r="N10" s="24">
        <f>IF(AND(pop_total!N10&gt;=0,pop_total!$C10=0),ROUND(-pop_total!N10,0),pop_total!N10/pop_total!M10)</f>
        <v>1.042745117118407</v>
      </c>
      <c r="O10" s="24">
        <f>IF(AND(pop_total!O10&gt;=0,pop_total!$C10=0),ROUND(-pop_total!O10,0),pop_total!O10/pop_total!N10)</f>
        <v>1.0459515994840785</v>
      </c>
    </row>
    <row r="11" spans="1:15" ht="15">
      <c r="A11" s="4" t="s">
        <v>111</v>
      </c>
      <c r="B11" s="5" t="s">
        <v>138</v>
      </c>
      <c r="C11" s="24">
        <v>0</v>
      </c>
      <c r="D11" s="24">
        <f>IF(AND(pop_total!D11&gt;=0,pop_total!$C11=0),ROUND(-pop_total!D11,0),pop_total!D11/pop_total!C11)</f>
        <v>1.1890638202191401</v>
      </c>
      <c r="E11" s="24">
        <f>IF(AND(pop_total!E11&gt;=0,pop_total!$C11=0),ROUND(-pop_total!E11,0),pop_total!E11/pop_total!D11)</f>
        <v>1.0243022120738683</v>
      </c>
      <c r="F11" s="24">
        <f>IF(AND(pop_total!F11&gt;=0,pop_total!$C11=0),ROUND(-pop_total!F11,0),pop_total!F11/pop_total!E11)</f>
        <v>1.0497190608870517</v>
      </c>
      <c r="G11" s="24">
        <f>IF(AND(pop_total!G11&gt;=0,pop_total!$C11=0),ROUND(-pop_total!G11,0),pop_total!G11/pop_total!F11)</f>
        <v>1.0342636980554736</v>
      </c>
      <c r="H11" s="24">
        <f>IF(AND(pop_total!H11&gt;=0,pop_total!$C11=0),ROUND(-pop_total!H11,0),pop_total!H11/pop_total!G11)</f>
        <v>1.0684493784754725</v>
      </c>
      <c r="I11" s="24">
        <f>IF(AND(pop_total!I11&gt;=0,pop_total!$C11=0),ROUND(-pop_total!I11,0),pop_total!I11/pop_total!H11)</f>
        <v>1.0438707493952482</v>
      </c>
      <c r="J11" s="24">
        <f>IF(AND(pop_total!J11&gt;=0,pop_total!$C11=0),ROUND(-pop_total!J11,0),pop_total!J11/pop_total!I11)</f>
        <v>1.0564725599800209</v>
      </c>
      <c r="K11" s="24">
        <f>IF(AND(pop_total!K11&gt;=0,pop_total!$C11=0),ROUND(-pop_total!K11,0),pop_total!K11/pop_total!J11)</f>
        <v>1.0565072274388938</v>
      </c>
      <c r="L11" s="24">
        <f>IF(AND(pop_total!L11&gt;=0,pop_total!$C11=0),ROUND(-pop_total!L11,0),pop_total!L11/pop_total!K11)</f>
        <v>1.064227323645744</v>
      </c>
      <c r="M11" s="24">
        <f>IF(AND(pop_total!M11&gt;=0,pop_total!$C11=0),ROUND(-pop_total!M11,0),pop_total!M11/pop_total!L11)</f>
        <v>1.0542198177030395</v>
      </c>
      <c r="N11" s="24">
        <f>IF(AND(pop_total!N11&gt;=0,pop_total!$C11=0),ROUND(-pop_total!N11,0),pop_total!N11/pop_total!M11)</f>
        <v>1.0427451171184074</v>
      </c>
      <c r="O11" s="24">
        <f>IF(AND(pop_total!O11&gt;=0,pop_total!$C11=0),ROUND(-pop_total!O11,0),pop_total!O11/pop_total!N11)</f>
        <v>1.0459515994840782</v>
      </c>
    </row>
    <row r="12" spans="1:15" ht="15">
      <c r="A12" s="4" t="s">
        <v>48</v>
      </c>
      <c r="B12" s="5" t="s">
        <v>139</v>
      </c>
      <c r="C12" s="24">
        <v>0</v>
      </c>
      <c r="D12" s="24">
        <f>IF(AND(pop_total!D12&gt;=0,pop_total!$C12=0),ROUND(-pop_total!D12,0),pop_total!D12/pop_total!C12)</f>
        <v>0.95125105617531203</v>
      </c>
      <c r="E12" s="24">
        <f>IF(AND(pop_total!E12&gt;=0,pop_total!$C12=0),ROUND(-pop_total!E12,0),pop_total!E12/pop_total!D12)</f>
        <v>1.0243022120738681</v>
      </c>
      <c r="F12" s="24">
        <f>IF(AND(pop_total!F12&gt;=0,pop_total!$C12=0),ROUND(-pop_total!F12,0),pop_total!F12/pop_total!E12)</f>
        <v>1.0497190608870519</v>
      </c>
      <c r="G12" s="24">
        <f>IF(AND(pop_total!G12&gt;=0,pop_total!$C12=0),ROUND(-pop_total!G12,0),pop_total!G12/pop_total!F12)</f>
        <v>1.0342636980554736</v>
      </c>
      <c r="H12" s="24">
        <f>IF(AND(pop_total!H12&gt;=0,pop_total!$C12=0),ROUND(-pop_total!H12,0),pop_total!H12/pop_total!G12)</f>
        <v>1.0684493784754725</v>
      </c>
      <c r="I12" s="24">
        <f>IF(AND(pop_total!I12&gt;=0,pop_total!$C12=0),ROUND(-pop_total!I12,0),pop_total!I12/pop_total!H12)</f>
        <v>1.0438707493952482</v>
      </c>
      <c r="J12" s="24">
        <f>IF(AND(pop_total!J12&gt;=0,pop_total!$C12=0),ROUND(-pop_total!J12,0),pop_total!J12/pop_total!I12)</f>
        <v>1.0564725599800207</v>
      </c>
      <c r="K12" s="24">
        <f>IF(AND(pop_total!K12&gt;=0,pop_total!$C12=0),ROUND(-pop_total!K12,0),pop_total!K12/pop_total!J12)</f>
        <v>1.0565072274388938</v>
      </c>
      <c r="L12" s="24">
        <f>IF(AND(pop_total!L12&gt;=0,pop_total!$C12=0),ROUND(-pop_total!L12,0),pop_total!L12/pop_total!K12)</f>
        <v>1.0642273236457445</v>
      </c>
      <c r="M12" s="24">
        <f>IF(AND(pop_total!M12&gt;=0,pop_total!$C12=0),ROUND(-pop_total!M12,0),pop_total!M12/pop_total!L12)</f>
        <v>1.0542198177030393</v>
      </c>
      <c r="N12" s="24">
        <f>IF(AND(pop_total!N12&gt;=0,pop_total!$C12=0),ROUND(-pop_total!N12,0),pop_total!N12/pop_total!M12)</f>
        <v>1.0427451171184072</v>
      </c>
      <c r="O12" s="24">
        <f>IF(AND(pop_total!O12&gt;=0,pop_total!$C12=0),ROUND(-pop_total!O12,0),pop_total!O12/pop_total!N12)</f>
        <v>1.0459515994840782</v>
      </c>
    </row>
    <row r="13" spans="1:15" ht="15">
      <c r="A13" s="4" t="s">
        <v>47</v>
      </c>
      <c r="B13" s="5" t="s">
        <v>140</v>
      </c>
      <c r="C13" s="24">
        <v>0</v>
      </c>
      <c r="D13" s="24">
        <f>IF(AND(pop_total!D13&gt;=0,pop_total!$C13=0),ROUND(-pop_total!D13,0),pop_total!D13/pop_total!C13)</f>
        <v>1.2144620142419651</v>
      </c>
      <c r="E13" s="24">
        <f>IF(AND(pop_total!E13&gt;=0,pop_total!$C13=0),ROUND(-pop_total!E13,0),pop_total!E13/pop_total!D13)</f>
        <v>1.1180724006081995</v>
      </c>
      <c r="F13" s="24">
        <f>IF(AND(pop_total!F13&gt;=0,pop_total!$C13=0),ROUND(-pop_total!F13,0),pop_total!F13/pop_total!E13)</f>
        <v>1.1047522668228402</v>
      </c>
      <c r="G13" s="24">
        <f>IF(AND(pop_total!G13&gt;=0,pop_total!$C13=0),ROUND(-pop_total!G13,0),pop_total!G13/pop_total!F13)</f>
        <v>1.1017673048843988</v>
      </c>
      <c r="H13" s="24">
        <f>IF(AND(pop_total!H13&gt;=0,pop_total!$C13=0),ROUND(-pop_total!H13,0),pop_total!H13/pop_total!G13)</f>
        <v>1.1133010330661357</v>
      </c>
      <c r="I13" s="24">
        <f>IF(AND(pop_total!I13&gt;=0,pop_total!$C13=0),ROUND(-pop_total!I13,0),pop_total!I13/pop_total!H13)</f>
        <v>1.0918291415375685</v>
      </c>
      <c r="J13" s="24">
        <f>IF(AND(pop_total!J13&gt;=0,pop_total!$C13=0),ROUND(-pop_total!J13,0),pop_total!J13/pop_total!I13)</f>
        <v>1.0908947403219889</v>
      </c>
      <c r="K13" s="24">
        <f>IF(AND(pop_total!K13&gt;=0,pop_total!$C13=0),ROUND(-pop_total!K13,0),pop_total!K13/pop_total!J13)</f>
        <v>1.093066925399363</v>
      </c>
      <c r="L13" s="24">
        <f>IF(AND(pop_total!L13&gt;=0,pop_total!$C13=0),ROUND(-pop_total!L13,0),pop_total!L13/pop_total!K13)</f>
        <v>1.0849406035161844</v>
      </c>
      <c r="M13" s="24">
        <f>IF(AND(pop_total!M13&gt;=0,pop_total!$C13=0),ROUND(-pop_total!M13,0),pop_total!M13/pop_total!L13)</f>
        <v>1.0671401301262584</v>
      </c>
      <c r="N13" s="24">
        <f>IF(AND(pop_total!N13&gt;=0,pop_total!$C13=0),ROUND(-pop_total!N13,0),pop_total!N13/pop_total!M13)</f>
        <v>1.0548246464415088</v>
      </c>
      <c r="O13" s="24">
        <f>IF(AND(pop_total!O13&gt;=0,pop_total!$C13=0),ROUND(-pop_total!O13,0),pop_total!O13/pop_total!N13)</f>
        <v>1.0506330661475836</v>
      </c>
    </row>
    <row r="14" spans="1:15" ht="15">
      <c r="A14" s="4" t="s">
        <v>117</v>
      </c>
      <c r="B14" s="5" t="s">
        <v>141</v>
      </c>
      <c r="C14" s="24">
        <v>0</v>
      </c>
      <c r="D14" s="24">
        <f>IF(AND(pop_total!D14&gt;=0,pop_total!$C14=0),ROUND(-pop_total!D14,0),pop_total!D14/pop_total!C14)</f>
        <v>-1</v>
      </c>
      <c r="E14" s="24">
        <f>IF(AND(pop_total!E14&gt;=0,pop_total!$C14=0),ROUND(-pop_total!E14,0),pop_total!E14/pop_total!D14)</f>
        <v>-1</v>
      </c>
      <c r="F14" s="24">
        <f>IF(AND(pop_total!F14&gt;=0,pop_total!$C14=0),ROUND(-pop_total!F14,0),pop_total!F14/pop_total!E14)</f>
        <v>-1</v>
      </c>
      <c r="G14" s="24">
        <f>IF(AND(pop_total!G14&gt;=0,pop_total!$C14=0),ROUND(-pop_total!G14,0),pop_total!G14/pop_total!F14)</f>
        <v>-1</v>
      </c>
      <c r="H14" s="24">
        <f>IF(AND(pop_total!H14&gt;=0,pop_total!$C14=0),ROUND(-pop_total!H14,0),pop_total!H14/pop_total!G14)</f>
        <v>-1</v>
      </c>
      <c r="I14" s="24">
        <f>IF(AND(pop_total!I14&gt;=0,pop_total!$C14=0),ROUND(-pop_total!I14,0),pop_total!I14/pop_total!H14)</f>
        <v>-1</v>
      </c>
      <c r="J14" s="24">
        <f>IF(AND(pop_total!J14&gt;=0,pop_total!$C14=0),ROUND(-pop_total!J14,0),pop_total!J14/pop_total!I14)</f>
        <v>-2</v>
      </c>
      <c r="K14" s="24">
        <f>IF(AND(pop_total!K14&gt;=0,pop_total!$C14=0),ROUND(-pop_total!K14,0),pop_total!K14/pop_total!J14)</f>
        <v>-2</v>
      </c>
      <c r="L14" s="24">
        <f>IF(AND(pop_total!L14&gt;=0,pop_total!$C14=0),ROUND(-pop_total!L14,0),pop_total!L14/pop_total!K14)</f>
        <v>-2</v>
      </c>
      <c r="M14" s="24">
        <f>IF(AND(pop_total!M14&gt;=0,pop_total!$C14=0),ROUND(-pop_total!M14,0),pop_total!M14/pop_total!L14)</f>
        <v>-2</v>
      </c>
      <c r="N14" s="24">
        <f>IF(AND(pop_total!N14&gt;=0,pop_total!$C14=0),ROUND(-pop_total!N14,0),pop_total!N14/pop_total!M14)</f>
        <v>-2</v>
      </c>
      <c r="O14" s="24">
        <f>IF(AND(pop_total!O14&gt;=0,pop_total!$C14=0),ROUND(-pop_total!O14,0),pop_total!O14/pop_total!N14)</f>
        <v>-2</v>
      </c>
    </row>
    <row r="15" spans="1:15" ht="15">
      <c r="A15" s="4" t="s">
        <v>28</v>
      </c>
      <c r="B15" s="5" t="s">
        <v>142</v>
      </c>
      <c r="C15" s="24">
        <v>0</v>
      </c>
      <c r="D15" s="24">
        <f>IF(AND(pop_total!D15&gt;=0,pop_total!$C15=0),ROUND(-pop_total!D15,0),pop_total!D15/pop_total!C15)</f>
        <v>0.99088651684928353</v>
      </c>
      <c r="E15" s="24">
        <f>IF(AND(pop_total!E15&gt;=0,pop_total!$C15=0),ROUND(-pop_total!E15,0),pop_total!E15/pop_total!D15)</f>
        <v>1.0243022120738681</v>
      </c>
      <c r="F15" s="24">
        <f>IF(AND(pop_total!F15&gt;=0,pop_total!$C15=0),ROUND(-pop_total!F15,0),pop_total!F15/pop_total!E15)</f>
        <v>1.0497190608870519</v>
      </c>
      <c r="G15" s="24">
        <f>IF(AND(pop_total!G15&gt;=0,pop_total!$C15=0),ROUND(-pop_total!G15,0),pop_total!G15/pop_total!F15)</f>
        <v>1.0342636980554736</v>
      </c>
      <c r="H15" s="24">
        <f>IF(AND(pop_total!H15&gt;=0,pop_total!$C15=0),ROUND(-pop_total!H15,0),pop_total!H15/pop_total!G15)</f>
        <v>1.0684493784754725</v>
      </c>
      <c r="I15" s="24">
        <f>IF(AND(pop_total!I15&gt;=0,pop_total!$C15=0),ROUND(-pop_total!I15,0),pop_total!I15/pop_total!H15)</f>
        <v>1.0438707493952482</v>
      </c>
      <c r="J15" s="24">
        <f>IF(AND(pop_total!J15&gt;=0,pop_total!$C15=0),ROUND(-pop_total!J15,0),pop_total!J15/pop_total!I15)</f>
        <v>1.0564725599800209</v>
      </c>
      <c r="K15" s="24">
        <f>IF(AND(pop_total!K15&gt;=0,pop_total!$C15=0),ROUND(-pop_total!K15,0),pop_total!K15/pop_total!J15)</f>
        <v>1.056507227438894</v>
      </c>
      <c r="L15" s="24">
        <f>IF(AND(pop_total!L15&gt;=0,pop_total!$C15=0),ROUND(-pop_total!L15,0),pop_total!L15/pop_total!K15)</f>
        <v>1.0642273236457442</v>
      </c>
      <c r="M15" s="24">
        <f>IF(AND(pop_total!M15&gt;=0,pop_total!$C15=0),ROUND(-pop_total!M15,0),pop_total!M15/pop_total!L15)</f>
        <v>1.0542198177030395</v>
      </c>
      <c r="N15" s="24">
        <f>IF(AND(pop_total!N15&gt;=0,pop_total!$C15=0),ROUND(-pop_total!N15,0),pop_total!N15/pop_total!M15)</f>
        <v>1.0427451171184072</v>
      </c>
      <c r="O15" s="24">
        <f>IF(AND(pop_total!O15&gt;=0,pop_total!$C15=0),ROUND(-pop_total!O15,0),pop_total!O15/pop_total!N15)</f>
        <v>1.0459515994840782</v>
      </c>
    </row>
    <row r="16" spans="1:15" ht="15">
      <c r="A16" s="4" t="s">
        <v>99</v>
      </c>
      <c r="B16" s="5" t="s">
        <v>143</v>
      </c>
      <c r="C16" s="24">
        <v>0</v>
      </c>
      <c r="D16" s="24">
        <f>IF(AND(pop_total!D16&gt;=0,pop_total!$C16=0),ROUND(-pop_total!D16,0),pop_total!D16/pop_total!C16)</f>
        <v>0.29726595505478504</v>
      </c>
      <c r="E16" s="24">
        <f>IF(AND(pop_total!E16&gt;=0,pop_total!$C16=0),ROUND(-pop_total!E16,0),pop_total!E16/pop_total!D16)</f>
        <v>1.0243022120738683</v>
      </c>
      <c r="F16" s="24">
        <f>IF(AND(pop_total!F16&gt;=0,pop_total!$C16=0),ROUND(-pop_total!F16,0),pop_total!F16/pop_total!E16)</f>
        <v>1.0497190608870517</v>
      </c>
      <c r="G16" s="24">
        <f>IF(AND(pop_total!G16&gt;=0,pop_total!$C16=0),ROUND(-pop_total!G16,0),pop_total!G16/pop_total!F16)</f>
        <v>1.2928296225693421</v>
      </c>
      <c r="H16" s="24">
        <f>IF(AND(pop_total!H16&gt;=0,pop_total!$C16=0),ROUND(-pop_total!H16,0),pop_total!H16/pop_total!G16)</f>
        <v>1.0684493784754725</v>
      </c>
      <c r="I16" s="24">
        <f>IF(AND(pop_total!I16&gt;=0,pop_total!$C16=0),ROUND(-pop_total!I16,0),pop_total!I16/pop_total!H16)</f>
        <v>1.0438707493952482</v>
      </c>
      <c r="J16" s="24">
        <f>IF(AND(pop_total!J16&gt;=0,pop_total!$C16=0),ROUND(-pop_total!J16,0),pop_total!J16/pop_total!I16)</f>
        <v>1.0564725599800209</v>
      </c>
      <c r="K16" s="24">
        <f>IF(AND(pop_total!K16&gt;=0,pop_total!$C16=0),ROUND(-pop_total!K16,0),pop_total!K16/pop_total!J16)</f>
        <v>1.056507227438894</v>
      </c>
      <c r="L16" s="24">
        <f>IF(AND(pop_total!L16&gt;=0,pop_total!$C16=0),ROUND(-pop_total!L16,0),pop_total!L16/pop_total!K16)</f>
        <v>1.2770727883748929</v>
      </c>
      <c r="M16" s="24">
        <f>IF(AND(pop_total!M16&gt;=0,pop_total!$C16=0),ROUND(-pop_total!M16,0),pop_total!M16/pop_total!L16)</f>
        <v>1.0542198177030395</v>
      </c>
      <c r="N16" s="24">
        <f>IF(AND(pop_total!N16&gt;=0,pop_total!$C16=0),ROUND(-pop_total!N16,0),pop_total!N16/pop_total!M16)</f>
        <v>1.0427451171184072</v>
      </c>
      <c r="O16" s="24">
        <f>IF(AND(pop_total!O16&gt;=0,pop_total!$C16=0),ROUND(-pop_total!O16,0),pop_total!O16/pop_total!N16)</f>
        <v>1.0459515994840782</v>
      </c>
    </row>
    <row r="17" spans="1:15" ht="15">
      <c r="A17" s="4" t="s">
        <v>85</v>
      </c>
      <c r="B17" s="5" t="s">
        <v>144</v>
      </c>
      <c r="C17" s="24">
        <v>0</v>
      </c>
      <c r="D17" s="24">
        <f>IF(AND(pop_total!D17&gt;=0,pop_total!$C17=0),ROUND(-pop_total!D17,0),pop_total!D17/pop_total!C17)</f>
        <v>0.7927092134794268</v>
      </c>
      <c r="E17" s="24">
        <f>IF(AND(pop_total!E17&gt;=0,pop_total!$C17=0),ROUND(-pop_total!E17,0),pop_total!E17/pop_total!D17)</f>
        <v>1.0243022120738683</v>
      </c>
      <c r="F17" s="24">
        <f>IF(AND(pop_total!F17&gt;=0,pop_total!$C17=0),ROUND(-pop_total!F17,0),pop_total!F17/pop_total!E17)</f>
        <v>1.0497190608870517</v>
      </c>
      <c r="G17" s="24">
        <f>IF(AND(pop_total!G17&gt;=0,pop_total!$C17=0),ROUND(-pop_total!G17,0),pop_total!G17/pop_total!F17)</f>
        <v>1.0342636980554736</v>
      </c>
      <c r="H17" s="24">
        <f>IF(AND(pop_total!H17&gt;=0,pop_total!$C17=0),ROUND(-pop_total!H17,0),pop_total!H17/pop_total!G17)</f>
        <v>1.0684493784754725</v>
      </c>
      <c r="I17" s="24">
        <f>IF(AND(pop_total!I17&gt;=0,pop_total!$C17=0),ROUND(-pop_total!I17,0),pop_total!I17/pop_total!H17)</f>
        <v>1.0438707493952482</v>
      </c>
      <c r="J17" s="24">
        <f>IF(AND(pop_total!J17&gt;=0,pop_total!$C17=0),ROUND(-pop_total!J17,0),pop_total!J17/pop_total!I17)</f>
        <v>1.0564725599800209</v>
      </c>
      <c r="K17" s="24">
        <f>IF(AND(pop_total!K17&gt;=0,pop_total!$C17=0),ROUND(-pop_total!K17,0),pop_total!K17/pop_total!J17)</f>
        <v>1.0565072274388938</v>
      </c>
      <c r="L17" s="24">
        <f>IF(AND(pop_total!L17&gt;=0,pop_total!$C17=0),ROUND(-pop_total!L17,0),pop_total!L17/pop_total!K17)</f>
        <v>1.064227323645744</v>
      </c>
      <c r="M17" s="24">
        <f>IF(AND(pop_total!M17&gt;=0,pop_total!$C17=0),ROUND(-pop_total!M17,0),pop_total!M17/pop_total!L17)</f>
        <v>1.0542198177030395</v>
      </c>
      <c r="N17" s="24">
        <f>IF(AND(pop_total!N17&gt;=0,pop_total!$C17=0),ROUND(-pop_total!N17,0),pop_total!N17/pop_total!M17)</f>
        <v>1.0427451171184074</v>
      </c>
      <c r="O17" s="24">
        <f>IF(AND(pop_total!O17&gt;=0,pop_total!$C17=0),ROUND(-pop_total!O17,0),pop_total!O17/pop_total!N17)</f>
        <v>1.0459515994840782</v>
      </c>
    </row>
    <row r="18" spans="1:15" ht="15">
      <c r="A18" s="4" t="s">
        <v>35</v>
      </c>
      <c r="B18" s="5" t="s">
        <v>145</v>
      </c>
      <c r="C18" s="24">
        <v>0</v>
      </c>
      <c r="D18" s="24">
        <f>IF(AND(pop_total!D18&gt;=0,pop_total!$C18=0),ROUND(-pop_total!D18,0),pop_total!D18/pop_total!C18)</f>
        <v>0.5404835546450637</v>
      </c>
      <c r="E18" s="24">
        <f>IF(AND(pop_total!E18&gt;=0,pop_total!$C18=0),ROUND(-pop_total!E18,0),pop_total!E18/pop_total!D18)</f>
        <v>1.0243022120738681</v>
      </c>
      <c r="F18" s="24">
        <f>IF(AND(pop_total!F18&gt;=0,pop_total!$C18=0),ROUND(-pop_total!F18,0),pop_total!F18/pop_total!E18)</f>
        <v>1.0497190608870519</v>
      </c>
      <c r="G18" s="24">
        <f>IF(AND(pop_total!G18&gt;=0,pop_total!$C18=0),ROUND(-pop_total!G18,0),pop_total!G18/pop_total!F18)</f>
        <v>1.0342636980554736</v>
      </c>
      <c r="H18" s="24">
        <f>IF(AND(pop_total!H18&gt;=0,pop_total!$C18=0),ROUND(-pop_total!H18,0),pop_total!H18/pop_total!G18)</f>
        <v>1.0684493784754725</v>
      </c>
      <c r="I18" s="24">
        <f>IF(AND(pop_total!I18&gt;=0,pop_total!$C18=0),ROUND(-pop_total!I18,0),pop_total!I18/pop_total!H18)</f>
        <v>1.0438707493952482</v>
      </c>
      <c r="J18" s="24">
        <f>IF(AND(pop_total!J18&gt;=0,pop_total!$C18=0),ROUND(-pop_total!J18,0),pop_total!J18/pop_total!I18)</f>
        <v>1.0564725599800209</v>
      </c>
      <c r="K18" s="24">
        <f>IF(AND(pop_total!K18&gt;=0,pop_total!$C18=0),ROUND(-pop_total!K18,0),pop_total!K18/pop_total!J18)</f>
        <v>1.056507227438894</v>
      </c>
      <c r="L18" s="24">
        <f>IF(AND(pop_total!L18&gt;=0,pop_total!$C18=0),ROUND(-pop_total!L18,0),pop_total!L18/pop_total!K18)</f>
        <v>1.0642273236457442</v>
      </c>
      <c r="M18" s="24">
        <f>IF(AND(pop_total!M18&gt;=0,pop_total!$C18=0),ROUND(-pop_total!M18,0),pop_total!M18/pop_total!L18)</f>
        <v>1.0542198177030395</v>
      </c>
      <c r="N18" s="24">
        <f>IF(AND(pop_total!N18&gt;=0,pop_total!$C18=0),ROUND(-pop_total!N18,0),pop_total!N18/pop_total!M18)</f>
        <v>1.0427451171184072</v>
      </c>
      <c r="O18" s="24">
        <f>IF(AND(pop_total!O18&gt;=0,pop_total!$C18=0),ROUND(-pop_total!O18,0),pop_total!O18/pop_total!N18)</f>
        <v>1.0459515994840782</v>
      </c>
    </row>
    <row r="19" spans="1:15" ht="15">
      <c r="A19" s="4" t="s">
        <v>96</v>
      </c>
      <c r="B19" s="5" t="s">
        <v>146</v>
      </c>
      <c r="C19" s="24">
        <v>0</v>
      </c>
      <c r="D19" s="24">
        <f>IF(AND(pop_total!D19&gt;=0,pop_total!$C19=0),ROUND(-pop_total!D19,0),pop_total!D19/pop_total!C19)</f>
        <v>1.0490193169578546</v>
      </c>
      <c r="E19" s="24">
        <f>IF(AND(pop_total!E19&gt;=0,pop_total!$C19=0),ROUND(-pop_total!E19,0),pop_total!E19/pop_total!D19)</f>
        <v>0.992647367927041</v>
      </c>
      <c r="F19" s="24">
        <f>IF(AND(pop_total!F19&gt;=0,pop_total!$C19=0),ROUND(-pop_total!F19,0),pop_total!F19/pop_total!E19)</f>
        <v>1.063860250739578</v>
      </c>
      <c r="G19" s="24">
        <f>IF(AND(pop_total!G19&gt;=0,pop_total!$C19=0),ROUND(-pop_total!G19,0),pop_total!G19/pop_total!F19)</f>
        <v>1.0404109393231671</v>
      </c>
      <c r="H19" s="24">
        <f>IF(AND(pop_total!H19&gt;=0,pop_total!$C19=0),ROUND(-pop_total!H19,0),pop_total!H19/pop_total!G19)</f>
        <v>1.0298722578264941</v>
      </c>
      <c r="I19" s="24">
        <f>IF(AND(pop_total!I19&gt;=0,pop_total!$C19=0),ROUND(-pop_total!I19,0),pop_total!I19/pop_total!H19)</f>
        <v>1.0848759566642576</v>
      </c>
      <c r="J19" s="24">
        <f>IF(AND(pop_total!J19&gt;=0,pop_total!$C19=0),ROUND(-pop_total!J19,0),pop_total!J19/pop_total!I19)</f>
        <v>1.0741429977626196</v>
      </c>
      <c r="K19" s="24">
        <f>IF(AND(pop_total!K19&gt;=0,pop_total!$C19=0),ROUND(-pop_total!K19,0),pop_total!K19/pop_total!J19)</f>
        <v>1.0358656506835162</v>
      </c>
      <c r="L19" s="24">
        <f>IF(AND(pop_total!L19&gt;=0,pop_total!$C19=0),ROUND(-pop_total!L19,0),pop_total!L19/pop_total!K19)</f>
        <v>1.0407097388886857</v>
      </c>
      <c r="M19" s="24">
        <f>IF(AND(pop_total!M19&gt;=0,pop_total!$C19=0),ROUND(-pop_total!M19,0),pop_total!M19/pop_total!L19)</f>
        <v>1.0474438241971482</v>
      </c>
      <c r="N19" s="24">
        <f>IF(AND(pop_total!N19&gt;=0,pop_total!$C19=0),ROUND(-pop_total!N19,0),pop_total!N19/pop_total!M19)</f>
        <v>1.0342742195014625</v>
      </c>
      <c r="O19" s="24">
        <f>IF(AND(pop_total!O19&gt;=0,pop_total!$C19=0),ROUND(-pop_total!O19,0),pop_total!O19/pop_total!N19)</f>
        <v>1.0257003179117634</v>
      </c>
    </row>
    <row r="20" spans="1:15" ht="15">
      <c r="A20" s="4" t="s">
        <v>102</v>
      </c>
      <c r="B20" s="5" t="s">
        <v>147</v>
      </c>
      <c r="C20" s="24">
        <v>0</v>
      </c>
      <c r="D20" s="24">
        <f>IF(AND(pop_total!D20&gt;=0,pop_total!$C20=0),ROUND(-pop_total!D20,0),pop_total!D20/pop_total!C20)</f>
        <v>2.3781276404382803</v>
      </c>
      <c r="E20" s="24">
        <f>IF(AND(pop_total!E20&gt;=0,pop_total!$C20=0),ROUND(-pop_total!E20,0),pop_total!E20/pop_total!D20)</f>
        <v>1.0243022120738681</v>
      </c>
      <c r="F20" s="24">
        <f>IF(AND(pop_total!F20&gt;=0,pop_total!$C20=0),ROUND(-pop_total!F20,0),pop_total!F20/pop_total!E20)</f>
        <v>1.2596628730644623</v>
      </c>
      <c r="G20" s="24">
        <f>IF(AND(pop_total!G20&gt;=0,pop_total!$C20=0),ROUND(-pop_total!G20,0),pop_total!G20/pop_total!F20)</f>
        <v>1.0342636980554738</v>
      </c>
      <c r="H20" s="24">
        <f>IF(AND(pop_total!H20&gt;=0,pop_total!$C20=0),ROUND(-pop_total!H20,0),pop_total!H20/pop_total!G20)</f>
        <v>1.0684493784754723</v>
      </c>
      <c r="I20" s="24">
        <f>IF(AND(pop_total!I20&gt;=0,pop_total!$C20=0),ROUND(-pop_total!I20,0),pop_total!I20/pop_total!H20)</f>
        <v>1.2178492076277898</v>
      </c>
      <c r="J20" s="24">
        <f>IF(AND(pop_total!J20&gt;=0,pop_total!$C20=0),ROUND(-pop_total!J20,0),pop_total!J20/pop_total!I20)</f>
        <v>1.0564725599800209</v>
      </c>
      <c r="K20" s="24">
        <f>IF(AND(pop_total!K20&gt;=0,pop_total!$C20=0),ROUND(-pop_total!K20,0),pop_total!K20/pop_total!J20)</f>
        <v>0.9055776235190518</v>
      </c>
      <c r="L20" s="24">
        <f>IF(AND(pop_total!L20&gt;=0,pop_total!$C20=0),ROUND(-pop_total!L20,0),pop_total!L20/pop_total!K20)</f>
        <v>1.0642273236457442</v>
      </c>
      <c r="M20" s="24">
        <f>IF(AND(pop_total!M20&gt;=0,pop_total!$C20=0),ROUND(-pop_total!M20,0),pop_total!M20/pop_total!L20)</f>
        <v>1.0542198177030395</v>
      </c>
      <c r="N20" s="24">
        <f>IF(AND(pop_total!N20&gt;=0,pop_total!$C20=0),ROUND(-pop_total!N20,0),pop_total!N20/pop_total!M20)</f>
        <v>0.86895426426533939</v>
      </c>
      <c r="O20" s="24">
        <f>IF(AND(pop_total!O20&gt;=0,pop_total!$C20=0),ROUND(-pop_total!O20,0),pop_total!O20/pop_total!N20)</f>
        <v>1.0459515994840782</v>
      </c>
    </row>
    <row r="21" spans="1:15" ht="15">
      <c r="A21" s="4" t="s">
        <v>50</v>
      </c>
      <c r="B21" s="5" t="s">
        <v>148</v>
      </c>
      <c r="C21" s="24">
        <v>0</v>
      </c>
      <c r="D21" s="24">
        <f>IF(AND(pop_total!D21&gt;=0,pop_total!$C21=0),ROUND(-pop_total!D21,0),pop_total!D21/pop_total!C21)</f>
        <v>1.1890638202191401</v>
      </c>
      <c r="E21" s="24">
        <f>IF(AND(pop_total!E21&gt;=0,pop_total!$C21=0),ROUND(-pop_total!E21,0),pop_total!E21/pop_total!D21)</f>
        <v>1.0243022120738681</v>
      </c>
      <c r="F21" s="24">
        <f>IF(AND(pop_total!F21&gt;=0,pop_total!$C21=0),ROUND(-pop_total!F21,0),pop_total!F21/pop_total!E21)</f>
        <v>1.0497190608870519</v>
      </c>
      <c r="G21" s="24">
        <f>IF(AND(pop_total!G21&gt;=0,pop_total!$C21=0),ROUND(-pop_total!G21,0),pop_total!G21/pop_total!F21)</f>
        <v>1.0342636980554736</v>
      </c>
      <c r="H21" s="24">
        <f>IF(AND(pop_total!H21&gt;=0,pop_total!$C21=0),ROUND(-pop_total!H21,0),pop_total!H21/pop_total!G21)</f>
        <v>1.0684493784754725</v>
      </c>
      <c r="I21" s="24">
        <f>IF(AND(pop_total!I21&gt;=0,pop_total!$C21=0),ROUND(-pop_total!I21,0),pop_total!I21/pop_total!H21)</f>
        <v>1.0438707493952482</v>
      </c>
      <c r="J21" s="24">
        <f>IF(AND(pop_total!J21&gt;=0,pop_total!$C21=0),ROUND(-pop_total!J21,0),pop_total!J21/pop_total!I21)</f>
        <v>1.0564725599800209</v>
      </c>
      <c r="K21" s="24">
        <f>IF(AND(pop_total!K21&gt;=0,pop_total!$C21=0),ROUND(-pop_total!K21,0),pop_total!K21/pop_total!J21)</f>
        <v>1.056507227438894</v>
      </c>
      <c r="L21" s="24">
        <f>IF(AND(pop_total!L21&gt;=0,pop_total!$C21=0),ROUND(-pop_total!L21,0),pop_total!L21/pop_total!K21)</f>
        <v>1.0642273236457442</v>
      </c>
      <c r="M21" s="24">
        <f>IF(AND(pop_total!M21&gt;=0,pop_total!$C21=0),ROUND(-pop_total!M21,0),pop_total!M21/pop_total!L21)</f>
        <v>1.0542198177030395</v>
      </c>
      <c r="N21" s="24">
        <f>IF(AND(pop_total!N21&gt;=0,pop_total!$C21=0),ROUND(-pop_total!N21,0),pop_total!N21/pop_total!M21)</f>
        <v>1.0427451171184072</v>
      </c>
      <c r="O21" s="24">
        <f>IF(AND(pop_total!O21&gt;=0,pop_total!$C21=0),ROUND(-pop_total!O21,0),pop_total!O21/pop_total!N21)</f>
        <v>1.0459515994840782</v>
      </c>
    </row>
    <row r="22" spans="1:15" ht="15">
      <c r="A22" s="4" t="s">
        <v>105</v>
      </c>
      <c r="B22" s="5" t="s">
        <v>149</v>
      </c>
      <c r="C22" s="24">
        <v>0</v>
      </c>
      <c r="D22" s="24">
        <f>IF(AND(pop_total!D22&gt;=0,pop_total!$C22=0),ROUND(-pop_total!D22,0),pop_total!D22/pop_total!C22)</f>
        <v>0.89179786516435511</v>
      </c>
      <c r="E22" s="24">
        <f>IF(AND(pop_total!E22&gt;=0,pop_total!$C22=0),ROUND(-pop_total!E22,0),pop_total!E22/pop_total!D22)</f>
        <v>1.0243022120738683</v>
      </c>
      <c r="F22" s="24">
        <f>IF(AND(pop_total!F22&gt;=0,pop_total!$C22=0),ROUND(-pop_total!F22,0),pop_total!F22/pop_total!E22)</f>
        <v>1.0497190608870519</v>
      </c>
      <c r="G22" s="24">
        <f>IF(AND(pop_total!G22&gt;=0,pop_total!$C22=0),ROUND(-pop_total!G22,0),pop_total!G22/pop_total!F22)</f>
        <v>1.0342636980554738</v>
      </c>
      <c r="H22" s="24">
        <f>IF(AND(pop_total!H22&gt;=0,pop_total!$C22=0),ROUND(-pop_total!H22,0),pop_total!H22/pop_total!G22)</f>
        <v>1.0684493784754723</v>
      </c>
      <c r="I22" s="24">
        <f>IF(AND(pop_total!I22&gt;=0,pop_total!$C22=0),ROUND(-pop_total!I22,0),pop_total!I22/pop_total!H22)</f>
        <v>1.0438707493952484</v>
      </c>
      <c r="J22" s="24">
        <f>IF(AND(pop_total!J22&gt;=0,pop_total!$C22=0),ROUND(-pop_total!J22,0),pop_total!J22/pop_total!I22)</f>
        <v>1.0564725599800207</v>
      </c>
      <c r="K22" s="24">
        <f>IF(AND(pop_total!K22&gt;=0,pop_total!$C22=0),ROUND(-pop_total!K22,0),pop_total!K22/pop_total!J22)</f>
        <v>1.0565072274388938</v>
      </c>
      <c r="L22" s="24">
        <f>IF(AND(pop_total!L22&gt;=0,pop_total!$C22=0),ROUND(-pop_total!L22,0),pop_total!L22/pop_total!K22)</f>
        <v>1.0642273236457442</v>
      </c>
      <c r="M22" s="24">
        <f>IF(AND(pop_total!M22&gt;=0,pop_total!$C22=0),ROUND(-pop_total!M22,0),pop_total!M22/pop_total!L22)</f>
        <v>1.0542198177030395</v>
      </c>
      <c r="N22" s="24">
        <f>IF(AND(pop_total!N22&gt;=0,pop_total!$C22=0),ROUND(-pop_total!N22,0),pop_total!N22/pop_total!M22)</f>
        <v>1.0427451171184072</v>
      </c>
      <c r="O22" s="24">
        <f>IF(AND(pop_total!O22&gt;=0,pop_total!$C22=0),ROUND(-pop_total!O22,0),pop_total!O22/pop_total!N22)</f>
        <v>1.0459515994840782</v>
      </c>
    </row>
    <row r="23" spans="1:15" ht="15">
      <c r="A23" s="4" t="s">
        <v>43</v>
      </c>
      <c r="B23" s="5" t="s">
        <v>150</v>
      </c>
      <c r="C23" s="24">
        <v>0</v>
      </c>
      <c r="D23" s="24">
        <f>IF(AND(pop_total!D23&gt;=0,pop_total!$C23=0),ROUND(-pop_total!D23,0),pop_total!D23/pop_total!C23)</f>
        <v>0.29726595505478504</v>
      </c>
      <c r="E23" s="24">
        <f>IF(AND(pop_total!E23&gt;=0,pop_total!$C23=0),ROUND(-pop_total!E23,0),pop_total!E23/pop_total!D23)</f>
        <v>1.0243022120738683</v>
      </c>
      <c r="F23" s="24">
        <f>IF(AND(pop_total!F23&gt;=0,pop_total!$C23=0),ROUND(-pop_total!F23,0),pop_total!F23/pop_total!E23)</f>
        <v>1.0497190608870517</v>
      </c>
      <c r="G23" s="24">
        <f>IF(AND(pop_total!G23&gt;=0,pop_total!$C23=0),ROUND(-pop_total!G23,0),pop_total!G23/pop_total!F23)</f>
        <v>1.0342636980554736</v>
      </c>
      <c r="H23" s="24">
        <f>IF(AND(pop_total!H23&gt;=0,pop_total!$C23=0),ROUND(-pop_total!H23,0),pop_total!H23/pop_total!G23)</f>
        <v>1.0684493784754725</v>
      </c>
      <c r="I23" s="24">
        <f>IF(AND(pop_total!I23&gt;=0,pop_total!$C23=0),ROUND(-pop_total!I23,0),pop_total!I23/pop_total!H23)</f>
        <v>1.0438707493952482</v>
      </c>
      <c r="J23" s="24">
        <f>IF(AND(pop_total!J23&gt;=0,pop_total!$C23=0),ROUND(-pop_total!J23,0),pop_total!J23/pop_total!I23)</f>
        <v>1.0564725599800209</v>
      </c>
      <c r="K23" s="24">
        <f>IF(AND(pop_total!K23&gt;=0,pop_total!$C23=0),ROUND(-pop_total!K23,0),pop_total!K23/pop_total!J23)</f>
        <v>1.0565072274388938</v>
      </c>
      <c r="L23" s="24">
        <f>IF(AND(pop_total!L23&gt;=0,pop_total!$C23=0),ROUND(-pop_total!L23,0),pop_total!L23/pop_total!K23)</f>
        <v>1.064227323645744</v>
      </c>
      <c r="M23" s="24">
        <f>IF(AND(pop_total!M23&gt;=0,pop_total!$C23=0),ROUND(-pop_total!M23,0),pop_total!M23/pop_total!L23)</f>
        <v>1.0542198177030395</v>
      </c>
      <c r="N23" s="24">
        <f>IF(AND(pop_total!N23&gt;=0,pop_total!$C23=0),ROUND(-pop_total!N23,0),pop_total!N23/pop_total!M23)</f>
        <v>1.0427451171184074</v>
      </c>
      <c r="O23" s="24">
        <f>IF(AND(pop_total!O23&gt;=0,pop_total!$C23=0),ROUND(-pop_total!O23,0),pop_total!O23/pop_total!N23)</f>
        <v>1.0459515994840782</v>
      </c>
    </row>
    <row r="24" spans="1:15" ht="15">
      <c r="A24" s="4" t="s">
        <v>83</v>
      </c>
      <c r="B24" s="5" t="s">
        <v>151</v>
      </c>
      <c r="C24" s="24">
        <v>0</v>
      </c>
      <c r="D24" s="24">
        <f>IF(AND(pop_total!D24&gt;=0,pop_total!$C24=0),ROUND(-pop_total!D24,0),pop_total!D24/pop_total!C24)</f>
        <v>0.32429013278703822</v>
      </c>
      <c r="E24" s="24">
        <f>IF(AND(pop_total!E24&gt;=0,pop_total!$C24=0),ROUND(-pop_total!E24,0),pop_total!E24/pop_total!D24)</f>
        <v>1.0243022120738683</v>
      </c>
      <c r="F24" s="24">
        <f>IF(AND(pop_total!F24&gt;=0,pop_total!$C24=0),ROUND(-pop_total!F24,0),pop_total!F24/pop_total!E24)</f>
        <v>1.0497190608870519</v>
      </c>
      <c r="G24" s="24">
        <f>IF(AND(pop_total!G24&gt;=0,pop_total!$C24=0),ROUND(-pop_total!G24,0),pop_total!G24/pop_total!F24)</f>
        <v>1.0342636980554738</v>
      </c>
      <c r="H24" s="24">
        <f>IF(AND(pop_total!H24&gt;=0,pop_total!$C24=0),ROUND(-pop_total!H24,0),pop_total!H24/pop_total!G24)</f>
        <v>1.0684493784754723</v>
      </c>
      <c r="I24" s="24">
        <f>IF(AND(pop_total!I24&gt;=0,pop_total!$C24=0),ROUND(-pop_total!I24,0),pop_total!I24/pop_total!H24)</f>
        <v>1.0438707493952484</v>
      </c>
      <c r="J24" s="24">
        <f>IF(AND(pop_total!J24&gt;=0,pop_total!$C24=0),ROUND(-pop_total!J24,0),pop_total!J24/pop_total!I24)</f>
        <v>1.0564725599800207</v>
      </c>
      <c r="K24" s="24">
        <f>IF(AND(pop_total!K24&gt;=0,pop_total!$C24=0),ROUND(-pop_total!K24,0),pop_total!K24/pop_total!J24)</f>
        <v>1.0565072274388938</v>
      </c>
      <c r="L24" s="24">
        <f>IF(AND(pop_total!L24&gt;=0,pop_total!$C24=0),ROUND(-pop_total!L24,0),pop_total!L24/pop_total!K24)</f>
        <v>1.0642273236457442</v>
      </c>
      <c r="M24" s="24">
        <f>IF(AND(pop_total!M24&gt;=0,pop_total!$C24=0),ROUND(-pop_total!M24,0),pop_total!M24/pop_total!L24)</f>
        <v>1.0542198177030395</v>
      </c>
      <c r="N24" s="24">
        <f>IF(AND(pop_total!N24&gt;=0,pop_total!$C24=0),ROUND(-pop_total!N24,0),pop_total!N24/pop_total!M24)</f>
        <v>1.0427451171184072</v>
      </c>
      <c r="O24" s="24">
        <f>IF(AND(pop_total!O24&gt;=0,pop_total!$C24=0),ROUND(-pop_total!O24,0),pop_total!O24/pop_total!N24)</f>
        <v>1.0459515994840782</v>
      </c>
    </row>
    <row r="25" spans="1:15" ht="15">
      <c r="A25" s="4" t="s">
        <v>34</v>
      </c>
      <c r="B25" s="5" t="s">
        <v>152</v>
      </c>
      <c r="C25" s="24">
        <v>0</v>
      </c>
      <c r="D25" s="24">
        <f>IF(AND(pop_total!D25&gt;=0,pop_total!$C25=0),ROUND(-pop_total!D25,0),pop_total!D25/pop_total!C25)</f>
        <v>1.1890638202191401</v>
      </c>
      <c r="E25" s="24">
        <f>IF(AND(pop_total!E25&gt;=0,pop_total!$C25=0),ROUND(-pop_total!E25,0),pop_total!E25/pop_total!D25)</f>
        <v>1.0243022120738683</v>
      </c>
      <c r="F25" s="24">
        <f>IF(AND(pop_total!F25&gt;=0,pop_total!$C25=0),ROUND(-pop_total!F25,0),pop_total!F25/pop_total!E25)</f>
        <v>1.0497190608870517</v>
      </c>
      <c r="G25" s="24">
        <f>IF(AND(pop_total!G25&gt;=0,pop_total!$C25=0),ROUND(-pop_total!G25,0),pop_total!G25/pop_total!F25)</f>
        <v>1.0342636980554736</v>
      </c>
      <c r="H25" s="24">
        <f>IF(AND(pop_total!H25&gt;=0,pop_total!$C25=0),ROUND(-pop_total!H25,0),pop_total!H25/pop_total!G25)</f>
        <v>1.0684493784754725</v>
      </c>
      <c r="I25" s="24">
        <f>IF(AND(pop_total!I25&gt;=0,pop_total!$C25=0),ROUND(-pop_total!I25,0),pop_total!I25/pop_total!H25)</f>
        <v>1.0438707493952482</v>
      </c>
      <c r="J25" s="24">
        <f>IF(AND(pop_total!J25&gt;=0,pop_total!$C25=0),ROUND(-pop_total!J25,0),pop_total!J25/pop_total!I25)</f>
        <v>1.0564725599800209</v>
      </c>
      <c r="K25" s="24">
        <f>IF(AND(pop_total!K25&gt;=0,pop_total!$C25=0),ROUND(-pop_total!K25,0),pop_total!K25/pop_total!J25)</f>
        <v>1.0565072274388938</v>
      </c>
      <c r="L25" s="24">
        <f>IF(AND(pop_total!L25&gt;=0,pop_total!$C25=0),ROUND(-pop_total!L25,0),pop_total!L25/pop_total!K25)</f>
        <v>1.064227323645744</v>
      </c>
      <c r="M25" s="24">
        <f>IF(AND(pop_total!M25&gt;=0,pop_total!$C25=0),ROUND(-pop_total!M25,0),pop_total!M25/pop_total!L25)</f>
        <v>1.0542198177030395</v>
      </c>
      <c r="N25" s="24">
        <f>IF(AND(pop_total!N25&gt;=0,pop_total!$C25=0),ROUND(-pop_total!N25,0),pop_total!N25/pop_total!M25)</f>
        <v>1.0427451171184074</v>
      </c>
      <c r="O25" s="24">
        <f>IF(AND(pop_total!O25&gt;=0,pop_total!$C25=0),ROUND(-pop_total!O25,0),pop_total!O25/pop_total!N25)</f>
        <v>1.0459515994840782</v>
      </c>
    </row>
    <row r="26" spans="1:15" ht="15">
      <c r="A26" s="4" t="s">
        <v>37</v>
      </c>
      <c r="B26" s="5" t="s">
        <v>153</v>
      </c>
      <c r="C26" s="24">
        <v>0</v>
      </c>
      <c r="D26" s="24">
        <f>IF(AND(pop_total!D26&gt;=0,pop_total!$C26=0),ROUND(-pop_total!D26,0),pop_total!D26/pop_total!C26)</f>
        <v>1.1890638202191401</v>
      </c>
      <c r="E26" s="24">
        <f>IF(AND(pop_total!E26&gt;=0,pop_total!$C26=0),ROUND(-pop_total!E26,0),pop_total!E26/pop_total!D26)</f>
        <v>1.0243022120738683</v>
      </c>
      <c r="F26" s="24">
        <f>IF(AND(pop_total!F26&gt;=0,pop_total!$C26=0),ROUND(-pop_total!F26,0),pop_total!F26/pop_total!E26)</f>
        <v>1.0497190608870517</v>
      </c>
      <c r="G26" s="24">
        <f>IF(AND(pop_total!G26&gt;=0,pop_total!$C26=0),ROUND(-pop_total!G26,0),pop_total!G26/pop_total!F26)</f>
        <v>1.0342636980554736</v>
      </c>
      <c r="H26" s="24">
        <f>IF(AND(pop_total!H26&gt;=0,pop_total!$C26=0),ROUND(-pop_total!H26,0),pop_total!H26/pop_total!G26)</f>
        <v>1.0684493784754725</v>
      </c>
      <c r="I26" s="24">
        <f>IF(AND(pop_total!I26&gt;=0,pop_total!$C26=0),ROUND(-pop_total!I26,0),pop_total!I26/pop_total!H26)</f>
        <v>1.0438707493952482</v>
      </c>
      <c r="J26" s="24">
        <f>IF(AND(pop_total!J26&gt;=0,pop_total!$C26=0),ROUND(-pop_total!J26,0),pop_total!J26/pop_total!I26)</f>
        <v>1.0564725599800209</v>
      </c>
      <c r="K26" s="24">
        <f>IF(AND(pop_total!K26&gt;=0,pop_total!$C26=0),ROUND(-pop_total!K26,0),pop_total!K26/pop_total!J26)</f>
        <v>1.0565072274388938</v>
      </c>
      <c r="L26" s="24">
        <f>IF(AND(pop_total!L26&gt;=0,pop_total!$C26=0),ROUND(-pop_total!L26,0),pop_total!L26/pop_total!K26)</f>
        <v>1.064227323645744</v>
      </c>
      <c r="M26" s="24">
        <f>IF(AND(pop_total!M26&gt;=0,pop_total!$C26=0),ROUND(-pop_total!M26,0),pop_total!M26/pop_total!L26)</f>
        <v>1.0542198177030395</v>
      </c>
      <c r="N26" s="24">
        <f>IF(AND(pop_total!N26&gt;=0,pop_total!$C26=0),ROUND(-pop_total!N26,0),pop_total!N26/pop_total!M26)</f>
        <v>1.0427451171184074</v>
      </c>
      <c r="O26" s="24">
        <f>IF(AND(pop_total!O26&gt;=0,pop_total!$C26=0),ROUND(-pop_total!O26,0),pop_total!O26/pop_total!N26)</f>
        <v>1.0459515994840782</v>
      </c>
    </row>
    <row r="27" spans="1:15" ht="15">
      <c r="A27" s="4" t="s">
        <v>30</v>
      </c>
      <c r="B27" s="5" t="s">
        <v>154</v>
      </c>
      <c r="C27" s="24">
        <v>0</v>
      </c>
      <c r="D27" s="24">
        <f>IF(AND(pop_total!D27&gt;=0,pop_total!$C27=0),ROUND(-pop_total!D27,0),pop_total!D27/pop_total!C27)</f>
        <v>-2</v>
      </c>
      <c r="E27" s="24">
        <f>IF(AND(pop_total!E27&gt;=0,pop_total!$C27=0),ROUND(-pop_total!E27,0),pop_total!E27/pop_total!D27)</f>
        <v>-2</v>
      </c>
      <c r="F27" s="24">
        <f>IF(AND(pop_total!F27&gt;=0,pop_total!$C27=0),ROUND(-pop_total!F27,0),pop_total!F27/pop_total!E27)</f>
        <v>-3</v>
      </c>
      <c r="G27" s="24">
        <f>IF(AND(pop_total!G27&gt;=0,pop_total!$C27=0),ROUND(-pop_total!G27,0),pop_total!G27/pop_total!F27)</f>
        <v>-3</v>
      </c>
      <c r="H27" s="24">
        <f>IF(AND(pop_total!H27&gt;=0,pop_total!$C27=0),ROUND(-pop_total!H27,0),pop_total!H27/pop_total!G27)</f>
        <v>-3</v>
      </c>
      <c r="I27" s="24">
        <f>IF(AND(pop_total!I27&gt;=0,pop_total!$C27=0),ROUND(-pop_total!I27,0),pop_total!I27/pop_total!H27)</f>
        <v>-3</v>
      </c>
      <c r="J27" s="24">
        <f>IF(AND(pop_total!J27&gt;=0,pop_total!$C27=0),ROUND(-pop_total!J27,0),pop_total!J27/pop_total!I27)</f>
        <v>-3</v>
      </c>
      <c r="K27" s="24">
        <f>IF(AND(pop_total!K27&gt;=0,pop_total!$C27=0),ROUND(-pop_total!K27,0),pop_total!K27/pop_total!J27)</f>
        <v>-3</v>
      </c>
      <c r="L27" s="24">
        <f>IF(AND(pop_total!L27&gt;=0,pop_total!$C27=0),ROUND(-pop_total!L27,0),pop_total!L27/pop_total!K27)</f>
        <v>-4</v>
      </c>
      <c r="M27" s="24">
        <f>IF(AND(pop_total!M27&gt;=0,pop_total!$C27=0),ROUND(-pop_total!M27,0),pop_total!M27/pop_total!L27)</f>
        <v>-4</v>
      </c>
      <c r="N27" s="24">
        <f>IF(AND(pop_total!N27&gt;=0,pop_total!$C27=0),ROUND(-pop_total!N27,0),pop_total!N27/pop_total!M27)</f>
        <v>-4</v>
      </c>
      <c r="O27" s="24">
        <f>IF(AND(pop_total!O27&gt;=0,pop_total!$C27=0),ROUND(-pop_total!O27,0),pop_total!O27/pop_total!N27)</f>
        <v>-4</v>
      </c>
    </row>
    <row r="28" spans="1:15" ht="15">
      <c r="A28" s="4" t="s">
        <v>32</v>
      </c>
      <c r="B28" s="5" t="s">
        <v>155</v>
      </c>
      <c r="C28" s="24">
        <v>0</v>
      </c>
      <c r="D28" s="24">
        <f>IF(AND(pop_total!D28&gt;=0,pop_total!$C28=0),ROUND(-pop_total!D28,0),pop_total!D28/pop_total!C28)</f>
        <v>0.54879868625498773</v>
      </c>
      <c r="E28" s="24">
        <f>IF(AND(pop_total!E28&gt;=0,pop_total!$C28=0),ROUND(-pop_total!E28,0),pop_total!E28/pop_total!D28)</f>
        <v>1.1950192474195129</v>
      </c>
      <c r="F28" s="24">
        <f>IF(AND(pop_total!F28&gt;=0,pop_total!$C28=0),ROUND(-pop_total!F28,0),pop_total!F28/pop_total!E28)</f>
        <v>1.0497190608870517</v>
      </c>
      <c r="G28" s="24">
        <f>IF(AND(pop_total!G28&gt;=0,pop_total!$C28=0),ROUND(-pop_total!G28,0),pop_total!G28/pop_total!F28)</f>
        <v>1.1820156549205414</v>
      </c>
      <c r="H28" s="24">
        <f>IF(AND(pop_total!H28&gt;=0,pop_total!$C28=0),ROUND(-pop_total!H28,0),pop_total!H28/pop_total!G28)</f>
        <v>1.0684493784754725</v>
      </c>
      <c r="I28" s="24">
        <f>IF(AND(pop_total!I28&gt;=0,pop_total!$C28=0),ROUND(-pop_total!I28,0),pop_total!I28/pop_total!H28)</f>
        <v>1.0438707493952482</v>
      </c>
      <c r="J28" s="24">
        <f>IF(AND(pop_total!J28&gt;=0,pop_total!$C28=0),ROUND(-pop_total!J28,0),pop_total!J28/pop_total!I28)</f>
        <v>1.0564725599800209</v>
      </c>
      <c r="K28" s="24">
        <f>IF(AND(pop_total!K28&gt;=0,pop_total!$C28=0),ROUND(-pop_total!K28,0),pop_total!K28/pop_total!J28)</f>
        <v>1.0565072274388938</v>
      </c>
      <c r="L28" s="24">
        <f>IF(AND(pop_total!L28&gt;=0,pop_total!$C28=0),ROUND(-pop_total!L28,0),pop_total!L28/pop_total!K28)</f>
        <v>0.93119890819002615</v>
      </c>
      <c r="M28" s="24">
        <f>IF(AND(pop_total!M28&gt;=0,pop_total!$C28=0),ROUND(-pop_total!M28,0),pop_total!M28/pop_total!L28)</f>
        <v>1.0542198177030395</v>
      </c>
      <c r="N28" s="24">
        <f>IF(AND(pop_total!N28&gt;=0,pop_total!$C28=0),ROUND(-pop_total!N28,0),pop_total!N28/pop_total!M28)</f>
        <v>1.042745117118407</v>
      </c>
      <c r="O28" s="24">
        <f>IF(AND(pop_total!O28&gt;=0,pop_total!$C28=0),ROUND(-pop_total!O28,0),pop_total!O28/pop_total!N28)</f>
        <v>0.89652994241492445</v>
      </c>
    </row>
    <row r="29" spans="1:15" ht="15">
      <c r="A29" s="4" t="s">
        <v>15</v>
      </c>
      <c r="B29" s="5" t="s">
        <v>15</v>
      </c>
      <c r="C29" s="24">
        <v>0</v>
      </c>
      <c r="D29" s="24">
        <f>IF(AND(pop_total!D29&gt;=0,pop_total!$C29=0),ROUND(-pop_total!D29,0),pop_total!D29/pop_total!C29)</f>
        <v>1.9376226791791902</v>
      </c>
      <c r="E29" s="24">
        <f>IF(AND(pop_total!E29&gt;=0,pop_total!$C29=0),ROUND(-pop_total!E29,0),pop_total!E29/pop_total!D29)</f>
        <v>1.0180492710864308</v>
      </c>
      <c r="F29" s="24">
        <f>IF(AND(pop_total!F29&gt;=0,pop_total!$C29=0),ROUND(-pop_total!F29,0),pop_total!F29/pop_total!E29)</f>
        <v>0.94097667997283907</v>
      </c>
      <c r="G29" s="24">
        <f>IF(AND(pop_total!G29&gt;=0,pop_total!$C29=0),ROUND(-pop_total!G29,0),pop_total!G29/pop_total!F29)</f>
        <v>0.93437751998049912</v>
      </c>
      <c r="H29" s="24">
        <f>IF(AND(pop_total!H29&gt;=0,pop_total!$C29=0),ROUND(-pop_total!H29,0),pop_total!H29/pop_total!G29)</f>
        <v>0.94524249016277961</v>
      </c>
      <c r="I29" s="24">
        <f>IF(AND(pop_total!I29&gt;=0,pop_total!$C29=0),ROUND(-pop_total!I29,0),pop_total!I29/pop_total!H29)</f>
        <v>0.9327610060664745</v>
      </c>
      <c r="J29" s="24">
        <f>IF(AND(pop_total!J29&gt;=0,pop_total!$C29=0),ROUND(-pop_total!J29,0),pop_total!J29/pop_total!I29)</f>
        <v>0.94335261095668999</v>
      </c>
      <c r="K29" s="24">
        <f>IF(AND(pop_total!K29&gt;=0,pop_total!$C29=0),ROUND(-pop_total!K29,0),pop_total!K29/pop_total!J29)</f>
        <v>0.95118502350432976</v>
      </c>
      <c r="L29" s="24">
        <f>IF(AND(pop_total!L29&gt;=0,pop_total!$C29=0),ROUND(-pop_total!L29,0),pop_total!L29/pop_total!K29)</f>
        <v>0.95501199436792161</v>
      </c>
      <c r="M29" s="24">
        <f>IF(AND(pop_total!M29&gt;=0,pop_total!$C29=0),ROUND(-pop_total!M29,0),pop_total!M29/pop_total!L29)</f>
        <v>0.95296700078234253</v>
      </c>
      <c r="N29" s="24">
        <f>IF(AND(pop_total!N29&gt;=0,pop_total!$C29=0),ROUND(-pop_total!N29,0),pop_total!N29/pop_total!M29)</f>
        <v>0.95725250918525062</v>
      </c>
      <c r="O29" s="24">
        <f>IF(AND(pop_total!O29&gt;=0,pop_total!$C29=0),ROUND(-pop_total!O29,0),pop_total!O29/pop_total!N29)</f>
        <v>0.96115289390716352</v>
      </c>
    </row>
    <row r="30" spans="1:15" ht="15">
      <c r="A30" s="4" t="s">
        <v>10</v>
      </c>
      <c r="B30" s="5" t="s">
        <v>156</v>
      </c>
      <c r="C30" s="24">
        <v>0</v>
      </c>
      <c r="D30" s="24">
        <f>IF(AND(pop_total!D30&gt;=0,pop_total!$C30=0),ROUND(-pop_total!D30,0),pop_total!D30/pop_total!C30)</f>
        <v>1.1890638202191401</v>
      </c>
      <c r="E30" s="24">
        <f>IF(AND(pop_total!E30&gt;=0,pop_total!$C30=0),ROUND(-pop_total!E30,0),pop_total!E30/pop_total!D30)</f>
        <v>1.0243022120738683</v>
      </c>
      <c r="F30" s="24">
        <f>IF(AND(pop_total!F30&gt;=0,pop_total!$C30=0),ROUND(-pop_total!F30,0),pop_total!F30/pop_total!E30)</f>
        <v>1.0497190608870517</v>
      </c>
      <c r="G30" s="24">
        <f>IF(AND(pop_total!G30&gt;=0,pop_total!$C30=0),ROUND(-pop_total!G30,0),pop_total!G30/pop_total!F30)</f>
        <v>1.0342636980554736</v>
      </c>
      <c r="H30" s="24">
        <f>IF(AND(pop_total!H30&gt;=0,pop_total!$C30=0),ROUND(-pop_total!H30,0),pop_total!H30/pop_total!G30)</f>
        <v>1.0684493784754725</v>
      </c>
      <c r="I30" s="24">
        <f>IF(AND(pop_total!I30&gt;=0,pop_total!$C30=0),ROUND(-pop_total!I30,0),pop_total!I30/pop_total!H30)</f>
        <v>1.0438707493952482</v>
      </c>
      <c r="J30" s="24">
        <f>IF(AND(pop_total!J30&gt;=0,pop_total!$C30=0),ROUND(-pop_total!J30,0),pop_total!J30/pop_total!I30)</f>
        <v>1.0564725599800209</v>
      </c>
      <c r="K30" s="24">
        <f>IF(AND(pop_total!K30&gt;=0,pop_total!$C30=0),ROUND(-pop_total!K30,0),pop_total!K30/pop_total!J30)</f>
        <v>1.0565072274388938</v>
      </c>
      <c r="L30" s="24">
        <f>IF(AND(pop_total!L30&gt;=0,pop_total!$C30=0),ROUND(-pop_total!L30,0),pop_total!L30/pop_total!K30)</f>
        <v>0.79817049273430818</v>
      </c>
      <c r="M30" s="24">
        <f>IF(AND(pop_total!M30&gt;=0,pop_total!$C30=0),ROUND(-pop_total!M30,0),pop_total!M30/pop_total!L30)</f>
        <v>1.0542198177030395</v>
      </c>
      <c r="N30" s="24">
        <f>IF(AND(pop_total!N30&gt;=0,pop_total!$C30=0),ROUND(-pop_total!N30,0),pop_total!N30/pop_total!M30)</f>
        <v>1.0427451171184072</v>
      </c>
      <c r="O30" s="24">
        <f>IF(AND(pop_total!O30&gt;=0,pop_total!$C30=0),ROUND(-pop_total!O30,0),pop_total!O30/pop_total!N30)</f>
        <v>1.0459515994840782</v>
      </c>
    </row>
    <row r="31" spans="1:15" ht="15">
      <c r="A31" s="4" t="s">
        <v>8</v>
      </c>
      <c r="B31" s="5" t="s">
        <v>157</v>
      </c>
      <c r="C31" s="24">
        <v>0</v>
      </c>
      <c r="D31" s="24">
        <f>IF(AND(pop_total!D31&gt;=0,pop_total!$C31=0),ROUND(-pop_total!D31,0),pop_total!D31/pop_total!C31)</f>
        <v>0.96580049203446627</v>
      </c>
      <c r="E31" s="24">
        <f>IF(AND(pop_total!E31&gt;=0,pop_total!$C31=0),ROUND(-pop_total!E31,0),pop_total!E31/pop_total!D31)</f>
        <v>1.0197291576839145</v>
      </c>
      <c r="F31" s="24">
        <f>IF(AND(pop_total!F31&gt;=0,pop_total!$C31=0),ROUND(-pop_total!F31,0),pop_total!F31/pop_total!E31)</f>
        <v>0.98749178409397975</v>
      </c>
      <c r="G31" s="24">
        <f>IF(AND(pop_total!G31&gt;=0,pop_total!$C31=0),ROUND(-pop_total!G31,0),pop_total!G31/pop_total!F31)</f>
        <v>0.97979678981247931</v>
      </c>
      <c r="H31" s="24">
        <f>IF(AND(pop_total!H31&gt;=0,pop_total!$C31=0),ROUND(-pop_total!H31,0),pop_total!H31/pop_total!G31)</f>
        <v>0.99048251356594641</v>
      </c>
      <c r="I31" s="24">
        <f>IF(AND(pop_total!I31&gt;=0,pop_total!$C31=0),ROUND(-pop_total!I31,0),pop_total!I31/pop_total!H31)</f>
        <v>0.97677057493127373</v>
      </c>
      <c r="J31" s="24">
        <f>IF(AND(pop_total!J31&gt;=0,pop_total!$C31=0),ROUND(-pop_total!J31,0),pop_total!J31/pop_total!I31)</f>
        <v>0.98728269519433343</v>
      </c>
      <c r="K31" s="24">
        <f>IF(AND(pop_total!K31&gt;=0,pop_total!$C31=0),ROUND(-pop_total!K31,0),pop_total!K31/pop_total!J31)</f>
        <v>0.99495330251910552</v>
      </c>
      <c r="L31" s="24">
        <f>IF(AND(pop_total!L31&gt;=0,pop_total!$C31=0),ROUND(-pop_total!L31,0),pop_total!L31/pop_total!K31)</f>
        <v>0.99848185881918872</v>
      </c>
      <c r="M31" s="24">
        <f>IF(AND(pop_total!M31&gt;=0,pop_total!$C31=0),ROUND(-pop_total!M31,0),pop_total!M31/pop_total!L31)</f>
        <v>0.99592123958944512</v>
      </c>
      <c r="N31" s="24">
        <f>IF(AND(pop_total!N31&gt;=0,pop_total!$C31=0),ROUND(-pop_total!N31,0),pop_total!N31/pop_total!M31)</f>
        <v>1.0000239687664663</v>
      </c>
      <c r="O31" s="24">
        <f>IF(AND(pop_total!O31&gt;=0,pop_total!$C31=0),ROUND(-pop_total!O31,0),pop_total!O31/pop_total!N31)</f>
        <v>1.0037675235365791</v>
      </c>
    </row>
    <row r="32" spans="1:15" ht="15">
      <c r="A32" s="4" t="s">
        <v>56</v>
      </c>
      <c r="B32" s="5" t="s">
        <v>158</v>
      </c>
      <c r="C32" s="24">
        <v>0</v>
      </c>
      <c r="D32" s="24">
        <f>IF(AND(pop_total!D32&gt;=0,pop_total!$C32=0),ROUND(-pop_total!D32,0),pop_total!D32/pop_total!C32)</f>
        <v>1.1890638202191401</v>
      </c>
      <c r="E32" s="24">
        <f>IF(AND(pop_total!E32&gt;=0,pop_total!$C32=0),ROUND(-pop_total!E32,0),pop_total!E32/pop_total!D32)</f>
        <v>1.0243022120738683</v>
      </c>
      <c r="F32" s="24">
        <f>IF(AND(pop_total!F32&gt;=0,pop_total!$C32=0),ROUND(-pop_total!F32,0),pop_total!F32/pop_total!E32)</f>
        <v>1.0497190608870517</v>
      </c>
      <c r="G32" s="24">
        <f>IF(AND(pop_total!G32&gt;=0,pop_total!$C32=0),ROUND(-pop_total!G32,0),pop_total!G32/pop_total!F32)</f>
        <v>1.0342636980554736</v>
      </c>
      <c r="H32" s="24">
        <f>IF(AND(pop_total!H32&gt;=0,pop_total!$C32=0),ROUND(-pop_total!H32,0),pop_total!H32/pop_total!G32)</f>
        <v>1.0684493784754725</v>
      </c>
      <c r="I32" s="24">
        <f>IF(AND(pop_total!I32&gt;=0,pop_total!$C32=0),ROUND(-pop_total!I32,0),pop_total!I32/pop_total!H32)</f>
        <v>1.0438707493952482</v>
      </c>
      <c r="J32" s="24">
        <f>IF(AND(pop_total!J32&gt;=0,pop_total!$C32=0),ROUND(-pop_total!J32,0),pop_total!J32/pop_total!I32)</f>
        <v>1.0564725599800209</v>
      </c>
      <c r="K32" s="24">
        <f>IF(AND(pop_total!K32&gt;=0,pop_total!$C32=0),ROUND(-pop_total!K32,0),pop_total!K32/pop_total!J32)</f>
        <v>1.0565072274388938</v>
      </c>
      <c r="L32" s="24">
        <f>IF(AND(pop_total!L32&gt;=0,pop_total!$C32=0),ROUND(-pop_total!L32,0),pop_total!L32/pop_total!K32)</f>
        <v>1.064227323645744</v>
      </c>
      <c r="M32" s="24">
        <f>IF(AND(pop_total!M32&gt;=0,pop_total!$C32=0),ROUND(-pop_total!M32,0),pop_total!M32/pop_total!L32)</f>
        <v>1.0542198177030395</v>
      </c>
      <c r="N32" s="24">
        <f>IF(AND(pop_total!N32&gt;=0,pop_total!$C32=0),ROUND(-pop_total!N32,0),pop_total!N32/pop_total!M32)</f>
        <v>1.0427451171184074</v>
      </c>
      <c r="O32" s="24">
        <f>IF(AND(pop_total!O32&gt;=0,pop_total!$C32=0),ROUND(-pop_total!O32,0),pop_total!O32/pop_total!N32)</f>
        <v>1.0459515994840782</v>
      </c>
    </row>
    <row r="33" spans="1:15" ht="15">
      <c r="A33" s="4" t="s">
        <v>45</v>
      </c>
      <c r="B33" s="5" t="s">
        <v>159</v>
      </c>
      <c r="C33" s="24">
        <v>0</v>
      </c>
      <c r="D33" s="24">
        <f>IF(AND(pop_total!D33&gt;=0,pop_total!$C33=0),ROUND(-pop_total!D33,0),pop_total!D33/pop_total!C33)</f>
        <v>1.1890638202191401</v>
      </c>
      <c r="E33" s="24">
        <f>IF(AND(pop_total!E33&gt;=0,pop_total!$C33=0),ROUND(-pop_total!E33,0),pop_total!E33/pop_total!D33)</f>
        <v>1.0243022120738683</v>
      </c>
      <c r="F33" s="24">
        <f>IF(AND(pop_total!F33&gt;=0,pop_total!$C33=0),ROUND(-pop_total!F33,0),pop_total!F33/pop_total!E33)</f>
        <v>1.0497190608870517</v>
      </c>
      <c r="G33" s="24">
        <f>IF(AND(pop_total!G33&gt;=0,pop_total!$C33=0),ROUND(-pop_total!G33,0),pop_total!G33/pop_total!F33)</f>
        <v>1.0342636980554736</v>
      </c>
      <c r="H33" s="24">
        <f>IF(AND(pop_total!H33&gt;=0,pop_total!$C33=0),ROUND(-pop_total!H33,0),pop_total!H33/pop_total!G33)</f>
        <v>1.0684493784754725</v>
      </c>
      <c r="I33" s="24">
        <f>IF(AND(pop_total!I33&gt;=0,pop_total!$C33=0),ROUND(-pop_total!I33,0),pop_total!I33/pop_total!H33)</f>
        <v>1.0438707493952482</v>
      </c>
      <c r="J33" s="24">
        <f>IF(AND(pop_total!J33&gt;=0,pop_total!$C33=0),ROUND(-pop_total!J33,0),pop_total!J33/pop_total!I33)</f>
        <v>1.0564725599800209</v>
      </c>
      <c r="K33" s="24">
        <f>IF(AND(pop_total!K33&gt;=0,pop_total!$C33=0),ROUND(-pop_total!K33,0),pop_total!K33/pop_total!J33)</f>
        <v>1.0565072274388938</v>
      </c>
      <c r="L33" s="24">
        <f>IF(AND(pop_total!L33&gt;=0,pop_total!$C33=0),ROUND(-pop_total!L33,0),pop_total!L33/pop_total!K33)</f>
        <v>1.064227323645744</v>
      </c>
      <c r="M33" s="24">
        <f>IF(AND(pop_total!M33&gt;=0,pop_total!$C33=0),ROUND(-pop_total!M33,0),pop_total!M33/pop_total!L33)</f>
        <v>1.0542198177030395</v>
      </c>
      <c r="N33" s="24">
        <f>IF(AND(pop_total!N33&gt;=0,pop_total!$C33=0),ROUND(-pop_total!N33,0),pop_total!N33/pop_total!M33)</f>
        <v>1.0427451171184074</v>
      </c>
      <c r="O33" s="24">
        <f>IF(AND(pop_total!O33&gt;=0,pop_total!$C33=0),ROUND(-pop_total!O33,0),pop_total!O33/pop_total!N33)</f>
        <v>1.0459515994840782</v>
      </c>
    </row>
    <row r="34" spans="1:15" ht="15">
      <c r="A34" s="4" t="s">
        <v>2</v>
      </c>
      <c r="B34" s="5" t="s">
        <v>160</v>
      </c>
      <c r="C34" s="24">
        <v>0</v>
      </c>
      <c r="D34" s="24">
        <f>IF(AND(pop_total!D34&gt;=0,pop_total!$C34=0),ROUND(-pop_total!D34,0),pop_total!D34/pop_total!C34)</f>
        <v>0.41966958360675533</v>
      </c>
      <c r="E34" s="24">
        <f>IF(AND(pop_total!E34&gt;=0,pop_total!$C34=0),ROUND(-pop_total!E34,0),pop_total!E34/pop_total!D34)</f>
        <v>1.3657362827651576</v>
      </c>
      <c r="F34" s="24">
        <f>IF(AND(pop_total!F34&gt;=0,pop_total!$C34=0),ROUND(-pop_total!F34,0),pop_total!F34/pop_total!E34)</f>
        <v>1.3121488261088148</v>
      </c>
      <c r="G34" s="24">
        <f>IF(AND(pop_total!G34&gt;=0,pop_total!$C34=0),ROUND(-pop_total!G34,0),pop_total!G34/pop_total!F34)</f>
        <v>1.0342636980554736</v>
      </c>
      <c r="H34" s="24">
        <f>IF(AND(pop_total!H34&gt;=0,pop_total!$C34=0),ROUND(-pop_total!H34,0),pop_total!H34/pop_total!G34)</f>
        <v>1.282139254170567</v>
      </c>
      <c r="I34" s="24">
        <f>IF(AND(pop_total!I34&gt;=0,pop_total!$C34=0),ROUND(-pop_total!I34,0),pop_total!I34/pop_total!H34)</f>
        <v>1.0438707493952484</v>
      </c>
      <c r="J34" s="24">
        <f>IF(AND(pop_total!J34&gt;=0,pop_total!$C34=0),ROUND(-pop_total!J34,0),pop_total!J34/pop_total!I34)</f>
        <v>0.88039379998335054</v>
      </c>
      <c r="K34" s="24">
        <f>IF(AND(pop_total!K34&gt;=0,pop_total!$C34=0),ROUND(-pop_total!K34,0),pop_total!K34/pop_total!J34)</f>
        <v>1.056507227438894</v>
      </c>
      <c r="L34" s="24">
        <f>IF(AND(pop_total!L34&gt;=0,pop_total!$C34=0),ROUND(-pop_total!L34,0),pop_total!L34/pop_total!K34)</f>
        <v>1.0642273236457442</v>
      </c>
      <c r="M34" s="24">
        <f>IF(AND(pop_total!M34&gt;=0,pop_total!$C34=0),ROUND(-pop_total!M34,0),pop_total!M34/pop_total!L34)</f>
        <v>1.0542198177030395</v>
      </c>
      <c r="N34" s="24">
        <f>IF(AND(pop_total!N34&gt;=0,pop_total!$C34=0),ROUND(-pop_total!N34,0),pop_total!N34/pop_total!M34)</f>
        <v>1.0427451171184072</v>
      </c>
      <c r="O34" s="24">
        <f>IF(AND(pop_total!O34&gt;=0,pop_total!$C34=0),ROUND(-pop_total!O34,0),pop_total!O34/pop_total!N34)</f>
        <v>1.0459515994840782</v>
      </c>
    </row>
    <row r="35" spans="1:15" ht="15">
      <c r="A35" s="4" t="s">
        <v>1</v>
      </c>
      <c r="B35" s="5" t="s">
        <v>161</v>
      </c>
      <c r="C35" s="24">
        <v>0</v>
      </c>
      <c r="D35" s="24">
        <f>IF(AND(pop_total!D35&gt;=0,pop_total!$C35=0),ROUND(-pop_total!D35,0),pop_total!D35/pop_total!C35)</f>
        <v>1.0022929607221953</v>
      </c>
      <c r="E35" s="24">
        <f>IF(AND(pop_total!E35&gt;=0,pop_total!$C35=0),ROUND(-pop_total!E35,0),pop_total!E35/pop_total!D35)</f>
        <v>0.98543271060719606</v>
      </c>
      <c r="F35" s="24">
        <f>IF(AND(pop_total!F35&gt;=0,pop_total!$C35=0),ROUND(-pop_total!F35,0),pop_total!F35/pop_total!E35)</f>
        <v>0.97138677284940755</v>
      </c>
      <c r="G35" s="24">
        <f>IF(AND(pop_total!G35&gt;=0,pop_total!$C35=0),ROUND(-pop_total!G35,0),pop_total!G35/pop_total!F35)</f>
        <v>0.97587403341907419</v>
      </c>
      <c r="H35" s="24">
        <f>IF(AND(pop_total!H35&gt;=0,pop_total!$C35=0),ROUND(-pop_total!H35,0),pop_total!H35/pop_total!G35)</f>
        <v>0.99686594810054097</v>
      </c>
      <c r="I35" s="24">
        <f>IF(AND(pop_total!I35&gt;=0,pop_total!$C35=0),ROUND(-pop_total!I35,0),pop_total!I35/pop_total!H35)</f>
        <v>0.9705168822924225</v>
      </c>
      <c r="J35" s="24">
        <f>IF(AND(pop_total!J35&gt;=0,pop_total!$C35=0),ROUND(-pop_total!J35,0),pop_total!J35/pop_total!I35)</f>
        <v>0.96923133071939138</v>
      </c>
      <c r="K35" s="24">
        <f>IF(AND(pop_total!K35&gt;=0,pop_total!$C35=0),ROUND(-pop_total!K35,0),pop_total!K35/pop_total!J35)</f>
        <v>0.96911936942122501</v>
      </c>
      <c r="L35" s="24">
        <f>IF(AND(pop_total!L35&gt;=0,pop_total!$C35=0),ROUND(-pop_total!L35,0),pop_total!L35/pop_total!K35)</f>
        <v>0.97687441292663879</v>
      </c>
      <c r="M35" s="24">
        <f>IF(AND(pop_total!M35&gt;=0,pop_total!$C35=0),ROUND(-pop_total!M35,0),pop_total!M35/pop_total!L35)</f>
        <v>0.98475665648024413</v>
      </c>
      <c r="N35" s="24">
        <f>IF(AND(pop_total!N35&gt;=0,pop_total!$C35=0),ROUND(-pop_total!N35,0),pop_total!N35/pop_total!M35)</f>
        <v>0.99027662455895704</v>
      </c>
      <c r="O35" s="24">
        <f>IF(AND(pop_total!O35&gt;=0,pop_total!$C35=0),ROUND(-pop_total!O35,0),pop_total!O35/pop_total!N35)</f>
        <v>0.99712288269013516</v>
      </c>
    </row>
    <row r="36" spans="1:15" ht="15">
      <c r="A36" s="4" t="s">
        <v>76</v>
      </c>
      <c r="B36" s="5" t="s">
        <v>162</v>
      </c>
      <c r="C36" s="24">
        <v>0</v>
      </c>
      <c r="D36" s="24">
        <f>IF(AND(pop_total!D36&gt;=0,pop_total!$C36=0),ROUND(-pop_total!D36,0),pop_total!D36/pop_total!C36)</f>
        <v>0.83933916721351065</v>
      </c>
      <c r="E36" s="24">
        <f>IF(AND(pop_total!E36&gt;=0,pop_total!$C36=0),ROUND(-pop_total!E36,0),pop_total!E36/pop_total!D36)</f>
        <v>1.0243022120738683</v>
      </c>
      <c r="F36" s="24">
        <f>IF(AND(pop_total!F36&gt;=0,pop_total!$C36=0),ROUND(-pop_total!F36,0),pop_total!F36/pop_total!E36)</f>
        <v>1.0497190608870519</v>
      </c>
      <c r="G36" s="24">
        <f>IF(AND(pop_total!G36&gt;=0,pop_total!$C36=0),ROUND(-pop_total!G36,0),pop_total!G36/pop_total!F36)</f>
        <v>1.0342636980554738</v>
      </c>
      <c r="H36" s="24">
        <f>IF(AND(pop_total!H36&gt;=0,pop_total!$C36=0),ROUND(-pop_total!H36,0),pop_total!H36/pop_total!G36)</f>
        <v>1.0684493784754723</v>
      </c>
      <c r="I36" s="24">
        <f>IF(AND(pop_total!I36&gt;=0,pop_total!$C36=0),ROUND(-pop_total!I36,0),pop_total!I36/pop_total!H36)</f>
        <v>1.0438707493952484</v>
      </c>
      <c r="J36" s="24">
        <f>IF(AND(pop_total!J36&gt;=0,pop_total!$C36=0),ROUND(-pop_total!J36,0),pop_total!J36/pop_total!I36)</f>
        <v>0.92441348998251827</v>
      </c>
      <c r="K36" s="24">
        <f>IF(AND(pop_total!K36&gt;=0,pop_total!$C36=0),ROUND(-pop_total!K36,0),pop_total!K36/pop_total!J36)</f>
        <v>1.0565072274388938</v>
      </c>
      <c r="L36" s="24">
        <f>IF(AND(pop_total!L36&gt;=0,pop_total!$C36=0),ROUND(-pop_total!L36,0),pop_total!L36/pop_total!K36)</f>
        <v>1.064227323645744</v>
      </c>
      <c r="M36" s="24">
        <f>IF(AND(pop_total!M36&gt;=0,pop_total!$C36=0),ROUND(-pop_total!M36,0),pop_total!M36/pop_total!L36)</f>
        <v>0.90361698660260548</v>
      </c>
      <c r="N36" s="24">
        <f>IF(AND(pop_total!N36&gt;=0,pop_total!$C36=0),ROUND(-pop_total!N36,0),pop_total!N36/pop_total!M36)</f>
        <v>1.042745117118407</v>
      </c>
      <c r="O36" s="24">
        <f>IF(AND(pop_total!O36&gt;=0,pop_total!$C36=0),ROUND(-pop_total!O36,0),pop_total!O36/pop_total!N36)</f>
        <v>1.0459515994840785</v>
      </c>
    </row>
    <row r="37" spans="1:15" ht="15">
      <c r="A37" s="4" t="s">
        <v>13</v>
      </c>
      <c r="B37" s="5" t="s">
        <v>163</v>
      </c>
      <c r="C37" s="24">
        <v>0</v>
      </c>
      <c r="D37" s="24">
        <f>IF(AND(pop_total!D37&gt;=0,pop_total!$C37=0),ROUND(-pop_total!D37,0),pop_total!D37/pop_total!C37)</f>
        <v>1.4863297752739253</v>
      </c>
      <c r="E37" s="24">
        <f>IF(AND(pop_total!E37&gt;=0,pop_total!$C37=0),ROUND(-pop_total!E37,0),pop_total!E37/pop_total!D37)</f>
        <v>1.0243022120738681</v>
      </c>
      <c r="F37" s="24">
        <f>IF(AND(pop_total!F37&gt;=0,pop_total!$C37=0),ROUND(-pop_total!F37,0),pop_total!F37/pop_total!E37)</f>
        <v>1.0497190608870519</v>
      </c>
      <c r="G37" s="24">
        <f>IF(AND(pop_total!G37&gt;=0,pop_total!$C37=0),ROUND(-pop_total!G37,0),pop_total!G37/pop_total!F37)</f>
        <v>1.0342636980554736</v>
      </c>
      <c r="H37" s="24">
        <f>IF(AND(pop_total!H37&gt;=0,pop_total!$C37=0),ROUND(-pop_total!H37,0),pop_total!H37/pop_total!G37)</f>
        <v>0.85475950278037804</v>
      </c>
      <c r="I37" s="24">
        <f>IF(AND(pop_total!I37&gt;=0,pop_total!$C37=0),ROUND(-pop_total!I37,0),pop_total!I37/pop_total!H37)</f>
        <v>1.0438707493952482</v>
      </c>
      <c r="J37" s="24">
        <f>IF(AND(pop_total!J37&gt;=0,pop_total!$C37=0),ROUND(-pop_total!J37,0),pop_total!J37/pop_total!I37)</f>
        <v>1.0564725599800209</v>
      </c>
      <c r="K37" s="24">
        <f>IF(AND(pop_total!K37&gt;=0,pop_total!$C37=0),ROUND(-pop_total!K37,0),pop_total!K37/pop_total!J37)</f>
        <v>1.0565072274388938</v>
      </c>
      <c r="L37" s="24">
        <f>IF(AND(pop_total!L37&gt;=0,pop_total!$C37=0),ROUND(-pop_total!L37,0),pop_total!L37/pop_total!K37)</f>
        <v>1.064227323645744</v>
      </c>
      <c r="M37" s="24">
        <f>IF(AND(pop_total!M37&gt;=0,pop_total!$C37=0),ROUND(-pop_total!M37,0),pop_total!M37/pop_total!L37)</f>
        <v>0.79066486327727981</v>
      </c>
      <c r="N37" s="24">
        <f>IF(AND(pop_total!N37&gt;=0,pop_total!$C37=0),ROUND(-pop_total!N37,0),pop_total!N37/pop_total!M37)</f>
        <v>1.0427451171184072</v>
      </c>
      <c r="O37" s="24">
        <f>IF(AND(pop_total!O37&gt;=0,pop_total!$C37=0),ROUND(-pop_total!O37,0),pop_total!O37/pop_total!N37)</f>
        <v>1.0459515994840782</v>
      </c>
    </row>
    <row r="38" spans="1:15" ht="15">
      <c r="A38" s="4" t="s">
        <v>5</v>
      </c>
      <c r="B38" s="5" t="s">
        <v>164</v>
      </c>
      <c r="C38" s="24">
        <v>0</v>
      </c>
      <c r="D38" s="24">
        <f>IF(AND(pop_total!D38&gt;=0,pop_total!$C38=0),ROUND(-pop_total!D38,0),pop_total!D38/pop_total!C38)</f>
        <v>0.9438995763514364</v>
      </c>
      <c r="E38" s="24">
        <f>IF(AND(pop_total!E38&gt;=0,pop_total!$C38=0),ROUND(-pop_total!E38,0),pop_total!E38/pop_total!D38)</f>
        <v>1.0186969975431821</v>
      </c>
      <c r="F38" s="24">
        <f>IF(AND(pop_total!F38&gt;=0,pop_total!$C38=0),ROUND(-pop_total!F38,0),pop_total!F38/pop_total!E38)</f>
        <v>0.99230742279972539</v>
      </c>
      <c r="G38" s="24">
        <f>IF(AND(pop_total!G38&gt;=0,pop_total!$C38=0),ROUND(-pop_total!G38,0),pop_total!G38/pop_total!F38)</f>
        <v>0.99831865557448096</v>
      </c>
      <c r="H38" s="24">
        <f>IF(AND(pop_total!H38&gt;=0,pop_total!$C38=0),ROUND(-pop_total!H38,0),pop_total!H38/pop_total!G38)</f>
        <v>1.0256419526700649</v>
      </c>
      <c r="I38" s="24">
        <f>IF(AND(pop_total!I38&gt;=0,pop_total!$C38=0),ROUND(-pop_total!I38,0),pop_total!I38/pop_total!H38)</f>
        <v>0.98750684063821992</v>
      </c>
      <c r="J38" s="24">
        <f>IF(AND(pop_total!J38&gt;=0,pop_total!$C38=0),ROUND(-pop_total!J38,0),pop_total!J38/pop_total!I38)</f>
        <v>0.99641253309245381</v>
      </c>
      <c r="K38" s="24">
        <f>IF(AND(pop_total!K38&gt;=0,pop_total!$C38=0),ROUND(-pop_total!K38,0),pop_total!K38/pop_total!J38)</f>
        <v>0.98779353028445815</v>
      </c>
      <c r="L38" s="24">
        <f>IF(AND(pop_total!L38&gt;=0,pop_total!$C38=0),ROUND(-pop_total!L38,0),pop_total!L38/pop_total!K38)</f>
        <v>0.99506424299756591</v>
      </c>
      <c r="M38" s="24">
        <f>IF(AND(pop_total!M38&gt;=0,pop_total!$C38=0),ROUND(-pop_total!M38,0),pop_total!M38/pop_total!L38)</f>
        <v>0.99729355786154428</v>
      </c>
      <c r="N38" s="24">
        <f>IF(AND(pop_total!N38&gt;=0,pop_total!$C38=0),ROUND(-pop_total!N38,0),pop_total!N38/pop_total!M38)</f>
        <v>0.99876415552352571</v>
      </c>
      <c r="O38" s="24">
        <f>IF(AND(pop_total!O38&gt;=0,pop_total!$C38=0),ROUND(-pop_total!O38,0),pop_total!O38/pop_total!N38)</f>
        <v>0.99948994849186146</v>
      </c>
    </row>
    <row r="39" spans="1:15" ht="15">
      <c r="A39" s="4" t="s">
        <v>87</v>
      </c>
      <c r="B39" s="5" t="s">
        <v>165</v>
      </c>
      <c r="C39" s="24">
        <v>0</v>
      </c>
      <c r="D39" s="24">
        <f>IF(AND(pop_total!D39&gt;=0,pop_total!$C39=0),ROUND(-pop_total!D39,0),pop_total!D39/pop_total!C39)</f>
        <v>-2</v>
      </c>
      <c r="E39" s="24">
        <f>IF(AND(pop_total!E39&gt;=0,pop_total!$C39=0),ROUND(-pop_total!E39,0),pop_total!E39/pop_total!D39)</f>
        <v>-2</v>
      </c>
      <c r="F39" s="24">
        <f>IF(AND(pop_total!F39&gt;=0,pop_total!$C39=0),ROUND(-pop_total!F39,0),pop_total!F39/pop_total!E39)</f>
        <v>-3</v>
      </c>
      <c r="G39" s="24">
        <f>IF(AND(pop_total!G39&gt;=0,pop_total!$C39=0),ROUND(-pop_total!G39,0),pop_total!G39/pop_total!F39)</f>
        <v>-3</v>
      </c>
      <c r="H39" s="24">
        <f>IF(AND(pop_total!H39&gt;=0,pop_total!$C39=0),ROUND(-pop_total!H39,0),pop_total!H39/pop_total!G39)</f>
        <v>-3</v>
      </c>
      <c r="I39" s="24">
        <f>IF(AND(pop_total!I39&gt;=0,pop_total!$C39=0),ROUND(-pop_total!I39,0),pop_total!I39/pop_total!H39)</f>
        <v>-3</v>
      </c>
      <c r="J39" s="24">
        <f>IF(AND(pop_total!J39&gt;=0,pop_total!$C39=0),ROUND(-pop_total!J39,0),pop_total!J39/pop_total!I39)</f>
        <v>-3</v>
      </c>
      <c r="K39" s="24">
        <f>IF(AND(pop_total!K39&gt;=0,pop_total!$C39=0),ROUND(-pop_total!K39,0),pop_total!K39/pop_total!J39)</f>
        <v>-3</v>
      </c>
      <c r="L39" s="24">
        <f>IF(AND(pop_total!L39&gt;=0,pop_total!$C39=0),ROUND(-pop_total!L39,0),pop_total!L39/pop_total!K39)</f>
        <v>-4</v>
      </c>
      <c r="M39" s="24">
        <f>IF(AND(pop_total!M39&gt;=0,pop_total!$C39=0),ROUND(-pop_total!M39,0),pop_total!M39/pop_total!L39)</f>
        <v>-4</v>
      </c>
      <c r="N39" s="24">
        <f>IF(AND(pop_total!N39&gt;=0,pop_total!$C39=0),ROUND(-pop_total!N39,0),pop_total!N39/pop_total!M39)</f>
        <v>-4</v>
      </c>
      <c r="O39" s="24">
        <f>IF(AND(pop_total!O39&gt;=0,pop_total!$C39=0),ROUND(-pop_total!O39,0),pop_total!O39/pop_total!N39)</f>
        <v>-4</v>
      </c>
    </row>
    <row r="40" spans="1:15" ht="15">
      <c r="A40" s="4" t="s">
        <v>72</v>
      </c>
      <c r="B40" s="5" t="s">
        <v>166</v>
      </c>
      <c r="C40" s="24">
        <v>0</v>
      </c>
      <c r="D40" s="24">
        <f>IF(AND(pop_total!D40&gt;=0,pop_total!$C40=0),ROUND(-pop_total!D40,0),pop_total!D40/pop_total!C40)</f>
        <v>0.59453191010957007</v>
      </c>
      <c r="E40" s="24">
        <f>IF(AND(pop_total!E40&gt;=0,pop_total!$C40=0),ROUND(-pop_total!E40,0),pop_total!E40/pop_total!D40)</f>
        <v>1.0243022120738683</v>
      </c>
      <c r="F40" s="24">
        <f>IF(AND(pop_total!F40&gt;=0,pop_total!$C40=0),ROUND(-pop_total!F40,0),pop_total!F40/pop_total!E40)</f>
        <v>1.0497190608870517</v>
      </c>
      <c r="G40" s="24">
        <f>IF(AND(pop_total!G40&gt;=0,pop_total!$C40=0),ROUND(-pop_total!G40,0),pop_total!G40/pop_total!F40)</f>
        <v>1.0342636980554736</v>
      </c>
      <c r="H40" s="24">
        <f>IF(AND(pop_total!H40&gt;=0,pop_total!$C40=0),ROUND(-pop_total!H40,0),pop_total!H40/pop_total!G40)</f>
        <v>1.0684493784754725</v>
      </c>
      <c r="I40" s="24">
        <f>IF(AND(pop_total!I40&gt;=0,pop_total!$C40=0),ROUND(-pop_total!I40,0),pop_total!I40/pop_total!H40)</f>
        <v>1.0438707493952482</v>
      </c>
      <c r="J40" s="24">
        <f>IF(AND(pop_total!J40&gt;=0,pop_total!$C40=0),ROUND(-pop_total!J40,0),pop_total!J40/pop_total!I40)</f>
        <v>1.0564725599800209</v>
      </c>
      <c r="K40" s="24">
        <f>IF(AND(pop_total!K40&gt;=0,pop_total!$C40=0),ROUND(-pop_total!K40,0),pop_total!K40/pop_total!J40)</f>
        <v>1.0565072274388938</v>
      </c>
      <c r="L40" s="24">
        <f>IF(AND(pop_total!L40&gt;=0,pop_total!$C40=0),ROUND(-pop_total!L40,0),pop_total!L40/pop_total!K40)</f>
        <v>1.064227323645744</v>
      </c>
      <c r="M40" s="24">
        <f>IF(AND(pop_total!M40&gt;=0,pop_total!$C40=0),ROUND(-pop_total!M40,0),pop_total!M40/pop_total!L40)</f>
        <v>1.0542198177030395</v>
      </c>
      <c r="N40" s="24">
        <f>IF(AND(pop_total!N40&gt;=0,pop_total!$C40=0),ROUND(-pop_total!N40,0),pop_total!N40/pop_total!M40)</f>
        <v>1.0427451171184074</v>
      </c>
      <c r="O40" s="24">
        <f>IF(AND(pop_total!O40&gt;=0,pop_total!$C40=0),ROUND(-pop_total!O40,0),pop_total!O40/pop_total!N40)</f>
        <v>1.0459515994840782</v>
      </c>
    </row>
    <row r="41" spans="1:15" ht="15">
      <c r="A41" s="4" t="s">
        <v>24</v>
      </c>
      <c r="B41" s="5" t="s">
        <v>167</v>
      </c>
      <c r="C41" s="24">
        <v>0</v>
      </c>
      <c r="D41" s="24">
        <f>IF(AND(pop_total!D41&gt;=0,pop_total!$C41=0),ROUND(-pop_total!D41,0),pop_total!D41/pop_total!C41)</f>
        <v>1.0191975601878345</v>
      </c>
      <c r="E41" s="24">
        <f>IF(AND(pop_total!E41&gt;=0,pop_total!$C41=0),ROUND(-pop_total!E41,0),pop_total!E41/pop_total!D41)</f>
        <v>1.0243022120738683</v>
      </c>
      <c r="F41" s="24">
        <f>IF(AND(pop_total!F41&gt;=0,pop_total!$C41=0),ROUND(-pop_total!F41,0),pop_total!F41/pop_total!E41)</f>
        <v>1.0497190608870519</v>
      </c>
      <c r="G41" s="24">
        <f>IF(AND(pop_total!G41&gt;=0,pop_total!$C41=0),ROUND(-pop_total!G41,0),pop_total!G41/pop_total!F41)</f>
        <v>1.0342636980554738</v>
      </c>
      <c r="H41" s="24">
        <f>IF(AND(pop_total!H41&gt;=0,pop_total!$C41=0),ROUND(-pop_total!H41,0),pop_total!H41/pop_total!G41)</f>
        <v>0.8903744820628936</v>
      </c>
      <c r="I41" s="24">
        <f>IF(AND(pop_total!I41&gt;=0,pop_total!$C41=0),ROUND(-pop_total!I41,0),pop_total!I41/pop_total!H41)</f>
        <v>1.0438707493952482</v>
      </c>
      <c r="J41" s="24">
        <f>IF(AND(pop_total!J41&gt;=0,pop_total!$C41=0),ROUND(-pop_total!J41,0),pop_total!J41/pop_total!I41)</f>
        <v>1.0564725599800209</v>
      </c>
      <c r="K41" s="24">
        <f>IF(AND(pop_total!K41&gt;=0,pop_total!$C41=0),ROUND(-pop_total!K41,0),pop_total!K41/pop_total!J41)</f>
        <v>1.056507227438894</v>
      </c>
      <c r="L41" s="24">
        <f>IF(AND(pop_total!L41&gt;=0,pop_total!$C41=0),ROUND(-pop_total!L41,0),pop_total!L41/pop_total!K41)</f>
        <v>1.0642273236457442</v>
      </c>
      <c r="M41" s="24">
        <f>IF(AND(pop_total!M41&gt;=0,pop_total!$C41=0),ROUND(-pop_total!M41,0),pop_total!M41/pop_total!L41)</f>
        <v>1.0542198177030395</v>
      </c>
      <c r="N41" s="24">
        <f>IF(AND(pop_total!N41&gt;=0,pop_total!$C41=0),ROUND(-pop_total!N41,0),pop_total!N41/pop_total!M41)</f>
        <v>0.8341960936947258</v>
      </c>
      <c r="O41" s="24">
        <f>IF(AND(pop_total!O41&gt;=0,pop_total!$C41=0),ROUND(-pop_total!O41,0),pop_total!O41/pop_total!N41)</f>
        <v>1.0459515994840782</v>
      </c>
    </row>
    <row r="42" spans="1:15" ht="15">
      <c r="A42" s="4" t="s">
        <v>40</v>
      </c>
      <c r="B42" s="5" t="s">
        <v>168</v>
      </c>
      <c r="C42" s="24">
        <v>0</v>
      </c>
      <c r="D42" s="24">
        <f>IF(AND(pop_total!D42&gt;=0,pop_total!$C42=0),ROUND(-pop_total!D42,0),pop_total!D42/pop_total!C42)</f>
        <v>1.1890638202191401</v>
      </c>
      <c r="E42" s="24">
        <f>IF(AND(pop_total!E42&gt;=0,pop_total!$C42=0),ROUND(-pop_total!E42,0),pop_total!E42/pop_total!D42)</f>
        <v>1.0243022120738683</v>
      </c>
      <c r="F42" s="24">
        <f>IF(AND(pop_total!F42&gt;=0,pop_total!$C42=0),ROUND(-pop_total!F42,0),pop_total!F42/pop_total!E42)</f>
        <v>1.0497190608870517</v>
      </c>
      <c r="G42" s="24">
        <f>IF(AND(pop_total!G42&gt;=0,pop_total!$C42=0),ROUND(-pop_total!G42,0),pop_total!G42/pop_total!F42)</f>
        <v>1.0342636980554736</v>
      </c>
      <c r="H42" s="24">
        <f>IF(AND(pop_total!H42&gt;=0,pop_total!$C42=0),ROUND(-pop_total!H42,0),pop_total!H42/pop_total!G42)</f>
        <v>1.0684493784754725</v>
      </c>
      <c r="I42" s="24">
        <f>IF(AND(pop_total!I42&gt;=0,pop_total!$C42=0),ROUND(-pop_total!I42,0),pop_total!I42/pop_total!H42)</f>
        <v>1.0438707493952482</v>
      </c>
      <c r="J42" s="24">
        <f>IF(AND(pop_total!J42&gt;=0,pop_total!$C42=0),ROUND(-pop_total!J42,0),pop_total!J42/pop_total!I42)</f>
        <v>1.0564725599800209</v>
      </c>
      <c r="K42" s="24">
        <f>IF(AND(pop_total!K42&gt;=0,pop_total!$C42=0),ROUND(-pop_total!K42,0),pop_total!K42/pop_total!J42)</f>
        <v>1.0565072274388938</v>
      </c>
      <c r="L42" s="24">
        <f>IF(AND(pop_total!L42&gt;=0,pop_total!$C42=0),ROUND(-pop_total!L42,0),pop_total!L42/pop_total!K42)</f>
        <v>1.064227323645744</v>
      </c>
      <c r="M42" s="24">
        <f>IF(AND(pop_total!M42&gt;=0,pop_total!$C42=0),ROUND(-pop_total!M42,0),pop_total!M42/pop_total!L42)</f>
        <v>1.0542198177030395</v>
      </c>
      <c r="N42" s="24">
        <f>IF(AND(pop_total!N42&gt;=0,pop_total!$C42=0),ROUND(-pop_total!N42,0),pop_total!N42/pop_total!M42)</f>
        <v>1.0427451171184074</v>
      </c>
      <c r="O42" s="24">
        <f>IF(AND(pop_total!O42&gt;=0,pop_total!$C42=0),ROUND(-pop_total!O42,0),pop_total!O42/pop_total!N42)</f>
        <v>1.0459515994840782</v>
      </c>
    </row>
    <row r="43" spans="1:15" ht="15">
      <c r="A43" s="4" t="s">
        <v>65</v>
      </c>
      <c r="B43" s="5" t="s">
        <v>169</v>
      </c>
      <c r="C43" s="24">
        <v>0</v>
      </c>
      <c r="D43" s="24">
        <f>IF(AND(pop_total!D43&gt;=0,pop_total!$C43=0),ROUND(-pop_total!D43,0),pop_total!D43/pop_total!C43)</f>
        <v>0.59453191010957007</v>
      </c>
      <c r="E43" s="24">
        <f>IF(AND(pop_total!E43&gt;=0,pop_total!$C43=0),ROUND(-pop_total!E43,0),pop_total!E43/pop_total!D43)</f>
        <v>1.0243022120738683</v>
      </c>
      <c r="F43" s="24">
        <f>IF(AND(pop_total!F43&gt;=0,pop_total!$C43=0),ROUND(-pop_total!F43,0),pop_total!F43/pop_total!E43)</f>
        <v>1.0497190608870517</v>
      </c>
      <c r="G43" s="24">
        <f>IF(AND(pop_total!G43&gt;=0,pop_total!$C43=0),ROUND(-pop_total!G43,0),pop_total!G43/pop_total!F43)</f>
        <v>1.0342636980554736</v>
      </c>
      <c r="H43" s="24">
        <f>IF(AND(pop_total!H43&gt;=0,pop_total!$C43=0),ROUND(-pop_total!H43,0),pop_total!H43/pop_total!G43)</f>
        <v>1.0684493784754725</v>
      </c>
      <c r="I43" s="24">
        <f>IF(AND(pop_total!I43&gt;=0,pop_total!$C43=0),ROUND(-pop_total!I43,0),pop_total!I43/pop_total!H43)</f>
        <v>1.0438707493952482</v>
      </c>
      <c r="J43" s="24">
        <f>IF(AND(pop_total!J43&gt;=0,pop_total!$C43=0),ROUND(-pop_total!J43,0),pop_total!J43/pop_total!I43)</f>
        <v>1.0564725599800209</v>
      </c>
      <c r="K43" s="24">
        <f>IF(AND(pop_total!K43&gt;=0,pop_total!$C43=0),ROUND(-pop_total!K43,0),pop_total!K43/pop_total!J43)</f>
        <v>1.0565072274388938</v>
      </c>
      <c r="L43" s="24">
        <f>IF(AND(pop_total!L43&gt;=0,pop_total!$C43=0),ROUND(-pop_total!L43,0),pop_total!L43/pop_total!K43)</f>
        <v>1.064227323645744</v>
      </c>
      <c r="M43" s="24">
        <f>IF(AND(pop_total!M43&gt;=0,pop_total!$C43=0),ROUND(-pop_total!M43,0),pop_total!M43/pop_total!L43)</f>
        <v>1.0542198177030395</v>
      </c>
      <c r="N43" s="24">
        <f>IF(AND(pop_total!N43&gt;=0,pop_total!$C43=0),ROUND(-pop_total!N43,0),pop_total!N43/pop_total!M43)</f>
        <v>1.0427451171184074</v>
      </c>
      <c r="O43" s="24">
        <f>IF(AND(pop_total!O43&gt;=0,pop_total!$C43=0),ROUND(-pop_total!O43,0),pop_total!O43/pop_total!N43)</f>
        <v>1.0459515994840782</v>
      </c>
    </row>
    <row r="44" spans="1:15" ht="15">
      <c r="A44" s="4" t="s">
        <v>52</v>
      </c>
      <c r="B44" s="5" t="s">
        <v>170</v>
      </c>
      <c r="C44" s="24">
        <v>0</v>
      </c>
      <c r="D44" s="24">
        <f>IF(AND(pop_total!D44&gt;=0,pop_total!$C44=0),ROUND(-pop_total!D44,0),pop_total!D44/pop_total!C44)</f>
        <v>1.1890638202191401</v>
      </c>
      <c r="E44" s="24">
        <f>IF(AND(pop_total!E44&gt;=0,pop_total!$C44=0),ROUND(-pop_total!E44,0),pop_total!E44/pop_total!D44)</f>
        <v>1.0243022120738683</v>
      </c>
      <c r="F44" s="24">
        <f>IF(AND(pop_total!F44&gt;=0,pop_total!$C44=0),ROUND(-pop_total!F44,0),pop_total!F44/pop_total!E44)</f>
        <v>1.0497190608870517</v>
      </c>
      <c r="G44" s="24">
        <f>IF(AND(pop_total!G44&gt;=0,pop_total!$C44=0),ROUND(-pop_total!G44,0),pop_total!G44/pop_total!F44)</f>
        <v>1.0342636980554736</v>
      </c>
      <c r="H44" s="24">
        <f>IF(AND(pop_total!H44&gt;=0,pop_total!$C44=0),ROUND(-pop_total!H44,0),pop_total!H44/pop_total!G44)</f>
        <v>1.0684493784754725</v>
      </c>
      <c r="I44" s="24">
        <f>IF(AND(pop_total!I44&gt;=0,pop_total!$C44=0),ROUND(-pop_total!I44,0),pop_total!I44/pop_total!H44)</f>
        <v>1.0438707493952482</v>
      </c>
      <c r="J44" s="24">
        <f>IF(AND(pop_total!J44&gt;=0,pop_total!$C44=0),ROUND(-pop_total!J44,0),pop_total!J44/pop_total!I44)</f>
        <v>1.0564725599800209</v>
      </c>
      <c r="K44" s="24">
        <f>IF(AND(pop_total!K44&gt;=0,pop_total!$C44=0),ROUND(-pop_total!K44,0),pop_total!K44/pop_total!J44)</f>
        <v>1.0565072274388938</v>
      </c>
      <c r="L44" s="24">
        <f>IF(AND(pop_total!L44&gt;=0,pop_total!$C44=0),ROUND(-pop_total!L44,0),pop_total!L44/pop_total!K44)</f>
        <v>1.064227323645744</v>
      </c>
      <c r="M44" s="24">
        <f>IF(AND(pop_total!M44&gt;=0,pop_total!$C44=0),ROUND(-pop_total!M44,0),pop_total!M44/pop_total!L44)</f>
        <v>1.0542198177030395</v>
      </c>
      <c r="N44" s="24">
        <f>IF(AND(pop_total!N44&gt;=0,pop_total!$C44=0),ROUND(-pop_total!N44,0),pop_total!N44/pop_total!M44)</f>
        <v>1.0427451171184074</v>
      </c>
      <c r="O44" s="24">
        <f>IF(AND(pop_total!O44&gt;=0,pop_total!$C44=0),ROUND(-pop_total!O44,0),pop_total!O44/pop_total!N44)</f>
        <v>1.0459515994840782</v>
      </c>
    </row>
    <row r="45" spans="1:15" ht="15">
      <c r="A45" s="4" t="s">
        <v>55</v>
      </c>
      <c r="B45" s="5" t="s">
        <v>171</v>
      </c>
      <c r="C45" s="24">
        <v>0</v>
      </c>
      <c r="D45" s="24">
        <f>IF(AND(pop_total!D45&gt;=0,pop_total!$C45=0),ROUND(-pop_total!D45,0),pop_total!D45/pop_total!C45)</f>
        <v>0.3963546067397134</v>
      </c>
      <c r="E45" s="24">
        <f>IF(AND(pop_total!E45&gt;=0,pop_total!$C45=0),ROUND(-pop_total!E45,0),pop_total!E45/pop_total!D45)</f>
        <v>1.0243022120738683</v>
      </c>
      <c r="F45" s="24">
        <f>IF(AND(pop_total!F45&gt;=0,pop_total!$C45=0),ROUND(-pop_total!F45,0),pop_total!F45/pop_total!E45)</f>
        <v>1.0497190608870517</v>
      </c>
      <c r="G45" s="24">
        <f>IF(AND(pop_total!G45&gt;=0,pop_total!$C45=0),ROUND(-pop_total!G45,0),pop_total!G45/pop_total!F45)</f>
        <v>1.0342636980554736</v>
      </c>
      <c r="H45" s="24">
        <f>IF(AND(pop_total!H45&gt;=0,pop_total!$C45=0),ROUND(-pop_total!H45,0),pop_total!H45/pop_total!G45)</f>
        <v>1.0684493784754725</v>
      </c>
      <c r="I45" s="24">
        <f>IF(AND(pop_total!I45&gt;=0,pop_total!$C45=0),ROUND(-pop_total!I45,0),pop_total!I45/pop_total!H45)</f>
        <v>1.0438707493952482</v>
      </c>
      <c r="J45" s="24">
        <f>IF(AND(pop_total!J45&gt;=0,pop_total!$C45=0),ROUND(-pop_total!J45,0),pop_total!J45/pop_total!I45)</f>
        <v>1.0564725599800209</v>
      </c>
      <c r="K45" s="24">
        <f>IF(AND(pop_total!K45&gt;=0,pop_total!$C45=0),ROUND(-pop_total!K45,0),pop_total!K45/pop_total!J45)</f>
        <v>1.0565072274388938</v>
      </c>
      <c r="L45" s="24">
        <f>IF(AND(pop_total!L45&gt;=0,pop_total!$C45=0),ROUND(-pop_total!L45,0),pop_total!L45/pop_total!K45)</f>
        <v>1.064227323645744</v>
      </c>
      <c r="M45" s="24">
        <f>IF(AND(pop_total!M45&gt;=0,pop_total!$C45=0),ROUND(-pop_total!M45,0),pop_total!M45/pop_total!L45)</f>
        <v>1.0542198177030395</v>
      </c>
      <c r="N45" s="24">
        <f>IF(AND(pop_total!N45&gt;=0,pop_total!$C45=0),ROUND(-pop_total!N45,0),pop_total!N45/pop_total!M45)</f>
        <v>1.0427451171184074</v>
      </c>
      <c r="O45" s="24">
        <f>IF(AND(pop_total!O45&gt;=0,pop_total!$C45=0),ROUND(-pop_total!O45,0),pop_total!O45/pop_total!N45)</f>
        <v>1.0459515994840782</v>
      </c>
    </row>
    <row r="46" spans="1:15" ht="15">
      <c r="A46" s="4" t="s">
        <v>7</v>
      </c>
      <c r="B46" s="5" t="s">
        <v>172</v>
      </c>
      <c r="C46" s="24">
        <v>0</v>
      </c>
      <c r="D46" s="24">
        <f>IF(AND(pop_total!D46&gt;=0,pop_total!$C46=0),ROUND(-pop_total!D46,0),pop_total!D46/pop_total!C46)</f>
        <v>1.3211820224657114</v>
      </c>
      <c r="E46" s="24">
        <f>IF(AND(pop_total!E46&gt;=0,pop_total!$C46=0),ROUND(-pop_total!E46,0),pop_total!E46/pop_total!D46)</f>
        <v>1.0243022120738681</v>
      </c>
      <c r="F46" s="24">
        <f>IF(AND(pop_total!F46&gt;=0,pop_total!$C46=0),ROUND(-pop_total!F46,0),pop_total!F46/pop_total!E46)</f>
        <v>0.83977524870964149</v>
      </c>
      <c r="G46" s="24">
        <f>IF(AND(pop_total!G46&gt;=0,pop_total!$C46=0),ROUND(-pop_total!G46,0),pop_total!G46/pop_total!F46)</f>
        <v>1.0342636980554736</v>
      </c>
      <c r="H46" s="24">
        <f>IF(AND(pop_total!H46&gt;=0,pop_total!$C46=0),ROUND(-pop_total!H46,0),pop_total!H46/pop_total!G46)</f>
        <v>1.0684493784754725</v>
      </c>
      <c r="I46" s="24">
        <f>IF(AND(pop_total!I46&gt;=0,pop_total!$C46=0),ROUND(-pop_total!I46,0),pop_total!I46/pop_total!H46)</f>
        <v>1.0438707493952482</v>
      </c>
      <c r="J46" s="24">
        <f>IF(AND(pop_total!J46&gt;=0,pop_total!$C46=0),ROUND(-pop_total!J46,0),pop_total!J46/pop_total!I46)</f>
        <v>0.79235441998501555</v>
      </c>
      <c r="K46" s="24">
        <f>IF(AND(pop_total!K46&gt;=0,pop_total!$C46=0),ROUND(-pop_total!K46,0),pop_total!K46/pop_total!J46)</f>
        <v>1.0565072274388938</v>
      </c>
      <c r="L46" s="24">
        <f>IF(AND(pop_total!L46&gt;=0,pop_total!$C46=0),ROUND(-pop_total!L46,0),pop_total!L46/pop_total!K46)</f>
        <v>1.0642273236457442</v>
      </c>
      <c r="M46" s="24">
        <f>IF(AND(pop_total!M46&gt;=0,pop_total!$C46=0),ROUND(-pop_total!M46,0),pop_total!M46/pop_total!L46)</f>
        <v>1.0542198177030395</v>
      </c>
      <c r="N46" s="24">
        <f>IF(AND(pop_total!N46&gt;=0,pop_total!$C46=0),ROUND(-pop_total!N46,0),pop_total!N46/pop_total!M46)</f>
        <v>0.86895426426533939</v>
      </c>
      <c r="O46" s="24">
        <f>IF(AND(pop_total!O46&gt;=0,pop_total!$C46=0),ROUND(-pop_total!O46,0),pop_total!O46/pop_total!N46)</f>
        <v>1.0459515994840782</v>
      </c>
    </row>
    <row r="47" spans="1:15" ht="15">
      <c r="A47" s="25" t="s">
        <v>257</v>
      </c>
      <c r="B47" s="5" t="s">
        <v>258</v>
      </c>
      <c r="C47" s="24">
        <v>0</v>
      </c>
      <c r="D47" s="24">
        <f>IF(AND(pop_total!D47&gt;=0,pop_total!$C47=0),ROUND(-pop_total!D47,0),pop_total!D47/pop_total!C47)</f>
        <v>1.9025021123506243</v>
      </c>
      <c r="E47" s="24">
        <f>IF(AND(pop_total!E47&gt;=0,pop_total!$C47=0),ROUND(-pop_total!E47,0),pop_total!E47/pop_total!D47)</f>
        <v>1.0243022120738681</v>
      </c>
      <c r="F47" s="24">
        <f>IF(AND(pop_total!F47&gt;=0,pop_total!$C47=0),ROUND(-pop_total!F47,0),pop_total!F47/pop_total!E47)</f>
        <v>1.0497190608870519</v>
      </c>
      <c r="G47" s="24">
        <f>IF(AND(pop_total!G47&gt;=0,pop_total!$C47=0),ROUND(-pop_total!G47,0),pop_total!G47/pop_total!F47)</f>
        <v>1.0342636980554738</v>
      </c>
      <c r="H47" s="24">
        <f>IF(AND(pop_total!H47&gt;=0,pop_total!$C47=0),ROUND(-pop_total!H47,0),pop_total!H47/pop_total!G47)</f>
        <v>1.0684493784754725</v>
      </c>
      <c r="I47" s="24">
        <f>IF(AND(pop_total!I47&gt;=0,pop_total!$C47=0),ROUND(-pop_total!I47,0),pop_total!I47/pop_total!H47)</f>
        <v>1.0438707493952482</v>
      </c>
      <c r="J47" s="24">
        <f>IF(AND(pop_total!J47&gt;=0,pop_total!$C47=0),ROUND(-pop_total!J47,0),pop_total!J47/pop_total!I47)</f>
        <v>1.0564725599800207</v>
      </c>
      <c r="K47" s="24">
        <f>IF(AND(pop_total!K47&gt;=0,pop_total!$C47=0),ROUND(-pop_total!K47,0),pop_total!K47/pop_total!J47)</f>
        <v>1.0565072274388938</v>
      </c>
      <c r="L47" s="24">
        <f>IF(AND(pop_total!L47&gt;=0,pop_total!$C47=0),ROUND(-pop_total!L47,0),pop_total!L47/pop_total!K47)</f>
        <v>1.0642273236457442</v>
      </c>
      <c r="M47" s="24">
        <f>IF(AND(pop_total!M47&gt;=0,pop_total!$C47=0),ROUND(-pop_total!M47,0),pop_total!M47/pop_total!L47)</f>
        <v>1.0542198177030395</v>
      </c>
      <c r="N47" s="24">
        <f>IF(AND(pop_total!N47&gt;=0,pop_total!$C47=0),ROUND(-pop_total!N47,0),pop_total!N47/pop_total!M47)</f>
        <v>1.042745117118407</v>
      </c>
      <c r="O47" s="24">
        <f>IF(AND(pop_total!O47&gt;=0,pop_total!$C47=0),ROUND(-pop_total!O47,0),pop_total!O47/pop_total!N47)</f>
        <v>1.0459515994840785</v>
      </c>
    </row>
    <row r="48" spans="1:15" ht="15">
      <c r="A48" s="4" t="s">
        <v>31</v>
      </c>
      <c r="B48" s="5" t="s">
        <v>173</v>
      </c>
      <c r="C48" s="24">
        <v>0</v>
      </c>
      <c r="D48" s="24">
        <f>IF(AND(pop_total!D48&gt;=0,pop_total!$C48=0),ROUND(-pop_total!D48,0),pop_total!D48/pop_total!C48)</f>
        <v>0.7927092134794268</v>
      </c>
      <c r="E48" s="24">
        <f>IF(AND(pop_total!E48&gt;=0,pop_total!$C48=0),ROUND(-pop_total!E48,0),pop_total!E48/pop_total!D48)</f>
        <v>1.0243022120738683</v>
      </c>
      <c r="F48" s="24">
        <f>IF(AND(pop_total!F48&gt;=0,pop_total!$C48=0),ROUND(-pop_total!F48,0),pop_total!F48/pop_total!E48)</f>
        <v>1.0497190608870519</v>
      </c>
      <c r="G48" s="24">
        <f>IF(AND(pop_total!G48&gt;=0,pop_total!$C48=0),ROUND(-pop_total!G48,0),pop_total!G48/pop_total!F48)</f>
        <v>1.0342636980554738</v>
      </c>
      <c r="H48" s="24">
        <f>IF(AND(pop_total!H48&gt;=0,pop_total!$C48=0),ROUND(-pop_total!H48,0),pop_total!H48/pop_total!G48)</f>
        <v>1.0684493784754723</v>
      </c>
      <c r="I48" s="24">
        <f>IF(AND(pop_total!I48&gt;=0,pop_total!$C48=0),ROUND(-pop_total!I48,0),pop_total!I48/pop_total!H48)</f>
        <v>1.0438707493952484</v>
      </c>
      <c r="J48" s="24">
        <f>IF(AND(pop_total!J48&gt;=0,pop_total!$C48=0),ROUND(-pop_total!J48,0),pop_total!J48/pop_total!I48)</f>
        <v>1.0564725599800207</v>
      </c>
      <c r="K48" s="24">
        <f>IF(AND(pop_total!K48&gt;=0,pop_total!$C48=0),ROUND(-pop_total!K48,0),pop_total!K48/pop_total!J48)</f>
        <v>1.0565072274388938</v>
      </c>
      <c r="L48" s="24">
        <f>IF(AND(pop_total!L48&gt;=0,pop_total!$C48=0),ROUND(-pop_total!L48,0),pop_total!L48/pop_total!K48)</f>
        <v>1.0642273236457442</v>
      </c>
      <c r="M48" s="24">
        <f>IF(AND(pop_total!M48&gt;=0,pop_total!$C48=0),ROUND(-pop_total!M48,0),pop_total!M48/pop_total!L48)</f>
        <v>0.8785165147525329</v>
      </c>
      <c r="N48" s="24">
        <f>IF(AND(pop_total!N48&gt;=0,pop_total!$C48=0),ROUND(-pop_total!N48,0),pop_total!N48/pop_total!M48)</f>
        <v>1.0427451171184072</v>
      </c>
      <c r="O48" s="24">
        <f>IF(AND(pop_total!O48&gt;=0,pop_total!$C48=0),ROUND(-pop_total!O48,0),pop_total!O48/pop_total!N48)</f>
        <v>1.0459515994840782</v>
      </c>
    </row>
    <row r="49" spans="1:15" ht="15">
      <c r="A49" s="4" t="s">
        <v>0</v>
      </c>
      <c r="B49" s="5" t="s">
        <v>232</v>
      </c>
      <c r="C49" s="24">
        <v>0</v>
      </c>
      <c r="D49" s="24">
        <f>IF(AND(pop_total!D49&gt;=0,pop_total!$C49=0),ROUND(-pop_total!D49,0),pop_total!D49/pop_total!C49)</f>
        <v>-2</v>
      </c>
      <c r="E49" s="24">
        <f>IF(AND(pop_total!E49&gt;=0,pop_total!$C49=0),ROUND(-pop_total!E49,0),pop_total!E49/pop_total!D49)</f>
        <v>-2</v>
      </c>
      <c r="F49" s="24">
        <f>IF(AND(pop_total!F49&gt;=0,pop_total!$C49=0),ROUND(-pop_total!F49,0),pop_total!F49/pop_total!E49)</f>
        <v>-3</v>
      </c>
      <c r="G49" s="24">
        <f>IF(AND(pop_total!G49&gt;=0,pop_total!$C49=0),ROUND(-pop_total!G49,0),pop_total!G49/pop_total!F49)</f>
        <v>-3</v>
      </c>
      <c r="H49" s="24">
        <f>IF(AND(pop_total!H49&gt;=0,pop_total!$C49=0),ROUND(-pop_total!H49,0),pop_total!H49/pop_total!G49)</f>
        <v>-3</v>
      </c>
      <c r="I49" s="24">
        <f>IF(AND(pop_total!I49&gt;=0,pop_total!$C49=0),ROUND(-pop_total!I49,0),pop_total!I49/pop_total!H49)</f>
        <v>-3</v>
      </c>
      <c r="J49" s="24">
        <f>IF(AND(pop_total!J49&gt;=0,pop_total!$C49=0),ROUND(-pop_total!J49,0),pop_total!J49/pop_total!I49)</f>
        <v>-3</v>
      </c>
      <c r="K49" s="24">
        <f>IF(AND(pop_total!K49&gt;=0,pop_total!$C49=0),ROUND(-pop_total!K49,0),pop_total!K49/pop_total!J49)</f>
        <v>-3</v>
      </c>
      <c r="L49" s="24">
        <f>IF(AND(pop_total!L49&gt;=0,pop_total!$C49=0),ROUND(-pop_total!L49,0),pop_total!L49/pop_total!K49)</f>
        <v>-4</v>
      </c>
      <c r="M49" s="24">
        <f>IF(AND(pop_total!M49&gt;=0,pop_total!$C49=0),ROUND(-pop_total!M49,0),pop_total!M49/pop_total!L49)</f>
        <v>-4</v>
      </c>
      <c r="N49" s="24">
        <f>IF(AND(pop_total!N49&gt;=0,pop_total!$C49=0),ROUND(-pop_total!N49,0),pop_total!N49/pop_total!M49)</f>
        <v>-4</v>
      </c>
      <c r="O49" s="24">
        <f>IF(AND(pop_total!O49&gt;=0,pop_total!$C49=0),ROUND(-pop_total!O49,0),pop_total!O49/pop_total!N49)</f>
        <v>-4</v>
      </c>
    </row>
    <row r="50" spans="1:15" ht="15">
      <c r="A50" s="4" t="s">
        <v>97</v>
      </c>
      <c r="B50" s="5" t="s">
        <v>174</v>
      </c>
      <c r="C50" s="24">
        <v>0</v>
      </c>
      <c r="D50" s="24">
        <f>IF(AND(pop_total!D50&gt;=0,pop_total!$C50=0),ROUND(-pop_total!D50,0),pop_total!D50/pop_total!C50)</f>
        <v>1.1387360658621335</v>
      </c>
      <c r="E50" s="24">
        <f>IF(AND(pop_total!E50&gt;=0,pop_total!$C50=0),ROUND(-pop_total!E50,0),pop_total!E50/pop_total!D50)</f>
        <v>1.0680031498293923</v>
      </c>
      <c r="F50" s="24">
        <f>IF(AND(pop_total!F50&gt;=0,pop_total!$C50=0),ROUND(-pop_total!F50,0),pop_total!F50/pop_total!E50)</f>
        <v>1.0462896030342985</v>
      </c>
      <c r="G50" s="24">
        <f>IF(AND(pop_total!G50&gt;=0,pop_total!$C50=0),ROUND(-pop_total!G50,0),pop_total!G50/pop_total!F50)</f>
        <v>1.0483393157780918</v>
      </c>
      <c r="H50" s="24">
        <f>IF(AND(pop_total!H50&gt;=0,pop_total!$C50=0),ROUND(-pop_total!H50,0),pop_total!H50/pop_total!G50)</f>
        <v>1.07346621638433</v>
      </c>
      <c r="I50" s="24">
        <f>IF(AND(pop_total!I50&gt;=0,pop_total!$C50=0),ROUND(-pop_total!I50,0),pop_total!I50/pop_total!H50)</f>
        <v>1.0576293541265618</v>
      </c>
      <c r="J50" s="24">
        <f>IF(AND(pop_total!J50&gt;=0,pop_total!$C50=0),ROUND(-pop_total!J50,0),pop_total!J50/pop_total!I50)</f>
        <v>1.0761958889378458</v>
      </c>
      <c r="K50" s="24">
        <f>IF(AND(pop_total!K50&gt;=0,pop_total!$C50=0),ROUND(-pop_total!K50,0),pop_total!K50/pop_total!J50)</f>
        <v>1.0821667736904497</v>
      </c>
      <c r="L50" s="24">
        <f>IF(AND(pop_total!L50&gt;=0,pop_total!$C50=0),ROUND(-pop_total!L50,0),pop_total!L50/pop_total!K50)</f>
        <v>1.0803403134389282</v>
      </c>
      <c r="M50" s="24">
        <f>IF(AND(pop_total!M50&gt;=0,pop_total!$C50=0),ROUND(-pop_total!M50,0),pop_total!M50/pop_total!L50)</f>
        <v>1.0777011600784028</v>
      </c>
      <c r="N50" s="24">
        <f>IF(AND(pop_total!N50&gt;=0,pop_total!$C50=0),ROUND(-pop_total!N50,0),pop_total!N50/pop_total!M50)</f>
        <v>1.0766767438453326</v>
      </c>
      <c r="O50" s="24">
        <f>IF(AND(pop_total!O50&gt;=0,pop_total!$C50=0),ROUND(-pop_total!O50,0),pop_total!O50/pop_total!N50)</f>
        <v>1.0639626866939649</v>
      </c>
    </row>
    <row r="51" spans="1:15" ht="15">
      <c r="A51" s="4" t="s">
        <v>108</v>
      </c>
      <c r="B51" s="5" t="s">
        <v>175</v>
      </c>
      <c r="C51" s="24">
        <v>0</v>
      </c>
      <c r="D51" s="24">
        <f>IF(AND(pop_total!D51&gt;=0,pop_total!$C51=0),ROUND(-pop_total!D51,0),pop_total!D51/pop_total!C51)</f>
        <v>1.1095175317861796</v>
      </c>
      <c r="E51" s="24">
        <f>IF(AND(pop_total!E51&gt;=0,pop_total!$C51=0),ROUND(-pop_total!E51,0),pop_total!E51/pop_total!D51)</f>
        <v>1.0421526358426265</v>
      </c>
      <c r="F51" s="24">
        <f>IF(AND(pop_total!F51&gt;=0,pop_total!$C51=0),ROUND(-pop_total!F51,0),pop_total!F51/pop_total!E51)</f>
        <v>1.0496515232632193</v>
      </c>
      <c r="G51" s="24">
        <f>IF(AND(pop_total!G51&gt;=0,pop_total!$C51=0),ROUND(-pop_total!G51,0),pop_total!G51/pop_total!F51)</f>
        <v>1.0416772246794923</v>
      </c>
      <c r="H51" s="24">
        <f>IF(AND(pop_total!H51&gt;=0,pop_total!$C51=0),ROUND(-pop_total!H51,0),pop_total!H51/pop_total!G51)</f>
        <v>1.0598073804203072</v>
      </c>
      <c r="I51" s="24">
        <f>IF(AND(pop_total!I51&gt;=0,pop_total!$C51=0),ROUND(-pop_total!I51,0),pop_total!I51/pop_total!H51)</f>
        <v>1.0469522395132607</v>
      </c>
      <c r="J51" s="24">
        <f>IF(AND(pop_total!J51&gt;=0,pop_total!$C51=0),ROUND(-pop_total!J51,0),pop_total!J51/pop_total!I51)</f>
        <v>1.076989895894251</v>
      </c>
      <c r="K51" s="24">
        <f>IF(AND(pop_total!K51&gt;=0,pop_total!$C51=0),ROUND(-pop_total!K51,0),pop_total!K51/pop_total!J51)</f>
        <v>1.0913932371031276</v>
      </c>
      <c r="L51" s="24">
        <f>IF(AND(pop_total!L51&gt;=0,pop_total!$C51=0),ROUND(-pop_total!L51,0),pop_total!L51/pop_total!K51)</f>
        <v>1.080042556322736</v>
      </c>
      <c r="M51" s="24">
        <f>IF(AND(pop_total!M51&gt;=0,pop_total!$C51=0),ROUND(-pop_total!M51,0),pop_total!M51/pop_total!L51)</f>
        <v>1.059403823192814</v>
      </c>
      <c r="N51" s="24">
        <f>IF(AND(pop_total!N51&gt;=0,pop_total!$C51=0),ROUND(-pop_total!N51,0),pop_total!N51/pop_total!M51)</f>
        <v>1.0632073124577914</v>
      </c>
      <c r="O51" s="24">
        <f>IF(AND(pop_total!O51&gt;=0,pop_total!$C51=0),ROUND(-pop_total!O51,0),pop_total!O51/pop_total!N51)</f>
        <v>1.0365993590486287</v>
      </c>
    </row>
    <row r="52" spans="1:15" ht="15">
      <c r="A52" s="4" t="s">
        <v>3</v>
      </c>
      <c r="B52" s="5" t="s">
        <v>176</v>
      </c>
      <c r="C52" s="24">
        <v>0</v>
      </c>
      <c r="D52" s="24">
        <f>IF(AND(pop_total!D52&gt;=0,pop_total!$C52=0),ROUND(-pop_total!D52,0),pop_total!D52/pop_total!C52)</f>
        <v>1.5854184269588536</v>
      </c>
      <c r="E52" s="24">
        <f>IF(AND(pop_total!E52&gt;=0,pop_total!$C52=0),ROUND(-pop_total!E52,0),pop_total!E52/pop_total!D52)</f>
        <v>1.0243022120738683</v>
      </c>
      <c r="F52" s="24">
        <f>IF(AND(pop_total!F52&gt;=0,pop_total!$C52=0),ROUND(-pop_total!F52,0),pop_total!F52/pop_total!E52)</f>
        <v>1.0497190608870517</v>
      </c>
      <c r="G52" s="24">
        <f>IF(AND(pop_total!G52&gt;=0,pop_total!$C52=0),ROUND(-pop_total!G52,0),pop_total!G52/pop_total!F52)</f>
        <v>1.0342636980554736</v>
      </c>
      <c r="H52" s="24">
        <f>IF(AND(pop_total!H52&gt;=0,pop_total!$C52=0),ROUND(-pop_total!H52,0),pop_total!H52/pop_total!G52)</f>
        <v>1.0684493784754725</v>
      </c>
      <c r="I52" s="24">
        <f>IF(AND(pop_total!I52&gt;=0,pop_total!$C52=0),ROUND(-pop_total!I52,0),pop_total!I52/pop_total!H52)</f>
        <v>1.0438707493952482</v>
      </c>
      <c r="J52" s="24">
        <f>IF(AND(pop_total!J52&gt;=0,pop_total!$C52=0),ROUND(-pop_total!J52,0),pop_total!J52/pop_total!I52)</f>
        <v>1.0564725599800209</v>
      </c>
      <c r="K52" s="24">
        <f>IF(AND(pop_total!K52&gt;=0,pop_total!$C52=0),ROUND(-pop_total!K52,0),pop_total!K52/pop_total!J52)</f>
        <v>1.0565072274388938</v>
      </c>
      <c r="L52" s="24">
        <f>IF(AND(pop_total!L52&gt;=0,pop_total!$C52=0),ROUND(-pop_total!L52,0),pop_total!L52/pop_total!K52)</f>
        <v>1.064227323645744</v>
      </c>
      <c r="M52" s="24">
        <f>IF(AND(pop_total!M52&gt;=0,pop_total!$C52=0),ROUND(-pop_total!M52,0),pop_total!M52/pop_total!L52)</f>
        <v>1.0542198177030395</v>
      </c>
      <c r="N52" s="24">
        <f>IF(AND(pop_total!N52&gt;=0,pop_total!$C52=0),ROUND(-pop_total!N52,0),pop_total!N52/pop_total!M52)</f>
        <v>1.0427451171184074</v>
      </c>
      <c r="O52" s="24">
        <f>IF(AND(pop_total!O52&gt;=0,pop_total!$C52=0),ROUND(-pop_total!O52,0),pop_total!O52/pop_total!N52)</f>
        <v>1.0459515994840782</v>
      </c>
    </row>
    <row r="53" spans="1:15" ht="15">
      <c r="A53" s="4" t="s">
        <v>120</v>
      </c>
      <c r="B53" s="5" t="s">
        <v>177</v>
      </c>
      <c r="C53" s="24">
        <v>0</v>
      </c>
      <c r="D53" s="24">
        <f>IF(AND(pop_total!D53&gt;=0,pop_total!$C53=0),ROUND(-pop_total!D53,0),pop_total!D53/pop_total!C53)</f>
        <v>2.0808616853834954</v>
      </c>
      <c r="E53" s="24">
        <f>IF(AND(pop_total!E53&gt;=0,pop_total!$C53=0),ROUND(-pop_total!E53,0),pop_total!E53/pop_total!D53)</f>
        <v>1.0243022120738683</v>
      </c>
      <c r="F53" s="24">
        <f>IF(AND(pop_total!F53&gt;=0,pop_total!$C53=0),ROUND(-pop_total!F53,0),pop_total!F53/pop_total!E53)</f>
        <v>1.0497190608870517</v>
      </c>
      <c r="G53" s="24">
        <f>IF(AND(pop_total!G53&gt;=0,pop_total!$C53=0),ROUND(-pop_total!G53,0),pop_total!G53/pop_total!F53)</f>
        <v>1.0342636980554738</v>
      </c>
      <c r="H53" s="24">
        <f>IF(AND(pop_total!H53&gt;=0,pop_total!$C53=0),ROUND(-pop_total!H53,0),pop_total!H53/pop_total!G53)</f>
        <v>1.0684493784754725</v>
      </c>
      <c r="I53" s="24">
        <f>IF(AND(pop_total!I53&gt;=0,pop_total!$C53=0),ROUND(-pop_total!I53,0),pop_total!I53/pop_total!H53)</f>
        <v>1.0438707493952482</v>
      </c>
      <c r="J53" s="24">
        <f>IF(AND(pop_total!J53&gt;=0,pop_total!$C53=0),ROUND(-pop_total!J53,0),pop_total!J53/pop_total!I53)</f>
        <v>1.0564725599800209</v>
      </c>
      <c r="K53" s="24">
        <f>IF(AND(pop_total!K53&gt;=0,pop_total!$C53=0),ROUND(-pop_total!K53,0),pop_total!K53/pop_total!J53)</f>
        <v>1.0565072274388938</v>
      </c>
      <c r="L53" s="24">
        <f>IF(AND(pop_total!L53&gt;=0,pop_total!$C53=0),ROUND(-pop_total!L53,0),pop_total!L53/pop_total!K53)</f>
        <v>1.064227323645744</v>
      </c>
      <c r="M53" s="24">
        <f>IF(AND(pop_total!M53&gt;=0,pop_total!$C53=0),ROUND(-pop_total!M53,0),pop_total!M53/pop_total!L53)</f>
        <v>1.0542198177030395</v>
      </c>
      <c r="N53" s="24">
        <f>IF(AND(pop_total!N53&gt;=0,pop_total!$C53=0),ROUND(-pop_total!N53,0),pop_total!N53/pop_total!M53)</f>
        <v>1.042745117118407</v>
      </c>
      <c r="O53" s="24">
        <f>IF(AND(pop_total!O53&gt;=0,pop_total!$C53=0),ROUND(-pop_total!O53,0),pop_total!O53/pop_total!N53)</f>
        <v>1.0459515994840785</v>
      </c>
    </row>
    <row r="54" spans="1:15" ht="15">
      <c r="A54" s="4" t="s">
        <v>25</v>
      </c>
      <c r="B54" s="5" t="s">
        <v>178</v>
      </c>
      <c r="C54" s="24">
        <v>0</v>
      </c>
      <c r="D54" s="24">
        <f>IF(AND(pop_total!D54&gt;=0,pop_total!$C54=0),ROUND(-pop_total!D54,0),pop_total!D54/pop_total!C54)</f>
        <v>5.9453191010957012</v>
      </c>
      <c r="E54" s="24">
        <f>IF(AND(pop_total!E54&gt;=0,pop_total!$C54=0),ROUND(-pop_total!E54,0),pop_total!E54/pop_total!D54)</f>
        <v>1.0243022120738681</v>
      </c>
      <c r="F54" s="24">
        <f>IF(AND(pop_total!F54&gt;=0,pop_total!$C54=0),ROUND(-pop_total!F54,0),pop_total!F54/pop_total!E54)</f>
        <v>1.2596628730644623</v>
      </c>
      <c r="G54" s="24">
        <f>IF(AND(pop_total!G54&gt;=0,pop_total!$C54=0),ROUND(-pop_total!G54,0),pop_total!G54/pop_total!F54)</f>
        <v>1.0342636980554738</v>
      </c>
      <c r="H54" s="24">
        <f>IF(AND(pop_total!H54&gt;=0,pop_total!$C54=0),ROUND(-pop_total!H54,0),pop_total!H54/pop_total!G54)</f>
        <v>1.0684493784754723</v>
      </c>
      <c r="I54" s="24">
        <f>IF(AND(pop_total!I54&gt;=0,pop_total!$C54=0),ROUND(-pop_total!I54,0),pop_total!I54/pop_total!H54)</f>
        <v>1.2178492076277898</v>
      </c>
      <c r="J54" s="24">
        <f>IF(AND(pop_total!J54&gt;=0,pop_total!$C54=0),ROUND(-pop_total!J54,0),pop_total!J54/pop_total!I54)</f>
        <v>1.0564725599800209</v>
      </c>
      <c r="K54" s="24">
        <f>IF(AND(pop_total!K54&gt;=0,pop_total!$C54=0),ROUND(-pop_total!K54,0),pop_total!K54/pop_total!J54)</f>
        <v>1.0565072274388938</v>
      </c>
      <c r="L54" s="24">
        <f>IF(AND(pop_total!L54&gt;=0,pop_total!$C54=0),ROUND(-pop_total!L54,0),pop_total!L54/pop_total!K54)</f>
        <v>0.91219484883920932</v>
      </c>
      <c r="M54" s="24">
        <f>IF(AND(pop_total!M54&gt;=0,pop_total!$C54=0),ROUND(-pop_total!M54,0),pop_total!M54/pop_total!L54)</f>
        <v>1.0542198177030395</v>
      </c>
      <c r="N54" s="24">
        <f>IF(AND(pop_total!N54&gt;=0,pop_total!$C54=0),ROUND(-pop_total!N54,0),pop_total!N54/pop_total!M54)</f>
        <v>0.86895426426533939</v>
      </c>
      <c r="O54" s="24">
        <f>IF(AND(pop_total!O54&gt;=0,pop_total!$C54=0),ROUND(-pop_total!O54,0),pop_total!O54/pop_total!N54)</f>
        <v>1.0459515994840782</v>
      </c>
    </row>
    <row r="55" spans="1:15" ht="15">
      <c r="A55" s="4" t="s">
        <v>19</v>
      </c>
      <c r="B55" s="5" t="s">
        <v>179</v>
      </c>
      <c r="C55" s="24">
        <v>0</v>
      </c>
      <c r="D55" s="24">
        <f>IF(AND(pop_total!D55&gt;=0,pop_total!$C55=0),ROUND(-pop_total!D55,0),pop_total!D55/pop_total!C55)</f>
        <v>1.0552942130159937</v>
      </c>
      <c r="E55" s="24">
        <f>IF(AND(pop_total!E55&gt;=0,pop_total!$C55=0),ROUND(-pop_total!E55,0),pop_total!E55/pop_total!D55)</f>
        <v>1.0022383499988108</v>
      </c>
      <c r="F55" s="24">
        <f>IF(AND(pop_total!F55&gt;=0,pop_total!$C55=0),ROUND(-pop_total!F55,0),pop_total!F55/pop_total!E55)</f>
        <v>0.98677436893366466</v>
      </c>
      <c r="G55" s="24">
        <f>IF(AND(pop_total!G55&gt;=0,pop_total!$C55=0),ROUND(-pop_total!G55,0),pop_total!G55/pop_total!F55)</f>
        <v>0.97984320974223382</v>
      </c>
      <c r="H55" s="24">
        <f>IF(AND(pop_total!H55&gt;=0,pop_total!$C55=0),ROUND(-pop_total!H55,0),pop_total!H55/pop_total!G55)</f>
        <v>0.994830313627452</v>
      </c>
      <c r="I55" s="24">
        <f>IF(AND(pop_total!I55&gt;=0,pop_total!$C55=0),ROUND(-pop_total!I55,0),pop_total!I55/pop_total!H55)</f>
        <v>0.97868278396916852</v>
      </c>
      <c r="J55" s="24">
        <f>IF(AND(pop_total!J55&gt;=0,pop_total!$C55=0),ROUND(-pop_total!J55,0),pop_total!J55/pop_total!I55)</f>
        <v>0.99333452498148445</v>
      </c>
      <c r="K55" s="24">
        <f>IF(AND(pop_total!K55&gt;=0,pop_total!$C55=0),ROUND(-pop_total!K55,0),pop_total!K55/pop_total!J55)</f>
        <v>0.98272375328429495</v>
      </c>
      <c r="L55" s="24">
        <f>IF(AND(pop_total!L55&gt;=0,pop_total!$C55=0),ROUND(-pop_total!L55,0),pop_total!L55/pop_total!K55)</f>
        <v>0.9764093959048904</v>
      </c>
      <c r="M55" s="24">
        <f>IF(AND(pop_total!M55&gt;=0,pop_total!$C55=0),ROUND(-pop_total!M55,0),pop_total!M55/pop_total!L55)</f>
        <v>0.97000210553520172</v>
      </c>
      <c r="N55" s="24">
        <f>IF(AND(pop_total!N55&gt;=0,pop_total!$C55=0),ROUND(-pop_total!N55,0),pop_total!N55/pop_total!M55)</f>
        <v>0.98359809746308013</v>
      </c>
      <c r="O55" s="24">
        <f>IF(AND(pop_total!O55&gt;=0,pop_total!$C55=0),ROUND(-pop_total!O55,0),pop_total!O55/pop_total!N55)</f>
        <v>0.98635625582147379</v>
      </c>
    </row>
    <row r="56" spans="1:15" ht="15">
      <c r="A56" s="4" t="s">
        <v>93</v>
      </c>
      <c r="B56" s="5" t="s">
        <v>180</v>
      </c>
      <c r="C56" s="24">
        <v>0</v>
      </c>
      <c r="D56" s="24">
        <f>IF(AND(pop_total!D56&gt;=0,pop_total!$C56=0),ROUND(-pop_total!D56,0),pop_total!D56/pop_total!C56)</f>
        <v>1.0873723119568548</v>
      </c>
      <c r="E56" s="24">
        <f>IF(AND(pop_total!E56&gt;=0,pop_total!$C56=0),ROUND(-pop_total!E56,0),pop_total!E56/pop_total!D56)</f>
        <v>1.0630156072295489</v>
      </c>
      <c r="F56" s="24">
        <f>IF(AND(pop_total!F56&gt;=0,pop_total!$C56=0),ROUND(-pop_total!F56,0),pop_total!F56/pop_total!E56)</f>
        <v>1.0243138427987879</v>
      </c>
      <c r="G56" s="24">
        <f>IF(AND(pop_total!G56&gt;=0,pop_total!$C56=0),ROUND(-pop_total!G56,0),pop_total!G56/pop_total!F56)</f>
        <v>0.99450405659377183</v>
      </c>
      <c r="H56" s="24">
        <f>IF(AND(pop_total!H56&gt;=0,pop_total!$C56=0),ROUND(-pop_total!H56,0),pop_total!H56/pop_total!G56)</f>
        <v>1.0094967619074857</v>
      </c>
      <c r="I56" s="24">
        <f>IF(AND(pop_total!I56&gt;=0,pop_total!$C56=0),ROUND(-pop_total!I56,0),pop_total!I56/pop_total!H56)</f>
        <v>1.0005295349360215</v>
      </c>
      <c r="J56" s="24">
        <f>IF(AND(pop_total!J56&gt;=0,pop_total!$C56=0),ROUND(-pop_total!J56,0),pop_total!J56/pop_total!I56)</f>
        <v>1.0256234307241257</v>
      </c>
      <c r="K56" s="24">
        <f>IF(AND(pop_total!K56&gt;=0,pop_total!$C56=0),ROUND(-pop_total!K56,0),pop_total!K56/pop_total!J56)</f>
        <v>1.0127997112612119</v>
      </c>
      <c r="L56" s="24">
        <f>IF(AND(pop_total!L56&gt;=0,pop_total!$C56=0),ROUND(-pop_total!L56,0),pop_total!L56/pop_total!K56)</f>
        <v>1.0044217691633026</v>
      </c>
      <c r="M56" s="24">
        <f>IF(AND(pop_total!M56&gt;=0,pop_total!$C56=0),ROUND(-pop_total!M56,0),pop_total!M56/pop_total!L56)</f>
        <v>0.99215394570794557</v>
      </c>
      <c r="N56" s="24">
        <f>IF(AND(pop_total!N56&gt;=0,pop_total!$C56=0),ROUND(-pop_total!N56,0),pop_total!N56/pop_total!M56)</f>
        <v>0.98869761756247321</v>
      </c>
      <c r="O56" s="24">
        <f>IF(AND(pop_total!O56&gt;=0,pop_total!$C56=0),ROUND(-pop_total!O56,0),pop_total!O56/pop_total!N56)</f>
        <v>0.98936263335932983</v>
      </c>
    </row>
    <row r="57" spans="1:15" ht="15">
      <c r="A57" s="4" t="s">
        <v>26</v>
      </c>
      <c r="B57" s="5" t="s">
        <v>181</v>
      </c>
      <c r="C57" s="24">
        <v>0</v>
      </c>
      <c r="D57" s="24">
        <f>IF(AND(pop_total!D57&gt;=0,pop_total!$C57=0),ROUND(-pop_total!D57,0),pop_total!D57/pop_total!C57)</f>
        <v>4.7562552808765606</v>
      </c>
      <c r="E57" s="24">
        <f>IF(AND(pop_total!E57&gt;=0,pop_total!$C57=0),ROUND(-pop_total!E57,0),pop_total!E57/pop_total!D57)</f>
        <v>1.0243022120738683</v>
      </c>
      <c r="F57" s="24">
        <f>IF(AND(pop_total!F57&gt;=0,pop_total!$C57=0),ROUND(-pop_total!F57,0),pop_total!F57/pop_total!E57)</f>
        <v>1.5745785913305776</v>
      </c>
      <c r="G57" s="24">
        <f>IF(AND(pop_total!G57&gt;=0,pop_total!$C57=0),ROUND(-pop_total!G57,0),pop_total!G57/pop_total!F57)</f>
        <v>1.0342636980554738</v>
      </c>
      <c r="H57" s="24">
        <f>IF(AND(pop_total!H57&gt;=0,pop_total!$C57=0),ROUND(-pop_total!H57,0),pop_total!H57/pop_total!G57)</f>
        <v>1.0684493784754723</v>
      </c>
      <c r="I57" s="24">
        <f>IF(AND(pop_total!I57&gt;=0,pop_total!$C57=0),ROUND(-pop_total!I57,0),pop_total!I57/pop_total!H57)</f>
        <v>1.0438707493952484</v>
      </c>
      <c r="J57" s="24">
        <f>IF(AND(pop_total!J57&gt;=0,pop_total!$C57=0),ROUND(-pop_total!J57,0),pop_total!J57/pop_total!I57)</f>
        <v>1.0564725599800207</v>
      </c>
      <c r="K57" s="24">
        <f>IF(AND(pop_total!K57&gt;=0,pop_total!$C57=0),ROUND(-pop_total!K57,0),pop_total!K57/pop_total!J57)</f>
        <v>1.0565072274388938</v>
      </c>
      <c r="L57" s="24">
        <f>IF(AND(pop_total!L57&gt;=0,pop_total!$C57=0),ROUND(-pop_total!L57,0),pop_total!L57/pop_total!K57)</f>
        <v>0.70948488243049612</v>
      </c>
      <c r="M57" s="24">
        <f>IF(AND(pop_total!M57&gt;=0,pop_total!$C57=0),ROUND(-pop_total!M57,0),pop_total!M57/pop_total!L57)</f>
        <v>1.0542198177030395</v>
      </c>
      <c r="N57" s="24">
        <f>IF(AND(pop_total!N57&gt;=0,pop_total!$C57=0),ROUND(-pop_total!N57,0),pop_total!N57/pop_total!M57)</f>
        <v>1.0427451171184074</v>
      </c>
      <c r="O57" s="24">
        <f>IF(AND(pop_total!O57&gt;=0,pop_total!$C57=0),ROUND(-pop_total!O57,0),pop_total!O57/pop_total!N57)</f>
        <v>1.0459515994840782</v>
      </c>
    </row>
    <row r="58" spans="1:15" ht="15">
      <c r="A58" s="4" t="s">
        <v>94</v>
      </c>
      <c r="B58" s="5" t="s">
        <v>182</v>
      </c>
      <c r="C58" s="24">
        <v>0</v>
      </c>
      <c r="D58" s="24">
        <f>IF(AND(pop_total!D58&gt;=0,pop_total!$C58=0),ROUND(-pop_total!D58,0),pop_total!D58/pop_total!C58)</f>
        <v>1.1927752238430309</v>
      </c>
      <c r="E58" s="24">
        <f>IF(AND(pop_total!E58&gt;=0,pop_total!$C58=0),ROUND(-pop_total!E58,0),pop_total!E58/pop_total!D58)</f>
        <v>1.1249005129039329</v>
      </c>
      <c r="F58" s="24">
        <f>IF(AND(pop_total!F58&gt;=0,pop_total!$C58=0),ROUND(-pop_total!F58,0),pop_total!F58/pop_total!E58)</f>
        <v>0.9881436377015641</v>
      </c>
      <c r="G58" s="24">
        <f>IF(AND(pop_total!G58&gt;=0,pop_total!$C58=0),ROUND(-pop_total!G58,0),pop_total!G58/pop_total!F58)</f>
        <v>1.0916773875078305</v>
      </c>
      <c r="H58" s="24">
        <f>IF(AND(pop_total!H58&gt;=0,pop_total!$C58=0),ROUND(-pop_total!H58,0),pop_total!H58/pop_total!G58)</f>
        <v>1.1125513614946163</v>
      </c>
      <c r="I58" s="24">
        <f>IF(AND(pop_total!I58&gt;=0,pop_total!$C58=0),ROUND(-pop_total!I58,0),pop_total!I58/pop_total!H58)</f>
        <v>1.0649492741738216</v>
      </c>
      <c r="J58" s="24">
        <f>IF(AND(pop_total!J58&gt;=0,pop_total!$C58=0),ROUND(-pop_total!J58,0),pop_total!J58/pop_total!I58)</f>
        <v>1.0496204543280498</v>
      </c>
      <c r="K58" s="24">
        <f>IF(AND(pop_total!K58&gt;=0,pop_total!$C58=0),ROUND(-pop_total!K58,0),pop_total!K58/pop_total!J58)</f>
        <v>1.0453715749854993</v>
      </c>
      <c r="L58" s="24">
        <f>IF(AND(pop_total!L58&gt;=0,pop_total!$C58=0),ROUND(-pop_total!L58,0),pop_total!L58/pop_total!K58)</f>
        <v>1.0399416431184911</v>
      </c>
      <c r="M58" s="24">
        <f>IF(AND(pop_total!M58&gt;=0,pop_total!$C58=0),ROUND(-pop_total!M58,0),pop_total!M58/pop_total!L58)</f>
        <v>1.0188322152695823</v>
      </c>
      <c r="N58" s="24">
        <f>IF(AND(pop_total!N58&gt;=0,pop_total!$C58=0),ROUND(-pop_total!N58,0),pop_total!N58/pop_total!M58)</f>
        <v>1.0289127221247087</v>
      </c>
      <c r="O58" s="24">
        <f>IF(AND(pop_total!O58&gt;=0,pop_total!$C58=0),ROUND(-pop_total!O58,0),pop_total!O58/pop_total!N58)</f>
        <v>1.0238812657668628</v>
      </c>
    </row>
    <row r="59" spans="1:15" ht="15">
      <c r="A59" s="4" t="s">
        <v>101</v>
      </c>
      <c r="B59" s="5" t="s">
        <v>183</v>
      </c>
      <c r="C59" s="24">
        <v>0</v>
      </c>
      <c r="D59" s="24">
        <f>IF(AND(pop_total!D59&gt;=0,pop_total!$C59=0),ROUND(-pop_total!D59,0),pop_total!D59/pop_total!C59)</f>
        <v>1.1890638202191401</v>
      </c>
      <c r="E59" s="24">
        <f>IF(AND(pop_total!E59&gt;=0,pop_total!$C59=0),ROUND(-pop_total!E59,0),pop_total!E59/pop_total!D59)</f>
        <v>1.0243022120738683</v>
      </c>
      <c r="F59" s="24">
        <f>IF(AND(pop_total!F59&gt;=0,pop_total!$C59=0),ROUND(-pop_total!F59,0),pop_total!F59/pop_total!E59)</f>
        <v>1.0497190608870517</v>
      </c>
      <c r="G59" s="24">
        <f>IF(AND(pop_total!G59&gt;=0,pop_total!$C59=0),ROUND(-pop_total!G59,0),pop_total!G59/pop_total!F59)</f>
        <v>1.0342636980554736</v>
      </c>
      <c r="H59" s="24">
        <f>IF(AND(pop_total!H59&gt;=0,pop_total!$C59=0),ROUND(-pop_total!H59,0),pop_total!H59/pop_total!G59)</f>
        <v>1.0684493784754725</v>
      </c>
      <c r="I59" s="24">
        <f>IF(AND(pop_total!I59&gt;=0,pop_total!$C59=0),ROUND(-pop_total!I59,0),pop_total!I59/pop_total!H59)</f>
        <v>1.0438707493952482</v>
      </c>
      <c r="J59" s="24">
        <f>IF(AND(pop_total!J59&gt;=0,pop_total!$C59=0),ROUND(-pop_total!J59,0),pop_total!J59/pop_total!I59)</f>
        <v>1.0564725599800209</v>
      </c>
      <c r="K59" s="24">
        <f>IF(AND(pop_total!K59&gt;=0,pop_total!$C59=0),ROUND(-pop_total!K59,0),pop_total!K59/pop_total!J59)</f>
        <v>1.0565072274388938</v>
      </c>
      <c r="L59" s="24">
        <f>IF(AND(pop_total!L59&gt;=0,pop_total!$C59=0),ROUND(-pop_total!L59,0),pop_total!L59/pop_total!K59)</f>
        <v>1.064227323645744</v>
      </c>
      <c r="M59" s="24">
        <f>IF(AND(pop_total!M59&gt;=0,pop_total!$C59=0),ROUND(-pop_total!M59,0),pop_total!M59/pop_total!L59)</f>
        <v>1.0542198177030395</v>
      </c>
      <c r="N59" s="24">
        <f>IF(AND(pop_total!N59&gt;=0,pop_total!$C59=0),ROUND(-pop_total!N59,0),pop_total!N59/pop_total!M59)</f>
        <v>1.0427451171184074</v>
      </c>
      <c r="O59" s="24">
        <f>IF(AND(pop_total!O59&gt;=0,pop_total!$C59=0),ROUND(-pop_total!O59,0),pop_total!O59/pop_total!N59)</f>
        <v>1.0459515994840782</v>
      </c>
    </row>
    <row r="60" spans="1:15" ht="15">
      <c r="A60" s="4" t="s">
        <v>57</v>
      </c>
      <c r="B60" s="5" t="s">
        <v>184</v>
      </c>
      <c r="C60" s="24">
        <v>0</v>
      </c>
      <c r="D60" s="24">
        <f>IF(AND(pop_total!D60&gt;=0,pop_total!$C60=0),ROUND(-pop_total!D60,0),pop_total!D60/pop_total!C60)</f>
        <v>2.3781276404382803</v>
      </c>
      <c r="E60" s="24">
        <f>IF(AND(pop_total!E60&gt;=0,pop_total!$C60=0),ROUND(-pop_total!E60,0),pop_total!E60/pop_total!D60)</f>
        <v>1.0243022120738683</v>
      </c>
      <c r="F60" s="24">
        <f>IF(AND(pop_total!F60&gt;=0,pop_total!$C60=0),ROUND(-pop_total!F60,0),pop_total!F60/pop_total!E60)</f>
        <v>1.0497190608870517</v>
      </c>
      <c r="G60" s="24">
        <f>IF(AND(pop_total!G60&gt;=0,pop_total!$C60=0),ROUND(-pop_total!G60,0),pop_total!G60/pop_total!F60)</f>
        <v>1.0342636980554736</v>
      </c>
      <c r="H60" s="24">
        <f>IF(AND(pop_total!H60&gt;=0,pop_total!$C60=0),ROUND(-pop_total!H60,0),pop_total!H60/pop_total!G60)</f>
        <v>1.6026740677132085</v>
      </c>
      <c r="I60" s="24">
        <f>IF(AND(pop_total!I60&gt;=0,pop_total!$C60=0),ROUND(-pop_total!I60,0),pop_total!I60/pop_total!H60)</f>
        <v>1.0438707493952484</v>
      </c>
      <c r="J60" s="24">
        <f>IF(AND(pop_total!J60&gt;=0,pop_total!$C60=0),ROUND(-pop_total!J60,0),pop_total!J60/pop_total!I60)</f>
        <v>1.0564725599800207</v>
      </c>
      <c r="K60" s="24">
        <f>IF(AND(pop_total!K60&gt;=0,pop_total!$C60=0),ROUND(-pop_total!K60,0),pop_total!K60/pop_total!J60)</f>
        <v>1.0565072274388938</v>
      </c>
      <c r="L60" s="24">
        <f>IF(AND(pop_total!L60&gt;=0,pop_total!$C60=0),ROUND(-pop_total!L60,0),pop_total!L60/pop_total!K60)</f>
        <v>1.0642273236457442</v>
      </c>
      <c r="M60" s="24">
        <f>IF(AND(pop_total!M60&gt;=0,pop_total!$C60=0),ROUND(-pop_total!M60,0),pop_total!M60/pop_total!L60)</f>
        <v>0.70281321180202627</v>
      </c>
      <c r="N60" s="24">
        <f>IF(AND(pop_total!N60&gt;=0,pop_total!$C60=0),ROUND(-pop_total!N60,0),pop_total!N60/pop_total!M60)</f>
        <v>1.0427451171184074</v>
      </c>
      <c r="O60" s="24">
        <f>IF(AND(pop_total!O60&gt;=0,pop_total!$C60=0),ROUND(-pop_total!O60,0),pop_total!O60/pop_total!N60)</f>
        <v>1.0459515994840782</v>
      </c>
    </row>
    <row r="61" spans="1:15" ht="15">
      <c r="A61" s="4" t="s">
        <v>122</v>
      </c>
      <c r="B61" s="5" t="s">
        <v>185</v>
      </c>
      <c r="C61" s="24">
        <v>0</v>
      </c>
      <c r="D61" s="24">
        <f>IF(AND(pop_total!D61&gt;=0,pop_total!$C61=0),ROUND(-pop_total!D61,0),pop_total!D61/pop_total!C61)</f>
        <v>2.3781276404382803</v>
      </c>
      <c r="E61" s="24">
        <f>IF(AND(pop_total!E61&gt;=0,pop_total!$C61=0),ROUND(-pop_total!E61,0),pop_total!E61/pop_total!D61)</f>
        <v>1.0243022120738683</v>
      </c>
      <c r="F61" s="24">
        <f>IF(AND(pop_total!F61&gt;=0,pop_total!$C61=0),ROUND(-pop_total!F61,0),pop_total!F61/pop_total!E61)</f>
        <v>1.0497190608870517</v>
      </c>
      <c r="G61" s="24">
        <f>IF(AND(pop_total!G61&gt;=0,pop_total!$C61=0),ROUND(-pop_total!G61,0),pop_total!G61/pop_total!F61)</f>
        <v>1.0342636980554736</v>
      </c>
      <c r="H61" s="24">
        <f>IF(AND(pop_total!H61&gt;=0,pop_total!$C61=0),ROUND(-pop_total!H61,0),pop_total!H61/pop_total!G61)</f>
        <v>1.0684493784754725</v>
      </c>
      <c r="I61" s="24">
        <f>IF(AND(pop_total!I61&gt;=0,pop_total!$C61=0),ROUND(-pop_total!I61,0),pop_total!I61/pop_total!H61)</f>
        <v>1.0438707493952482</v>
      </c>
      <c r="J61" s="24">
        <f>IF(AND(pop_total!J61&gt;=0,pop_total!$C61=0),ROUND(-pop_total!J61,0),pop_total!J61/pop_total!I61)</f>
        <v>1.0564725599800209</v>
      </c>
      <c r="K61" s="24">
        <f>IF(AND(pop_total!K61&gt;=0,pop_total!$C61=0),ROUND(-pop_total!K61,0),pop_total!K61/pop_total!J61)</f>
        <v>1.0565072274388938</v>
      </c>
      <c r="L61" s="24">
        <f>IF(AND(pop_total!L61&gt;=0,pop_total!$C61=0),ROUND(-pop_total!L61,0),pop_total!L61/pop_total!K61)</f>
        <v>1.064227323645744</v>
      </c>
      <c r="M61" s="24">
        <f>IF(AND(pop_total!M61&gt;=0,pop_total!$C61=0),ROUND(-pop_total!M61,0),pop_total!M61/pop_total!L61)</f>
        <v>1.0542198177030395</v>
      </c>
      <c r="N61" s="24">
        <f>IF(AND(pop_total!N61&gt;=0,pop_total!$C61=0),ROUND(-pop_total!N61,0),pop_total!N61/pop_total!M61)</f>
        <v>1.0427451171184074</v>
      </c>
      <c r="O61" s="24">
        <f>IF(AND(pop_total!O61&gt;=0,pop_total!$C61=0),ROUND(-pop_total!O61,0),pop_total!O61/pop_total!N61)</f>
        <v>1.0459515994840782</v>
      </c>
    </row>
    <row r="62" spans="1:15" ht="15">
      <c r="A62" s="4" t="s">
        <v>68</v>
      </c>
      <c r="B62" s="5" t="s">
        <v>186</v>
      </c>
      <c r="C62" s="24">
        <v>0</v>
      </c>
      <c r="D62" s="24">
        <f>IF(AND(pop_total!D62&gt;=0,pop_total!$C62=0),ROUND(-pop_total!D62,0),pop_total!D62/pop_total!C62)</f>
        <v>1.1890638202191401</v>
      </c>
      <c r="E62" s="24">
        <f>IF(AND(pop_total!E62&gt;=0,pop_total!$C62=0),ROUND(-pop_total!E62,0),pop_total!E62/pop_total!D62)</f>
        <v>1.0243022120738683</v>
      </c>
      <c r="F62" s="24">
        <f>IF(AND(pop_total!F62&gt;=0,pop_total!$C62=0),ROUND(-pop_total!F62,0),pop_total!F62/pop_total!E62)</f>
        <v>1.0497190608870517</v>
      </c>
      <c r="G62" s="24">
        <f>IF(AND(pop_total!G62&gt;=0,pop_total!$C62=0),ROUND(-pop_total!G62,0),pop_total!G62/pop_total!F62)</f>
        <v>1.0342636980554736</v>
      </c>
      <c r="H62" s="24">
        <f>IF(AND(pop_total!H62&gt;=0,pop_total!$C62=0),ROUND(-pop_total!H62,0),pop_total!H62/pop_total!G62)</f>
        <v>1.0684493784754725</v>
      </c>
      <c r="I62" s="24">
        <f>IF(AND(pop_total!I62&gt;=0,pop_total!$C62=0),ROUND(-pop_total!I62,0),pop_total!I62/pop_total!H62)</f>
        <v>1.0438707493952482</v>
      </c>
      <c r="J62" s="24">
        <f>IF(AND(pop_total!J62&gt;=0,pop_total!$C62=0),ROUND(-pop_total!J62,0),pop_total!J62/pop_total!I62)</f>
        <v>1.0564725599800209</v>
      </c>
      <c r="K62" s="24">
        <f>IF(AND(pop_total!K62&gt;=0,pop_total!$C62=0),ROUND(-pop_total!K62,0),pop_total!K62/pop_total!J62)</f>
        <v>1.0565072274388938</v>
      </c>
      <c r="L62" s="24">
        <f>IF(AND(pop_total!L62&gt;=0,pop_total!$C62=0),ROUND(-pop_total!L62,0),pop_total!L62/pop_total!K62)</f>
        <v>1.064227323645744</v>
      </c>
      <c r="M62" s="24">
        <f>IF(AND(pop_total!M62&gt;=0,pop_total!$C62=0),ROUND(-pop_total!M62,0),pop_total!M62/pop_total!L62)</f>
        <v>1.0542198177030395</v>
      </c>
      <c r="N62" s="24">
        <f>IF(AND(pop_total!N62&gt;=0,pop_total!$C62=0),ROUND(-pop_total!N62,0),pop_total!N62/pop_total!M62)</f>
        <v>1.0427451171184074</v>
      </c>
      <c r="O62" s="24">
        <f>IF(AND(pop_total!O62&gt;=0,pop_total!$C62=0),ROUND(-pop_total!O62,0),pop_total!O62/pop_total!N62)</f>
        <v>1.0459515994840782</v>
      </c>
    </row>
    <row r="63" spans="1:15" ht="15">
      <c r="A63" s="4" t="s">
        <v>9</v>
      </c>
      <c r="B63" s="5" t="s">
        <v>187</v>
      </c>
      <c r="C63" s="24">
        <v>0</v>
      </c>
      <c r="D63" s="24">
        <f>IF(AND(pop_total!D63&gt;=0,pop_total!$C63=0),ROUND(-pop_total!D63,0),pop_total!D63/pop_total!C63)</f>
        <v>1.6646893483067962</v>
      </c>
      <c r="E63" s="24">
        <f>IF(AND(pop_total!E63&gt;=0,pop_total!$C63=0),ROUND(-pop_total!E63,0),pop_total!E63/pop_total!D63)</f>
        <v>1.0243022120738681</v>
      </c>
      <c r="F63" s="24">
        <f>IF(AND(pop_total!F63&gt;=0,pop_total!$C63=0),ROUND(-pop_total!F63,0),pop_total!F63/pop_total!E63)</f>
        <v>1.0497190608870519</v>
      </c>
      <c r="G63" s="24">
        <f>IF(AND(pop_total!G63&gt;=0,pop_total!$C63=0),ROUND(-pop_total!G63,0),pop_total!G63/pop_total!F63)</f>
        <v>1.0342636980554736</v>
      </c>
      <c r="H63" s="24">
        <f>IF(AND(pop_total!H63&gt;=0,pop_total!$C63=0),ROUND(-pop_total!H63,0),pop_total!H63/pop_total!G63)</f>
        <v>1.0684493784754725</v>
      </c>
      <c r="I63" s="24">
        <f>IF(AND(pop_total!I63&gt;=0,pop_total!$C63=0),ROUND(-pop_total!I63,0),pop_total!I63/pop_total!H63)</f>
        <v>1.0438707493952482</v>
      </c>
      <c r="J63" s="24">
        <f>IF(AND(pop_total!J63&gt;=0,pop_total!$C63=0),ROUND(-pop_total!J63,0),pop_total!J63/pop_total!I63)</f>
        <v>1.0564725599800207</v>
      </c>
      <c r="K63" s="24">
        <f>IF(AND(pop_total!K63&gt;=0,pop_total!$C63=0),ROUND(-pop_total!K63,0),pop_total!K63/pop_total!J63)</f>
        <v>1.056507227438894</v>
      </c>
      <c r="L63" s="24">
        <f>IF(AND(pop_total!L63&gt;=0,pop_total!$C63=0),ROUND(-pop_total!L63,0),pop_total!L63/pop_total!K63)</f>
        <v>1.0642273236457442</v>
      </c>
      <c r="M63" s="24">
        <f>IF(AND(pop_total!M63&gt;=0,pop_total!$C63=0),ROUND(-pop_total!M63,0),pop_total!M63/pop_total!L63)</f>
        <v>1.0542198177030395</v>
      </c>
      <c r="N63" s="24">
        <f>IF(AND(pop_total!N63&gt;=0,pop_total!$C63=0),ROUND(-pop_total!N63,0),pop_total!N63/pop_total!M63)</f>
        <v>1.0427451171184072</v>
      </c>
      <c r="O63" s="24">
        <f>IF(AND(pop_total!O63&gt;=0,pop_total!$C63=0),ROUND(-pop_total!O63,0),pop_total!O63/pop_total!N63)</f>
        <v>1.0459515994840785</v>
      </c>
    </row>
    <row r="64" spans="1:15" ht="15">
      <c r="A64" s="4" t="s">
        <v>92</v>
      </c>
      <c r="B64" s="5" t="s">
        <v>188</v>
      </c>
      <c r="C64" s="24">
        <v>0</v>
      </c>
      <c r="D64" s="24">
        <f>IF(AND(pop_total!D64&gt;=0,pop_total!$C64=0),ROUND(-pop_total!D64,0),pop_total!D64/pop_total!C64)</f>
        <v>0.59453191010957007</v>
      </c>
      <c r="E64" s="24">
        <f>IF(AND(pop_total!E64&gt;=0,pop_total!$C64=0),ROUND(-pop_total!E64,0),pop_total!E64/pop_total!D64)</f>
        <v>1.0243022120738683</v>
      </c>
      <c r="F64" s="24">
        <f>IF(AND(pop_total!F64&gt;=0,pop_total!$C64=0),ROUND(-pop_total!F64,0),pop_total!F64/pop_total!E64)</f>
        <v>1.0497190608870517</v>
      </c>
      <c r="G64" s="24">
        <f>IF(AND(pop_total!G64&gt;=0,pop_total!$C64=0),ROUND(-pop_total!G64,0),pop_total!G64/pop_total!F64)</f>
        <v>1.0342636980554736</v>
      </c>
      <c r="H64" s="24">
        <f>IF(AND(pop_total!H64&gt;=0,pop_total!$C64=0),ROUND(-pop_total!H64,0),pop_total!H64/pop_total!G64)</f>
        <v>1.0684493784754725</v>
      </c>
      <c r="I64" s="24">
        <f>IF(AND(pop_total!I64&gt;=0,pop_total!$C64=0),ROUND(-pop_total!I64,0),pop_total!I64/pop_total!H64)</f>
        <v>1.0438707493952482</v>
      </c>
      <c r="J64" s="24">
        <f>IF(AND(pop_total!J64&gt;=0,pop_total!$C64=0),ROUND(-pop_total!J64,0),pop_total!J64/pop_total!I64)</f>
        <v>1.0564725599800209</v>
      </c>
      <c r="K64" s="24">
        <f>IF(AND(pop_total!K64&gt;=0,pop_total!$C64=0),ROUND(-pop_total!K64,0),pop_total!K64/pop_total!J64)</f>
        <v>1.0565072274388938</v>
      </c>
      <c r="L64" s="24">
        <f>IF(AND(pop_total!L64&gt;=0,pop_total!$C64=0),ROUND(-pop_total!L64,0),pop_total!L64/pop_total!K64)</f>
        <v>1.064227323645744</v>
      </c>
      <c r="M64" s="24">
        <f>IF(AND(pop_total!M64&gt;=0,pop_total!$C64=0),ROUND(-pop_total!M64,0),pop_total!M64/pop_total!L64)</f>
        <v>1.0542198177030395</v>
      </c>
      <c r="N64" s="24">
        <f>IF(AND(pop_total!N64&gt;=0,pop_total!$C64=0),ROUND(-pop_total!N64,0),pop_total!N64/pop_total!M64)</f>
        <v>1.0427451171184074</v>
      </c>
      <c r="O64" s="24">
        <f>IF(AND(pop_total!O64&gt;=0,pop_total!$C64=0),ROUND(-pop_total!O64,0),pop_total!O64/pop_total!N64)</f>
        <v>1.0459515994840782</v>
      </c>
    </row>
    <row r="65" spans="1:15" ht="15">
      <c r="A65" s="4" t="s">
        <v>62</v>
      </c>
      <c r="B65" s="5" t="s">
        <v>189</v>
      </c>
      <c r="C65" s="24">
        <v>0</v>
      </c>
      <c r="D65" s="24">
        <f>IF(AND(pop_total!D65&gt;=0,pop_total!$C65=0),ROUND(-pop_total!D65,0),pop_total!D65/pop_total!C65)</f>
        <v>1.1890638202191401</v>
      </c>
      <c r="E65" s="24">
        <f>IF(AND(pop_total!E65&gt;=0,pop_total!$C65=0),ROUND(-pop_total!E65,0),pop_total!E65/pop_total!D65)</f>
        <v>1.0243022120738683</v>
      </c>
      <c r="F65" s="24">
        <f>IF(AND(pop_total!F65&gt;=0,pop_total!$C65=0),ROUND(-pop_total!F65,0),pop_total!F65/pop_total!E65)</f>
        <v>1.0497190608870519</v>
      </c>
      <c r="G65" s="24">
        <f>IF(AND(pop_total!G65&gt;=0,pop_total!$C65=0),ROUND(-pop_total!G65,0),pop_total!G65/pop_total!F65)</f>
        <v>1.0342636980554738</v>
      </c>
      <c r="H65" s="24">
        <f>IF(AND(pop_total!H65&gt;=0,pop_total!$C65=0),ROUND(-pop_total!H65,0),pop_total!H65/pop_total!G65)</f>
        <v>1.0684493784754723</v>
      </c>
      <c r="I65" s="24">
        <f>IF(AND(pop_total!I65&gt;=0,pop_total!$C65=0),ROUND(-pop_total!I65,0),pop_total!I65/pop_total!H65)</f>
        <v>1.0438707493952484</v>
      </c>
      <c r="J65" s="24">
        <f>IF(AND(pop_total!J65&gt;=0,pop_total!$C65=0),ROUND(-pop_total!J65,0),pop_total!J65/pop_total!I65)</f>
        <v>1.0564725599800207</v>
      </c>
      <c r="K65" s="24">
        <f>IF(AND(pop_total!K65&gt;=0,pop_total!$C65=0),ROUND(-pop_total!K65,0),pop_total!K65/pop_total!J65)</f>
        <v>1.0565072274388938</v>
      </c>
      <c r="L65" s="24">
        <f>IF(AND(pop_total!L65&gt;=0,pop_total!$C65=0),ROUND(-pop_total!L65,0),pop_total!L65/pop_total!K65)</f>
        <v>1.0642273236457442</v>
      </c>
      <c r="M65" s="24">
        <f>IF(AND(pop_total!M65&gt;=0,pop_total!$C65=0),ROUND(-pop_total!M65,0),pop_total!M65/pop_total!L65)</f>
        <v>1.0542198177030395</v>
      </c>
      <c r="N65" s="24">
        <f>IF(AND(pop_total!N65&gt;=0,pop_total!$C65=0),ROUND(-pop_total!N65,0),pop_total!N65/pop_total!M65)</f>
        <v>1.0427451171184072</v>
      </c>
      <c r="O65" s="24">
        <f>IF(AND(pop_total!O65&gt;=0,pop_total!$C65=0),ROUND(-pop_total!O65,0),pop_total!O65/pop_total!N65)</f>
        <v>1.0459515994840782</v>
      </c>
    </row>
    <row r="66" spans="1:15" ht="15">
      <c r="A66" s="4" t="s">
        <v>39</v>
      </c>
      <c r="B66" s="5" t="s">
        <v>190</v>
      </c>
      <c r="C66" s="24">
        <v>0</v>
      </c>
      <c r="D66" s="24">
        <f>IF(AND(pop_total!D66&gt;=0,pop_total!$C66=0),ROUND(-pop_total!D66,0),pop_total!D66/pop_total!C66)</f>
        <v>0.75098767592787796</v>
      </c>
      <c r="E66" s="24">
        <f>IF(AND(pop_total!E66&gt;=0,pop_total!$C66=0),ROUND(-pop_total!E66,0),pop_total!E66/pop_total!D66)</f>
        <v>1.0243022120738683</v>
      </c>
      <c r="F66" s="24">
        <f>IF(AND(pop_total!F66&gt;=0,pop_total!$C66=0),ROUND(-pop_total!F66,0),pop_total!F66/pop_total!E66)</f>
        <v>1.0497190608870519</v>
      </c>
      <c r="G66" s="24">
        <f>IF(AND(pop_total!G66&gt;=0,pop_total!$C66=0),ROUND(-pop_total!G66,0),pop_total!G66/pop_total!F66)</f>
        <v>1.0342636980554738</v>
      </c>
      <c r="H66" s="24">
        <f>IF(AND(pop_total!H66&gt;=0,pop_total!$C66=0),ROUND(-pop_total!H66,0),pop_total!H66/pop_total!G66)</f>
        <v>1.0684493784754723</v>
      </c>
      <c r="I66" s="24">
        <f>IF(AND(pop_total!I66&gt;=0,pop_total!$C66=0),ROUND(-pop_total!I66,0),pop_total!I66/pop_total!H66)</f>
        <v>1.0438707493952484</v>
      </c>
      <c r="J66" s="24">
        <f>IF(AND(pop_total!J66&gt;=0,pop_total!$C66=0),ROUND(-pop_total!J66,0),pop_total!J66/pop_total!I66)</f>
        <v>0.79235441998501566</v>
      </c>
      <c r="K66" s="24">
        <f>IF(AND(pop_total!K66&gt;=0,pop_total!$C66=0),ROUND(-pop_total!K66,0),pop_total!K66/pop_total!J66)</f>
        <v>1.0565072274388938</v>
      </c>
      <c r="L66" s="24">
        <f>IF(AND(pop_total!L66&gt;=0,pop_total!$C66=0),ROUND(-pop_total!L66,0),pop_total!L66/pop_total!K66)</f>
        <v>1.0642273236457442</v>
      </c>
      <c r="M66" s="24">
        <f>IF(AND(pop_total!M66&gt;=0,pop_total!$C66=0),ROUND(-pop_total!M66,0),pop_total!M66/pop_total!L66)</f>
        <v>1.0542198177030397</v>
      </c>
      <c r="N66" s="24">
        <f>IF(AND(pop_total!N66&gt;=0,pop_total!$C66=0),ROUND(-pop_total!N66,0),pop_total!N66/pop_total!M66)</f>
        <v>1.042745117118407</v>
      </c>
      <c r="O66" s="24">
        <f>IF(AND(pop_total!O66&gt;=0,pop_total!$C66=0),ROUND(-pop_total!O66,0),pop_total!O66/pop_total!N66)</f>
        <v>1.0459515994840785</v>
      </c>
    </row>
    <row r="67" spans="1:15" ht="15">
      <c r="A67" s="4" t="s">
        <v>106</v>
      </c>
      <c r="B67" s="5" t="s">
        <v>191</v>
      </c>
      <c r="C67" s="24">
        <v>0</v>
      </c>
      <c r="D67" s="24">
        <f>IF(AND(pop_total!D67&gt;=0,pop_total!$C67=0),ROUND(-pop_total!D67,0),pop_total!D67/pop_total!C67)</f>
        <v>3.8050042247012485</v>
      </c>
      <c r="E67" s="24">
        <f>IF(AND(pop_total!E67&gt;=0,pop_total!$C67=0),ROUND(-pop_total!E67,0),pop_total!E67/pop_total!D67)</f>
        <v>1.0243022120738683</v>
      </c>
      <c r="F67" s="24">
        <f>IF(AND(pop_total!F67&gt;=0,pop_total!$C67=0),ROUND(-pop_total!F67,0),pop_total!F67/pop_total!E67)</f>
        <v>1.0497190608870517</v>
      </c>
      <c r="G67" s="24">
        <f>IF(AND(pop_total!G67&gt;=0,pop_total!$C67=0),ROUND(-pop_total!G67,0),pop_total!G67/pop_total!F67)</f>
        <v>1.0342636980554736</v>
      </c>
      <c r="H67" s="24">
        <f>IF(AND(pop_total!H67&gt;=0,pop_total!$C67=0),ROUND(-pop_total!H67,0),pop_total!H67/pop_total!G67)</f>
        <v>1.0684493784754725</v>
      </c>
      <c r="I67" s="24">
        <f>IF(AND(pop_total!I67&gt;=0,pop_total!$C67=0),ROUND(-pop_total!I67,0),pop_total!I67/pop_total!H67)</f>
        <v>1.0438707493952482</v>
      </c>
      <c r="J67" s="24">
        <f>IF(AND(pop_total!J67&gt;=0,pop_total!$C67=0),ROUND(-pop_total!J67,0),pop_total!J67/pop_total!I67)</f>
        <v>1.0564725599800209</v>
      </c>
      <c r="K67" s="24">
        <f>IF(AND(pop_total!K67&gt;=0,pop_total!$C67=0),ROUND(-pop_total!K67,0),pop_total!K67/pop_total!J67)</f>
        <v>1.0565072274388938</v>
      </c>
      <c r="L67" s="24">
        <f>IF(AND(pop_total!L67&gt;=0,pop_total!$C67=0),ROUND(-pop_total!L67,0),pop_total!L67/pop_total!K67)</f>
        <v>1.064227323645744</v>
      </c>
      <c r="M67" s="24">
        <f>IF(AND(pop_total!M67&gt;=0,pop_total!$C67=0),ROUND(-pop_total!M67,0),pop_total!M67/pop_total!L67)</f>
        <v>1.0542198177030395</v>
      </c>
      <c r="N67" s="24">
        <f>IF(AND(pop_total!N67&gt;=0,pop_total!$C67=0),ROUND(-pop_total!N67,0),pop_total!N67/pop_total!M67)</f>
        <v>1.0427451171184074</v>
      </c>
      <c r="O67" s="24">
        <f>IF(AND(pop_total!O67&gt;=0,pop_total!$C67=0),ROUND(-pop_total!O67,0),pop_total!O67/pop_total!N67)</f>
        <v>1.0459515994840782</v>
      </c>
    </row>
    <row r="68" spans="1:15" ht="15">
      <c r="A68" s="4" t="s">
        <v>109</v>
      </c>
      <c r="B68" s="5" t="s">
        <v>192</v>
      </c>
      <c r="C68" s="24">
        <v>0</v>
      </c>
      <c r="D68" s="24">
        <f>IF(AND(pop_total!D68&gt;=0,pop_total!$C68=0),ROUND(-pop_total!D68,0),pop_total!D68/pop_total!C68)</f>
        <v>1.426876584262968</v>
      </c>
      <c r="E68" s="24">
        <f>IF(AND(pop_total!E68&gt;=0,pop_total!$C68=0),ROUND(-pop_total!E68,0),pop_total!E68/pop_total!D68)</f>
        <v>1.0243022120738681</v>
      </c>
      <c r="F68" s="24">
        <f>IF(AND(pop_total!F68&gt;=0,pop_total!$C68=0),ROUND(-pop_total!F68,0),pop_total!F68/pop_total!E68)</f>
        <v>1.0497190608870519</v>
      </c>
      <c r="G68" s="24">
        <f>IF(AND(pop_total!G68&gt;=0,pop_total!$C68=0),ROUND(-pop_total!G68,0),pop_total!G68/pop_total!F68)</f>
        <v>1.0342636980554736</v>
      </c>
      <c r="H68" s="24">
        <f>IF(AND(pop_total!H68&gt;=0,pop_total!$C68=0),ROUND(-pop_total!H68,0),pop_total!H68/pop_total!G68)</f>
        <v>1.0684493784754725</v>
      </c>
      <c r="I68" s="24">
        <f>IF(AND(pop_total!I68&gt;=0,pop_total!$C68=0),ROUND(-pop_total!I68,0),pop_total!I68/pop_total!H68)</f>
        <v>1.0438707493952482</v>
      </c>
      <c r="J68" s="24">
        <f>IF(AND(pop_total!J68&gt;=0,pop_total!$C68=0),ROUND(-pop_total!J68,0),pop_total!J68/pop_total!I68)</f>
        <v>1.0564725599800207</v>
      </c>
      <c r="K68" s="24">
        <f>IF(AND(pop_total!K68&gt;=0,pop_total!$C68=0),ROUND(-pop_total!K68,0),pop_total!K68/pop_total!J68)</f>
        <v>1.0565072274388938</v>
      </c>
      <c r="L68" s="24">
        <f>IF(AND(pop_total!L68&gt;=0,pop_total!$C68=0),ROUND(-pop_total!L68,0),pop_total!L68/pop_total!K68)</f>
        <v>1.0642273236457445</v>
      </c>
      <c r="M68" s="24">
        <f>IF(AND(pop_total!M68&gt;=0,pop_total!$C68=0),ROUND(-pop_total!M68,0),pop_total!M68/pop_total!L68)</f>
        <v>1.0542198177030393</v>
      </c>
      <c r="N68" s="24">
        <f>IF(AND(pop_total!N68&gt;=0,pop_total!$C68=0),ROUND(-pop_total!N68,0),pop_total!N68/pop_total!M68)</f>
        <v>1.0427451171184072</v>
      </c>
      <c r="O68" s="24">
        <f>IF(AND(pop_total!O68&gt;=0,pop_total!$C68=0),ROUND(-pop_total!O68,0),pop_total!O68/pop_total!N68)</f>
        <v>1.0459515994840782</v>
      </c>
    </row>
    <row r="69" spans="1:15" ht="15">
      <c r="A69" s="4" t="s">
        <v>60</v>
      </c>
      <c r="B69" s="5" t="s">
        <v>193</v>
      </c>
      <c r="C69" s="24">
        <v>0</v>
      </c>
      <c r="D69" s="24">
        <f>IF(AND(pop_total!D69&gt;=0,pop_total!$C69=0),ROUND(-pop_total!D69,0),pop_total!D69/pop_total!C69)</f>
        <v>0.50959878009391724</v>
      </c>
      <c r="E69" s="24">
        <f>IF(AND(pop_total!E69&gt;=0,pop_total!$C69=0),ROUND(-pop_total!E69,0),pop_total!E69/pop_total!D69)</f>
        <v>1.0243022120738683</v>
      </c>
      <c r="F69" s="24">
        <f>IF(AND(pop_total!F69&gt;=0,pop_total!$C69=0),ROUND(-pop_total!F69,0),pop_total!F69/pop_total!E69)</f>
        <v>1.0497190608870519</v>
      </c>
      <c r="G69" s="24">
        <f>IF(AND(pop_total!G69&gt;=0,pop_total!$C69=0),ROUND(-pop_total!G69,0),pop_total!G69/pop_total!F69)</f>
        <v>1.0342636980554738</v>
      </c>
      <c r="H69" s="24">
        <f>IF(AND(pop_total!H69&gt;=0,pop_total!$C69=0),ROUND(-pop_total!H69,0),pop_total!H69/pop_total!G69)</f>
        <v>1.0684493784754723</v>
      </c>
      <c r="I69" s="24">
        <f>IF(AND(pop_total!I69&gt;=0,pop_total!$C69=0),ROUND(-pop_total!I69,0),pop_total!I69/pop_total!H69)</f>
        <v>1.0438707493952484</v>
      </c>
      <c r="J69" s="24">
        <f>IF(AND(pop_total!J69&gt;=0,pop_total!$C69=0),ROUND(-pop_total!J69,0),pop_total!J69/pop_total!I69)</f>
        <v>1.0564725599800207</v>
      </c>
      <c r="K69" s="24">
        <f>IF(AND(pop_total!K69&gt;=0,pop_total!$C69=0),ROUND(-pop_total!K69,0),pop_total!K69/pop_total!J69)</f>
        <v>1.0565072274388938</v>
      </c>
      <c r="L69" s="24">
        <f>IF(AND(pop_total!L69&gt;=0,pop_total!$C69=0),ROUND(-pop_total!L69,0),pop_total!L69/pop_total!K69)</f>
        <v>1.0642273236457442</v>
      </c>
      <c r="M69" s="24">
        <f>IF(AND(pop_total!M69&gt;=0,pop_total!$C69=0),ROUND(-pop_total!M69,0),pop_total!M69/pop_total!L69)</f>
        <v>1.0542198177030395</v>
      </c>
      <c r="N69" s="24">
        <f>IF(AND(pop_total!N69&gt;=0,pop_total!$C69=0),ROUND(-pop_total!N69,0),pop_total!N69/pop_total!M69)</f>
        <v>1.0427451171184072</v>
      </c>
      <c r="O69" s="24">
        <f>IF(AND(pop_total!O69&gt;=0,pop_total!$C69=0),ROUND(-pop_total!O69,0),pop_total!O69/pop_total!N69)</f>
        <v>1.0459515994840782</v>
      </c>
    </row>
    <row r="70" spans="1:15" ht="15">
      <c r="A70" s="4" t="s">
        <v>90</v>
      </c>
      <c r="B70" s="5" t="s">
        <v>194</v>
      </c>
      <c r="C70" s="24">
        <v>0</v>
      </c>
      <c r="D70" s="24">
        <f>IF(AND(pop_total!D70&gt;=0,pop_total!$C70=0),ROUND(-pop_total!D70,0),pop_total!D70/pop_total!C70)</f>
        <v>0.38050042247012483</v>
      </c>
      <c r="E70" s="24">
        <f>IF(AND(pop_total!E70&gt;=0,pop_total!$C70=0),ROUND(-pop_total!E70,0),pop_total!E70/pop_total!D70)</f>
        <v>1.0243022120738681</v>
      </c>
      <c r="F70" s="24">
        <f>IF(AND(pop_total!F70&gt;=0,pop_total!$C70=0),ROUND(-pop_total!F70,0),pop_total!F70/pop_total!E70)</f>
        <v>1.0497190608870519</v>
      </c>
      <c r="G70" s="24">
        <f>IF(AND(pop_total!G70&gt;=0,pop_total!$C70=0),ROUND(-pop_total!G70,0),pop_total!G70/pop_total!F70)</f>
        <v>1.0342636980554738</v>
      </c>
      <c r="H70" s="24">
        <f>IF(AND(pop_total!H70&gt;=0,pop_total!$C70=0),ROUND(-pop_total!H70,0),pop_total!H70/pop_total!G70)</f>
        <v>1.0684493784754725</v>
      </c>
      <c r="I70" s="24">
        <f>IF(AND(pop_total!I70&gt;=0,pop_total!$C70=0),ROUND(-pop_total!I70,0),pop_total!I70/pop_total!H70)</f>
        <v>1.0438707493952482</v>
      </c>
      <c r="J70" s="24">
        <f>IF(AND(pop_total!J70&gt;=0,pop_total!$C70=0),ROUND(-pop_total!J70,0),pop_total!J70/pop_total!I70)</f>
        <v>1.0564725599800207</v>
      </c>
      <c r="K70" s="24">
        <f>IF(AND(pop_total!K70&gt;=0,pop_total!$C70=0),ROUND(-pop_total!K70,0),pop_total!K70/pop_total!J70)</f>
        <v>1.0565072274388938</v>
      </c>
      <c r="L70" s="24">
        <f>IF(AND(pop_total!L70&gt;=0,pop_total!$C70=0),ROUND(-pop_total!L70,0),pop_total!L70/pop_total!K70)</f>
        <v>1.0642273236457442</v>
      </c>
      <c r="M70" s="24">
        <f>IF(AND(pop_total!M70&gt;=0,pop_total!$C70=0),ROUND(-pop_total!M70,0),pop_total!M70/pop_total!L70)</f>
        <v>1.0542198177030395</v>
      </c>
      <c r="N70" s="24">
        <f>IF(AND(pop_total!N70&gt;=0,pop_total!$C70=0),ROUND(-pop_total!N70,0),pop_total!N70/pop_total!M70)</f>
        <v>1.042745117118407</v>
      </c>
      <c r="O70" s="24">
        <f>IF(AND(pop_total!O70&gt;=0,pop_total!$C70=0),ROUND(-pop_total!O70,0),pop_total!O70/pop_total!N70)</f>
        <v>1.0459515994840785</v>
      </c>
    </row>
    <row r="71" spans="1:15" ht="15">
      <c r="A71" s="4" t="s">
        <v>112</v>
      </c>
      <c r="B71" s="5" t="s">
        <v>195</v>
      </c>
      <c r="C71" s="24">
        <v>0</v>
      </c>
      <c r="D71" s="24">
        <f>IF(AND(pop_total!D71&gt;=0,pop_total!$C71=0),ROUND(-pop_total!D71,0),pop_total!D71/pop_total!C71)</f>
        <v>0.16986626003130573</v>
      </c>
      <c r="E71" s="24">
        <f>IF(AND(pop_total!E71&gt;=0,pop_total!$C71=0),ROUND(-pop_total!E71,0),pop_total!E71/pop_total!D71)</f>
        <v>1.0243022120738683</v>
      </c>
      <c r="F71" s="24">
        <f>IF(AND(pop_total!F71&gt;=0,pop_total!$C71=0),ROUND(-pop_total!F71,0),pop_total!F71/pop_total!E71)</f>
        <v>1.0497190608870517</v>
      </c>
      <c r="G71" s="24">
        <f>IF(AND(pop_total!G71&gt;=0,pop_total!$C71=0),ROUND(-pop_total!G71,0),pop_total!G71/pop_total!F71)</f>
        <v>1.0342636980554736</v>
      </c>
      <c r="H71" s="24">
        <f>IF(AND(pop_total!H71&gt;=0,pop_total!$C71=0),ROUND(-pop_total!H71,0),pop_total!H71/pop_total!G71)</f>
        <v>1.0684493784754725</v>
      </c>
      <c r="I71" s="24">
        <f>IF(AND(pop_total!I71&gt;=0,pop_total!$C71=0),ROUND(-pop_total!I71,0),pop_total!I71/pop_total!H71)</f>
        <v>1.0438707493952482</v>
      </c>
      <c r="J71" s="24">
        <f>IF(AND(pop_total!J71&gt;=0,pop_total!$C71=0),ROUND(-pop_total!J71,0),pop_total!J71/pop_total!I71)</f>
        <v>1.0564725599800209</v>
      </c>
      <c r="K71" s="24">
        <f>IF(AND(pop_total!K71&gt;=0,pop_total!$C71=0),ROUND(-pop_total!K71,0),pop_total!K71/pop_total!J71)</f>
        <v>1.0565072274388938</v>
      </c>
      <c r="L71" s="24">
        <f>IF(AND(pop_total!L71&gt;=0,pop_total!$C71=0),ROUND(-pop_total!L71,0),pop_total!L71/pop_total!K71)</f>
        <v>1.064227323645744</v>
      </c>
      <c r="M71" s="24">
        <f>IF(AND(pop_total!M71&gt;=0,pop_total!$C71=0),ROUND(-pop_total!M71,0),pop_total!M71/pop_total!L71)</f>
        <v>1.0542198177030395</v>
      </c>
      <c r="N71" s="24">
        <f>IF(AND(pop_total!N71&gt;=0,pop_total!$C71=0),ROUND(-pop_total!N71,0),pop_total!N71/pop_total!M71)</f>
        <v>1.0427451171184074</v>
      </c>
      <c r="O71" s="24">
        <f>IF(AND(pop_total!O71&gt;=0,pop_total!$C71=0),ROUND(-pop_total!O71,0),pop_total!O71/pop_total!N71)</f>
        <v>1.0459515994840782</v>
      </c>
    </row>
    <row r="72" spans="1:15" ht="15">
      <c r="A72" s="4" t="s">
        <v>33</v>
      </c>
      <c r="B72" s="5" t="s">
        <v>196</v>
      </c>
      <c r="C72" s="24">
        <v>0</v>
      </c>
      <c r="D72" s="24">
        <f>IF(AND(pop_total!D72&gt;=0,pop_total!$C72=0),ROUND(-pop_total!D72,0),pop_total!D72/pop_total!C72)</f>
        <v>1.9025021123506243</v>
      </c>
      <c r="E72" s="24">
        <f>IF(AND(pop_total!E72&gt;=0,pop_total!$C72=0),ROUND(-pop_total!E72,0),pop_total!E72/pop_total!D72)</f>
        <v>1.0243022120738681</v>
      </c>
      <c r="F72" s="24">
        <f>IF(AND(pop_total!F72&gt;=0,pop_total!$C72=0),ROUND(-pop_total!F72,0),pop_total!F72/pop_total!E72)</f>
        <v>1.0497190608870519</v>
      </c>
      <c r="G72" s="24">
        <f>IF(AND(pop_total!G72&gt;=0,pop_total!$C72=0),ROUND(-pop_total!G72,0),pop_total!G72/pop_total!F72)</f>
        <v>1.0342636980554738</v>
      </c>
      <c r="H72" s="24">
        <f>IF(AND(pop_total!H72&gt;=0,pop_total!$C72=0),ROUND(-pop_total!H72,0),pop_total!H72/pop_total!G72)</f>
        <v>1.0684493784754725</v>
      </c>
      <c r="I72" s="24">
        <f>IF(AND(pop_total!I72&gt;=0,pop_total!$C72=0),ROUND(-pop_total!I72,0),pop_total!I72/pop_total!H72)</f>
        <v>1.0438707493952482</v>
      </c>
      <c r="J72" s="24">
        <f>IF(AND(pop_total!J72&gt;=0,pop_total!$C72=0),ROUND(-pop_total!J72,0),pop_total!J72/pop_total!I72)</f>
        <v>1.0564725599800207</v>
      </c>
      <c r="K72" s="24">
        <f>IF(AND(pop_total!K72&gt;=0,pop_total!$C72=0),ROUND(-pop_total!K72,0),pop_total!K72/pop_total!J72)</f>
        <v>1.0565072274388938</v>
      </c>
      <c r="L72" s="24">
        <f>IF(AND(pop_total!L72&gt;=0,pop_total!$C72=0),ROUND(-pop_total!L72,0),pop_total!L72/pop_total!K72)</f>
        <v>1.0642273236457442</v>
      </c>
      <c r="M72" s="24">
        <f>IF(AND(pop_total!M72&gt;=0,pop_total!$C72=0),ROUND(-pop_total!M72,0),pop_total!M72/pop_total!L72)</f>
        <v>1.0542198177030395</v>
      </c>
      <c r="N72" s="24">
        <f>IF(AND(pop_total!N72&gt;=0,pop_total!$C72=0),ROUND(-pop_total!N72,0),pop_total!N72/pop_total!M72)</f>
        <v>1.042745117118407</v>
      </c>
      <c r="O72" s="24">
        <f>IF(AND(pop_total!O72&gt;=0,pop_total!$C72=0),ROUND(-pop_total!O72,0),pop_total!O72/pop_total!N72)</f>
        <v>1.0459515994840785</v>
      </c>
    </row>
    <row r="73" spans="1:15" ht="15">
      <c r="A73" s="4" t="s">
        <v>71</v>
      </c>
      <c r="B73" s="5" t="s">
        <v>197</v>
      </c>
      <c r="C73" s="24">
        <v>0</v>
      </c>
      <c r="D73" s="24">
        <f>IF(AND(pop_total!D73&gt;=0,pop_total!$C73=0),ROUND(-pop_total!D73,0),pop_total!D73/pop_total!C73)</f>
        <v>1.0805791978385786</v>
      </c>
      <c r="E73" s="24">
        <f>IF(AND(pop_total!E73&gt;=0,pop_total!$C73=0),ROUND(-pop_total!E73,0),pop_total!E73/pop_total!D73)</f>
        <v>1.0927011088324203</v>
      </c>
      <c r="F73" s="24">
        <f>IF(AND(pop_total!F73&gt;=0,pop_total!$C73=0),ROUND(-pop_total!F73,0),pop_total!F73/pop_total!E73)</f>
        <v>1.0658466105192173</v>
      </c>
      <c r="G73" s="24">
        <f>IF(AND(pop_total!G73&gt;=0,pop_total!$C73=0),ROUND(-pop_total!G73,0),pop_total!G73/pop_total!F73)</f>
        <v>1.0685877353998536</v>
      </c>
      <c r="H73" s="24">
        <f>IF(AND(pop_total!H73&gt;=0,pop_total!$C73=0),ROUND(-pop_total!H73,0),pop_total!H73/pop_total!G73)</f>
        <v>1.083454453456977</v>
      </c>
      <c r="I73" s="24">
        <f>IF(AND(pop_total!I73&gt;=0,pop_total!$C73=0),ROUND(-pop_total!I73,0),pop_total!I73/pop_total!H73)</f>
        <v>1.0746731656059807</v>
      </c>
      <c r="J73" s="24">
        <f>IF(AND(pop_total!J73&gt;=0,pop_total!$C73=0),ROUND(-pop_total!J73,0),pop_total!J73/pop_total!I73)</f>
        <v>1.1000577021813092</v>
      </c>
      <c r="K73" s="24">
        <f>IF(AND(pop_total!K73&gt;=0,pop_total!$C73=0),ROUND(-pop_total!K73,0),pop_total!K73/pop_total!J73)</f>
        <v>1.133188911781843</v>
      </c>
      <c r="L73" s="24">
        <f>IF(AND(pop_total!L73&gt;=0,pop_total!$C73=0),ROUND(-pop_total!L73,0),pop_total!L73/pop_total!K73)</f>
        <v>1.0994757612139969</v>
      </c>
      <c r="M73" s="24">
        <f>IF(AND(pop_total!M73&gt;=0,pop_total!$C73=0),ROUND(-pop_total!M73,0),pop_total!M73/pop_total!L73)</f>
        <v>1.1065370740448786</v>
      </c>
      <c r="N73" s="24">
        <f>IF(AND(pop_total!N73&gt;=0,pop_total!$C73=0),ROUND(-pop_total!N73,0),pop_total!N73/pop_total!M73)</f>
        <v>1.1115353394793119</v>
      </c>
      <c r="O73" s="24">
        <f>IF(AND(pop_total!O73&gt;=0,pop_total!$C73=0),ROUND(-pop_total!O73,0),pop_total!O73/pop_total!N73)</f>
        <v>1.1081432477252129</v>
      </c>
    </row>
    <row r="74" spans="1:15" ht="15">
      <c r="A74" s="4" t="s">
        <v>14</v>
      </c>
      <c r="B74" s="5" t="s">
        <v>198</v>
      </c>
      <c r="C74" s="24">
        <v>0</v>
      </c>
      <c r="D74" s="24">
        <f>IF(AND(pop_total!D74&gt;=0,pop_total!$C74=0),ROUND(-pop_total!D74,0),pop_total!D74/pop_total!C74)</f>
        <v>1.1890638202191401</v>
      </c>
      <c r="E74" s="24">
        <f>IF(AND(pop_total!E74&gt;=0,pop_total!$C74=0),ROUND(-pop_total!E74,0),pop_total!E74/pop_total!D74)</f>
        <v>1.0243022120738683</v>
      </c>
      <c r="F74" s="24">
        <f>IF(AND(pop_total!F74&gt;=0,pop_total!$C74=0),ROUND(-pop_total!F74,0),pop_total!F74/pop_total!E74)</f>
        <v>1.0497190608870519</v>
      </c>
      <c r="G74" s="24">
        <f>IF(AND(pop_total!G74&gt;=0,pop_total!$C74=0),ROUND(-pop_total!G74,0),pop_total!G74/pop_total!F74)</f>
        <v>1.0342636980554738</v>
      </c>
      <c r="H74" s="24">
        <f>IF(AND(pop_total!H74&gt;=0,pop_total!$C74=0),ROUND(-pop_total!H74,0),pop_total!H74/pop_total!G74)</f>
        <v>1.0684493784754723</v>
      </c>
      <c r="I74" s="24">
        <f>IF(AND(pop_total!I74&gt;=0,pop_total!$C74=0),ROUND(-pop_total!I74,0),pop_total!I74/pop_total!H74)</f>
        <v>1.0438707493952484</v>
      </c>
      <c r="J74" s="24">
        <f>IF(AND(pop_total!J74&gt;=0,pop_total!$C74=0),ROUND(-pop_total!J74,0),pop_total!J74/pop_total!I74)</f>
        <v>1.0564725599800207</v>
      </c>
      <c r="K74" s="24">
        <f>IF(AND(pop_total!K74&gt;=0,pop_total!$C74=0),ROUND(-pop_total!K74,0),pop_total!K74/pop_total!J74)</f>
        <v>0.70433815162592917</v>
      </c>
      <c r="L74" s="24">
        <f>IF(AND(pop_total!L74&gt;=0,pop_total!$C74=0),ROUND(-pop_total!L74,0),pop_total!L74/pop_total!K74)</f>
        <v>1.064227323645744</v>
      </c>
      <c r="M74" s="24">
        <f>IF(AND(pop_total!M74&gt;=0,pop_total!$C74=0),ROUND(-pop_total!M74,0),pop_total!M74/pop_total!L74)</f>
        <v>1.0542198177030395</v>
      </c>
      <c r="N74" s="24">
        <f>IF(AND(pop_total!N74&gt;=0,pop_total!$C74=0),ROUND(-pop_total!N74,0),pop_total!N74/pop_total!M74)</f>
        <v>1.0427451171184074</v>
      </c>
      <c r="O74" s="24">
        <f>IF(AND(pop_total!O74&gt;=0,pop_total!$C74=0),ROUND(-pop_total!O74,0),pop_total!O74/pop_total!N74)</f>
        <v>1.0459515994840782</v>
      </c>
    </row>
    <row r="75" spans="1:15" ht="15">
      <c r="A75" s="4" t="s">
        <v>126</v>
      </c>
      <c r="B75" s="5" t="s">
        <v>199</v>
      </c>
      <c r="C75" s="24">
        <v>0</v>
      </c>
      <c r="D75" s="24">
        <f>IF(AND(pop_total!D75&gt;=0,pop_total!$C75=0),ROUND(-pop_total!D75,0),pop_total!D75/pop_total!C75)</f>
        <v>1.7835957303287102</v>
      </c>
      <c r="E75" s="24">
        <f>IF(AND(pop_total!E75&gt;=0,pop_total!$C75=0),ROUND(-pop_total!E75,0),pop_total!E75/pop_total!D75)</f>
        <v>1.0243022120738683</v>
      </c>
      <c r="F75" s="24">
        <f>IF(AND(pop_total!F75&gt;=0,pop_total!$C75=0),ROUND(-pop_total!F75,0),pop_total!F75/pop_total!E75)</f>
        <v>1.0497190608870519</v>
      </c>
      <c r="G75" s="24">
        <f>IF(AND(pop_total!G75&gt;=0,pop_total!$C75=0),ROUND(-pop_total!G75,0),pop_total!G75/pop_total!F75)</f>
        <v>1.0342636980554738</v>
      </c>
      <c r="H75" s="24">
        <f>IF(AND(pop_total!H75&gt;=0,pop_total!$C75=0),ROUND(-pop_total!H75,0),pop_total!H75/pop_total!G75)</f>
        <v>1.0684493784754723</v>
      </c>
      <c r="I75" s="24">
        <f>IF(AND(pop_total!I75&gt;=0,pop_total!$C75=0),ROUND(-pop_total!I75,0),pop_total!I75/pop_total!H75)</f>
        <v>1.0438707493952484</v>
      </c>
      <c r="J75" s="24">
        <f>IF(AND(pop_total!J75&gt;=0,pop_total!$C75=0),ROUND(-pop_total!J75,0),pop_total!J75/pop_total!I75)</f>
        <v>1.0564725599800207</v>
      </c>
      <c r="K75" s="24">
        <f>IF(AND(pop_total!K75&gt;=0,pop_total!$C75=0),ROUND(-pop_total!K75,0),pop_total!K75/pop_total!J75)</f>
        <v>1.0565072274388938</v>
      </c>
      <c r="L75" s="24">
        <f>IF(AND(pop_total!L75&gt;=0,pop_total!$C75=0),ROUND(-pop_total!L75,0),pop_total!L75/pop_total!K75)</f>
        <v>1.0642273236457442</v>
      </c>
      <c r="M75" s="24">
        <f>IF(AND(pop_total!M75&gt;=0,pop_total!$C75=0),ROUND(-pop_total!M75,0),pop_total!M75/pop_total!L75)</f>
        <v>1.0542198177030395</v>
      </c>
      <c r="N75" s="24">
        <f>IF(AND(pop_total!N75&gt;=0,pop_total!$C75=0),ROUND(-pop_total!N75,0),pop_total!N75/pop_total!M75)</f>
        <v>0.69516341141227145</v>
      </c>
      <c r="O75" s="24">
        <f>IF(AND(pop_total!O75&gt;=0,pop_total!$C75=0),ROUND(-pop_total!O75,0),pop_total!O75/pop_total!N75)</f>
        <v>1.0459515994840782</v>
      </c>
    </row>
    <row r="76" spans="1:15" ht="15">
      <c r="A76" s="4" t="s">
        <v>115</v>
      </c>
      <c r="B76" s="5" t="s">
        <v>200</v>
      </c>
      <c r="C76" s="24">
        <v>0</v>
      </c>
      <c r="D76" s="24">
        <f>IF(AND(pop_total!D76&gt;=0,pop_total!$C76=0),ROUND(-pop_total!D76,0),pop_total!D76/pop_total!C76)</f>
        <v>1.9025021123506243</v>
      </c>
      <c r="E76" s="24">
        <f>IF(AND(pop_total!E76&gt;=0,pop_total!$C76=0),ROUND(-pop_total!E76,0),pop_total!E76/pop_total!D76)</f>
        <v>1.0243022120738681</v>
      </c>
      <c r="F76" s="24">
        <f>IF(AND(pop_total!F76&gt;=0,pop_total!$C76=0),ROUND(-pop_total!F76,0),pop_total!F76/pop_total!E76)</f>
        <v>1.0497190608870519</v>
      </c>
      <c r="G76" s="24">
        <f>IF(AND(pop_total!G76&gt;=0,pop_total!$C76=0),ROUND(-pop_total!G76,0),pop_total!G76/pop_total!F76)</f>
        <v>1.0342636980554738</v>
      </c>
      <c r="H76" s="24">
        <f>IF(AND(pop_total!H76&gt;=0,pop_total!$C76=0),ROUND(-pop_total!H76,0),pop_total!H76/pop_total!G76)</f>
        <v>1.0684493784754725</v>
      </c>
      <c r="I76" s="24">
        <f>IF(AND(pop_total!I76&gt;=0,pop_total!$C76=0),ROUND(-pop_total!I76,0),pop_total!I76/pop_total!H76)</f>
        <v>1.0438707493952482</v>
      </c>
      <c r="J76" s="24">
        <f>IF(AND(pop_total!J76&gt;=0,pop_total!$C76=0),ROUND(-pop_total!J76,0),pop_total!J76/pop_total!I76)</f>
        <v>1.0564725599800207</v>
      </c>
      <c r="K76" s="24">
        <f>IF(AND(pop_total!K76&gt;=0,pop_total!$C76=0),ROUND(-pop_total!K76,0),pop_total!K76/pop_total!J76)</f>
        <v>1.0565072274388938</v>
      </c>
      <c r="L76" s="24">
        <f>IF(AND(pop_total!L76&gt;=0,pop_total!$C76=0),ROUND(-pop_total!L76,0),pop_total!L76/pop_total!K76)</f>
        <v>1.0642273236457442</v>
      </c>
      <c r="M76" s="24">
        <f>IF(AND(pop_total!M76&gt;=0,pop_total!$C76=0),ROUND(-pop_total!M76,0),pop_total!M76/pop_total!L76)</f>
        <v>1.0542198177030395</v>
      </c>
      <c r="N76" s="24">
        <f>IF(AND(pop_total!N76&gt;=0,pop_total!$C76=0),ROUND(-pop_total!N76,0),pop_total!N76/pop_total!M76)</f>
        <v>1.042745117118407</v>
      </c>
      <c r="O76" s="24">
        <f>IF(AND(pop_total!O76&gt;=0,pop_total!$C76=0),ROUND(-pop_total!O76,0),pop_total!O76/pop_total!N76)</f>
        <v>1.0459515994840785</v>
      </c>
    </row>
    <row r="77" spans="1:15" ht="15">
      <c r="A77" s="4" t="s">
        <v>98</v>
      </c>
      <c r="B77" s="5" t="s">
        <v>201</v>
      </c>
      <c r="C77" s="24">
        <v>0</v>
      </c>
      <c r="D77" s="24">
        <f>IF(AND(pop_total!D77&gt;=0,pop_total!$C77=0),ROUND(-pop_total!D77,0),pop_total!D77/pop_total!C77)</f>
        <v>1.0417067149181238</v>
      </c>
      <c r="E77" s="24">
        <f>IF(AND(pop_total!E77&gt;=0,pop_total!$C77=0),ROUND(-pop_total!E77,0),pop_total!E77/pop_total!D77)</f>
        <v>1.0803827371994748</v>
      </c>
      <c r="F77" s="24">
        <f>IF(AND(pop_total!F77&gt;=0,pop_total!$C77=0),ROUND(-pop_total!F77,0),pop_total!F77/pop_total!E77)</f>
        <v>1.0562041129939694</v>
      </c>
      <c r="G77" s="24">
        <f>IF(AND(pop_total!G77&gt;=0,pop_total!$C77=0),ROUND(-pop_total!G77,0),pop_total!G77/pop_total!F77)</f>
        <v>1.0600708655385365</v>
      </c>
      <c r="H77" s="24">
        <f>IF(AND(pop_total!H77&gt;=0,pop_total!$C77=0),ROUND(-pop_total!H77,0),pop_total!H77/pop_total!G77)</f>
        <v>1.0778472355340736</v>
      </c>
      <c r="I77" s="24">
        <f>IF(AND(pop_total!I77&gt;=0,pop_total!$C77=0),ROUND(-pop_total!I77,0),pop_total!I77/pop_total!H77)</f>
        <v>1.071122163850349</v>
      </c>
      <c r="J77" s="24">
        <f>IF(AND(pop_total!J77&gt;=0,pop_total!$C77=0),ROUND(-pop_total!J77,0),pop_total!J77/pop_total!I77)</f>
        <v>1.0878516598195715</v>
      </c>
      <c r="K77" s="24">
        <f>IF(AND(pop_total!K77&gt;=0,pop_total!$C77=0),ROUND(-pop_total!K77,0),pop_total!K77/pop_total!J77)</f>
        <v>1.1105192502589214</v>
      </c>
      <c r="L77" s="24">
        <f>IF(AND(pop_total!L77&gt;=0,pop_total!$C77=0),ROUND(-pop_total!L77,0),pop_total!L77/pop_total!K77)</f>
        <v>1.1146526365700262</v>
      </c>
      <c r="M77" s="24">
        <f>IF(AND(pop_total!M77&gt;=0,pop_total!$C77=0),ROUND(-pop_total!M77,0),pop_total!M77/pop_total!L77)</f>
        <v>1.0949824926214025</v>
      </c>
      <c r="N77" s="24">
        <f>IF(AND(pop_total!N77&gt;=0,pop_total!$C77=0),ROUND(-pop_total!N77,0),pop_total!N77/pop_total!M77)</f>
        <v>1.076055134289964</v>
      </c>
      <c r="O77" s="24">
        <f>IF(AND(pop_total!O77&gt;=0,pop_total!$C77=0),ROUND(-pop_total!O77,0),pop_total!O77/pop_total!N77)</f>
        <v>1.0927609677307004</v>
      </c>
    </row>
    <row r="78" spans="1:15" ht="15">
      <c r="A78" s="4" t="s">
        <v>53</v>
      </c>
      <c r="B78" s="5" t="s">
        <v>202</v>
      </c>
      <c r="C78" s="24">
        <v>0</v>
      </c>
      <c r="D78" s="24">
        <f>IF(AND(pop_total!D78&gt;=0,pop_total!$C78=0),ROUND(-pop_total!D78,0),pop_total!D78/pop_total!C78)</f>
        <v>1.1890638202191401</v>
      </c>
      <c r="E78" s="24">
        <f>IF(AND(pop_total!E78&gt;=0,pop_total!$C78=0),ROUND(-pop_total!E78,0),pop_total!E78/pop_total!D78)</f>
        <v>1.0243022120738683</v>
      </c>
      <c r="F78" s="24">
        <f>IF(AND(pop_total!F78&gt;=0,pop_total!$C78=0),ROUND(-pop_total!F78,0),pop_total!F78/pop_total!E78)</f>
        <v>1.0497190608870517</v>
      </c>
      <c r="G78" s="24">
        <f>IF(AND(pop_total!G78&gt;=0,pop_total!$C78=0),ROUND(-pop_total!G78,0),pop_total!G78/pop_total!F78)</f>
        <v>1.0342636980554736</v>
      </c>
      <c r="H78" s="24">
        <f>IF(AND(pop_total!H78&gt;=0,pop_total!$C78=0),ROUND(-pop_total!H78,0),pop_total!H78/pop_total!G78)</f>
        <v>1.0684493784754725</v>
      </c>
      <c r="I78" s="24">
        <f>IF(AND(pop_total!I78&gt;=0,pop_total!$C78=0),ROUND(-pop_total!I78,0),pop_total!I78/pop_total!H78)</f>
        <v>1.0438707493952482</v>
      </c>
      <c r="J78" s="24">
        <f>IF(AND(pop_total!J78&gt;=0,pop_total!$C78=0),ROUND(-pop_total!J78,0),pop_total!J78/pop_total!I78)</f>
        <v>1.0564725599800209</v>
      </c>
      <c r="K78" s="24">
        <f>IF(AND(pop_total!K78&gt;=0,pop_total!$C78=0),ROUND(-pop_total!K78,0),pop_total!K78/pop_total!J78)</f>
        <v>1.0565072274388938</v>
      </c>
      <c r="L78" s="24">
        <f>IF(AND(pop_total!L78&gt;=0,pop_total!$C78=0),ROUND(-pop_total!L78,0),pop_total!L78/pop_total!K78)</f>
        <v>1.064227323645744</v>
      </c>
      <c r="M78" s="24">
        <f>IF(AND(pop_total!M78&gt;=0,pop_total!$C78=0),ROUND(-pop_total!M78,0),pop_total!M78/pop_total!L78)</f>
        <v>1.0542198177030395</v>
      </c>
      <c r="N78" s="24">
        <f>IF(AND(pop_total!N78&gt;=0,pop_total!$C78=0),ROUND(-pop_total!N78,0),pop_total!N78/pop_total!M78)</f>
        <v>1.0427451171184074</v>
      </c>
      <c r="O78" s="24">
        <f>IF(AND(pop_total!O78&gt;=0,pop_total!$C78=0),ROUND(-pop_total!O78,0),pop_total!O78/pop_total!N78)</f>
        <v>1.0459515994840782</v>
      </c>
    </row>
    <row r="79" spans="1:15" ht="15">
      <c r="A79" s="4" t="s">
        <v>49</v>
      </c>
      <c r="B79" s="5" t="s">
        <v>203</v>
      </c>
      <c r="C79" s="24">
        <v>0</v>
      </c>
      <c r="D79" s="24">
        <f>IF(AND(pop_total!D79&gt;=0,pop_total!$C79=0),ROUND(-pop_total!D79,0),pop_total!D79/pop_total!C79)</f>
        <v>2.3781276404382803</v>
      </c>
      <c r="E79" s="24">
        <f>IF(AND(pop_total!E79&gt;=0,pop_total!$C79=0),ROUND(-pop_total!E79,0),pop_total!E79/pop_total!D79)</f>
        <v>1.0243022120738683</v>
      </c>
      <c r="F79" s="24">
        <f>IF(AND(pop_total!F79&gt;=0,pop_total!$C79=0),ROUND(-pop_total!F79,0),pop_total!F79/pop_total!E79)</f>
        <v>1.0497190608870517</v>
      </c>
      <c r="G79" s="24">
        <f>IF(AND(pop_total!G79&gt;=0,pop_total!$C79=0),ROUND(-pop_total!G79,0),pop_total!G79/pop_total!F79)</f>
        <v>1.0342636980554736</v>
      </c>
      <c r="H79" s="24">
        <f>IF(AND(pop_total!H79&gt;=0,pop_total!$C79=0),ROUND(-pop_total!H79,0),pop_total!H79/pop_total!G79)</f>
        <v>1.0684493784754725</v>
      </c>
      <c r="I79" s="24">
        <f>IF(AND(pop_total!I79&gt;=0,pop_total!$C79=0),ROUND(-pop_total!I79,0),pop_total!I79/pop_total!H79)</f>
        <v>1.0438707493952482</v>
      </c>
      <c r="J79" s="24">
        <f>IF(AND(pop_total!J79&gt;=0,pop_total!$C79=0),ROUND(-pop_total!J79,0),pop_total!J79/pop_total!I79)</f>
        <v>1.0564725599800209</v>
      </c>
      <c r="K79" s="24">
        <f>IF(AND(pop_total!K79&gt;=0,pop_total!$C79=0),ROUND(-pop_total!K79,0),pop_total!K79/pop_total!J79)</f>
        <v>1.0565072274388938</v>
      </c>
      <c r="L79" s="24">
        <f>IF(AND(pop_total!L79&gt;=0,pop_total!$C79=0),ROUND(-pop_total!L79,0),pop_total!L79/pop_total!K79)</f>
        <v>1.064227323645744</v>
      </c>
      <c r="M79" s="24">
        <f>IF(AND(pop_total!M79&gt;=0,pop_total!$C79=0),ROUND(-pop_total!M79,0),pop_total!M79/pop_total!L79)</f>
        <v>1.0542198177030395</v>
      </c>
      <c r="N79" s="24">
        <f>IF(AND(pop_total!N79&gt;=0,pop_total!$C79=0),ROUND(-pop_total!N79,0),pop_total!N79/pop_total!M79)</f>
        <v>1.0427451171184074</v>
      </c>
      <c r="O79" s="24">
        <f>IF(AND(pop_total!O79&gt;=0,pop_total!$C79=0),ROUND(-pop_total!O79,0),pop_total!O79/pop_total!N79)</f>
        <v>1.0459515994840782</v>
      </c>
    </row>
    <row r="80" spans="1:15" ht="15">
      <c r="A80" s="4" t="s">
        <v>114</v>
      </c>
      <c r="B80" s="5" t="s">
        <v>204</v>
      </c>
      <c r="C80" s="24">
        <v>0</v>
      </c>
      <c r="D80" s="24">
        <f>IF(AND(pop_total!D80&gt;=0,pop_total!$C80=0),ROUND(-pop_total!D80,0),pop_total!D80/pop_total!C80)</f>
        <v>1.0191975601878345</v>
      </c>
      <c r="E80" s="24">
        <f>IF(AND(pop_total!E80&gt;=0,pop_total!$C80=0),ROUND(-pop_total!E80,0),pop_total!E80/pop_total!D80)</f>
        <v>1.3657362827651576</v>
      </c>
      <c r="F80" s="24">
        <f>IF(AND(pop_total!F80&gt;=0,pop_total!$C80=0),ROUND(-pop_total!F80,0),pop_total!F80/pop_total!E80)</f>
        <v>1.0497190608870517</v>
      </c>
      <c r="G80" s="24">
        <f>IF(AND(pop_total!G80&gt;=0,pop_total!$C80=0),ROUND(-pop_total!G80,0),pop_total!G80/pop_total!F80)</f>
        <v>1.2928296225693421</v>
      </c>
      <c r="H80" s="24">
        <f>IF(AND(pop_total!H80&gt;=0,pop_total!$C80=0),ROUND(-pop_total!H80,0),pop_total!H80/pop_total!G80)</f>
        <v>1.0684493784754725</v>
      </c>
      <c r="I80" s="24">
        <f>IF(AND(pop_total!I80&gt;=0,pop_total!$C80=0),ROUND(-pop_total!I80,0),pop_total!I80/pop_total!H80)</f>
        <v>1.0438707493952482</v>
      </c>
      <c r="J80" s="24">
        <f>IF(AND(pop_total!J80&gt;=0,pop_total!$C80=0),ROUND(-pop_total!J80,0),pop_total!J80/pop_total!I80)</f>
        <v>1.0564725599800209</v>
      </c>
      <c r="K80" s="24">
        <f>IF(AND(pop_total!K80&gt;=0,pop_total!$C80=0),ROUND(-pop_total!K80,0),pop_total!K80/pop_total!J80)</f>
        <v>1.056507227438894</v>
      </c>
      <c r="L80" s="24">
        <f>IF(AND(pop_total!L80&gt;=0,pop_total!$C80=0),ROUND(-pop_total!L80,0),pop_total!L80/pop_total!K80)</f>
        <v>1.2770727883748929</v>
      </c>
      <c r="M80" s="24">
        <f>IF(AND(pop_total!M80&gt;=0,pop_total!$C80=0),ROUND(-pop_total!M80,0),pop_total!M80/pop_total!L80)</f>
        <v>1.0542198177030395</v>
      </c>
      <c r="N80" s="24">
        <f>IF(AND(pop_total!N80&gt;=0,pop_total!$C80=0),ROUND(-pop_total!N80,0),pop_total!N80/pop_total!M80)</f>
        <v>1.0427451171184072</v>
      </c>
      <c r="O80" s="24">
        <f>IF(AND(pop_total!O80&gt;=0,pop_total!$C80=0),ROUND(-pop_total!O80,0),pop_total!O80/pop_total!N80)</f>
        <v>1.0459515994840782</v>
      </c>
    </row>
    <row r="81" spans="1:15" ht="15">
      <c r="A81" s="4" t="s">
        <v>119</v>
      </c>
      <c r="B81" s="5" t="s">
        <v>205</v>
      </c>
      <c r="C81" s="24">
        <v>0</v>
      </c>
      <c r="D81" s="24">
        <f>IF(AND(pop_total!D81&gt;=0,pop_total!$C81=0),ROUND(-pop_total!D81,0),pop_total!D81/pop_total!C81)</f>
        <v>0.63416737078354146</v>
      </c>
      <c r="E81" s="24">
        <f>IF(AND(pop_total!E81&gt;=0,pop_total!$C81=0),ROUND(-pop_total!E81,0),pop_total!E81/pop_total!D81)</f>
        <v>1.0243022120738683</v>
      </c>
      <c r="F81" s="24">
        <f>IF(AND(pop_total!F81&gt;=0,pop_total!$C81=0),ROUND(-pop_total!F81,0),pop_total!F81/pop_total!E81)</f>
        <v>1.0497190608870517</v>
      </c>
      <c r="G81" s="24">
        <f>IF(AND(pop_total!G81&gt;=0,pop_total!$C81=0),ROUND(-pop_total!G81,0),pop_total!G81/pop_total!F81)</f>
        <v>1.0342636980554736</v>
      </c>
      <c r="H81" s="24">
        <f>IF(AND(pop_total!H81&gt;=0,pop_total!$C81=0),ROUND(-pop_total!H81,0),pop_total!H81/pop_total!G81)</f>
        <v>1.3355617230943406</v>
      </c>
      <c r="I81" s="24">
        <f>IF(AND(pop_total!I81&gt;=0,pop_total!$C81=0),ROUND(-pop_total!I81,0),pop_total!I81/pop_total!H81)</f>
        <v>1.0438707493952482</v>
      </c>
      <c r="J81" s="24">
        <f>IF(AND(pop_total!J81&gt;=0,pop_total!$C81=0),ROUND(-pop_total!J81,0),pop_total!J81/pop_total!I81)</f>
        <v>1.0564725599800209</v>
      </c>
      <c r="K81" s="24">
        <f>IF(AND(pop_total!K81&gt;=0,pop_total!$C81=0),ROUND(-pop_total!K81,0),pop_total!K81/pop_total!J81)</f>
        <v>1.056507227438894</v>
      </c>
      <c r="L81" s="24">
        <f>IF(AND(pop_total!L81&gt;=0,pop_total!$C81=0),ROUND(-pop_total!L81,0),pop_total!L81/pop_total!K81)</f>
        <v>1.0642273236457442</v>
      </c>
      <c r="M81" s="24">
        <f>IF(AND(pop_total!M81&gt;=0,pop_total!$C81=0),ROUND(-pop_total!M81,0),pop_total!M81/pop_total!L81)</f>
        <v>1.2650637812436474</v>
      </c>
      <c r="N81" s="24">
        <f>IF(AND(pop_total!N81&gt;=0,pop_total!$C81=0),ROUND(-pop_total!N81,0),pop_total!N81/pop_total!M81)</f>
        <v>1.0427451171184072</v>
      </c>
      <c r="O81" s="24">
        <f>IF(AND(pop_total!O81&gt;=0,pop_total!$C81=0),ROUND(-pop_total!O81,0),pop_total!O81/pop_total!N81)</f>
        <v>1.0459515994840782</v>
      </c>
    </row>
    <row r="82" spans="1:15" ht="15">
      <c r="A82" s="4" t="s">
        <v>16</v>
      </c>
      <c r="B82" s="5" t="s">
        <v>206</v>
      </c>
      <c r="C82" s="24">
        <v>0</v>
      </c>
      <c r="D82" s="24">
        <f>IF(AND(pop_total!D82&gt;=0,pop_total!$C82=0),ROUND(-pop_total!D82,0),pop_total!D82/pop_total!C82)</f>
        <v>0.82004401394423465</v>
      </c>
      <c r="E82" s="24">
        <f>IF(AND(pop_total!E82&gt;=0,pop_total!$C82=0),ROUND(-pop_total!E82,0),pop_total!E82/pop_total!D82)</f>
        <v>1.2291626544886418</v>
      </c>
      <c r="F82" s="24">
        <f>IF(AND(pop_total!F82&gt;=0,pop_total!$C82=0),ROUND(-pop_total!F82,0),pop_total!F82/pop_total!E82)</f>
        <v>1.0497190608870519</v>
      </c>
      <c r="G82" s="24">
        <f>IF(AND(pop_total!G82&gt;=0,pop_total!$C82=0),ROUND(-pop_total!G82,0),pop_total!G82/pop_total!F82)</f>
        <v>1.1204523395600965</v>
      </c>
      <c r="H82" s="24">
        <f>IF(AND(pop_total!H82&gt;=0,pop_total!$C82=0),ROUND(-pop_total!H82,0),pop_total!H82/pop_total!G82)</f>
        <v>1.0684493784754725</v>
      </c>
      <c r="I82" s="24">
        <f>IF(AND(pop_total!I82&gt;=0,pop_total!$C82=0),ROUND(-pop_total!I82,0),pop_total!I82/pop_total!H82)</f>
        <v>1.0438707493952482</v>
      </c>
      <c r="J82" s="24">
        <f>IF(AND(pop_total!J82&gt;=0,pop_total!$C82=0),ROUND(-pop_total!J82,0),pop_total!J82/pop_total!I82)</f>
        <v>0.97520543998155762</v>
      </c>
      <c r="K82" s="24">
        <f>IF(AND(pop_total!K82&gt;=0,pop_total!$C82=0),ROUND(-pop_total!K82,0),pop_total!K82/pop_total!J82)</f>
        <v>1.0565072274388938</v>
      </c>
      <c r="L82" s="24">
        <f>IF(AND(pop_total!L82&gt;=0,pop_total!$C82=0),ROUND(-pop_total!L82,0),pop_total!L82/pop_total!K82)</f>
        <v>1.0642273236457442</v>
      </c>
      <c r="M82" s="24">
        <f>IF(AND(pop_total!M82&gt;=0,pop_total!$C82=0),ROUND(-pop_total!M82,0),pop_total!M82/pop_total!L82)</f>
        <v>1.0542198177030395</v>
      </c>
      <c r="N82" s="24">
        <f>IF(AND(pop_total!N82&gt;=0,pop_total!$C82=0),ROUND(-pop_total!N82,0),pop_total!N82/pop_total!M82)</f>
        <v>0.86895426426533939</v>
      </c>
      <c r="O82" s="24">
        <f>IF(AND(pop_total!O82&gt;=0,pop_total!$C82=0),ROUND(-pop_total!O82,0),pop_total!O82/pop_total!N82)</f>
        <v>0.83676127958726265</v>
      </c>
    </row>
    <row r="83" spans="1:15" ht="15">
      <c r="A83" s="4" t="s">
        <v>18</v>
      </c>
      <c r="B83" s="5" t="s">
        <v>207</v>
      </c>
      <c r="C83" s="24">
        <v>0</v>
      </c>
      <c r="D83" s="24">
        <f>IF(AND(pop_total!D83&gt;=0,pop_total!$C83=0),ROUND(-pop_total!D83,0),pop_total!D83/pop_total!C83)</f>
        <v>1.0191975601878345</v>
      </c>
      <c r="E83" s="24">
        <f>IF(AND(pop_total!E83&gt;=0,pop_total!$C83=0),ROUND(-pop_total!E83,0),pop_total!E83/pop_total!D83)</f>
        <v>1.0243022120738683</v>
      </c>
      <c r="F83" s="24">
        <f>IF(AND(pop_total!F83&gt;=0,pop_total!$C83=0),ROUND(-pop_total!F83,0),pop_total!F83/pop_total!E83)</f>
        <v>1.0497190608870519</v>
      </c>
      <c r="G83" s="24">
        <f>IF(AND(pop_total!G83&gt;=0,pop_total!$C83=0),ROUND(-pop_total!G83,0),pop_total!G83/pop_total!F83)</f>
        <v>1.0342636980554738</v>
      </c>
      <c r="H83" s="24">
        <f>IF(AND(pop_total!H83&gt;=0,pop_total!$C83=0),ROUND(-pop_total!H83,0),pop_total!H83/pop_total!G83)</f>
        <v>0.8903744820628936</v>
      </c>
      <c r="I83" s="24">
        <f>IF(AND(pop_total!I83&gt;=0,pop_total!$C83=0),ROUND(-pop_total!I83,0),pop_total!I83/pop_total!H83)</f>
        <v>1.0438707493952482</v>
      </c>
      <c r="J83" s="24">
        <f>IF(AND(pop_total!J83&gt;=0,pop_total!$C83=0),ROUND(-pop_total!J83,0),pop_total!J83/pop_total!I83)</f>
        <v>1.0564725599800209</v>
      </c>
      <c r="K83" s="24">
        <f>IF(AND(pop_total!K83&gt;=0,pop_total!$C83=0),ROUND(-pop_total!K83,0),pop_total!K83/pop_total!J83)</f>
        <v>1.056507227438894</v>
      </c>
      <c r="L83" s="24">
        <f>IF(AND(pop_total!L83&gt;=0,pop_total!$C83=0),ROUND(-pop_total!L83,0),pop_total!L83/pop_total!K83)</f>
        <v>1.0642273236457442</v>
      </c>
      <c r="M83" s="24">
        <f>IF(AND(pop_total!M83&gt;=0,pop_total!$C83=0),ROUND(-pop_total!M83,0),pop_total!M83/pop_total!L83)</f>
        <v>1.0542198177030395</v>
      </c>
      <c r="N83" s="24">
        <f>IF(AND(pop_total!N83&gt;=0,pop_total!$C83=0),ROUND(-pop_total!N83,0),pop_total!N83/pop_total!M83)</f>
        <v>1.0427451171184072</v>
      </c>
      <c r="O83" s="24">
        <f>IF(AND(pop_total!O83&gt;=0,pop_total!$C83=0),ROUND(-pop_total!O83,0),pop_total!O83/pop_total!N83)</f>
        <v>0.83676127958726265</v>
      </c>
    </row>
    <row r="84" spans="1:15" ht="15">
      <c r="A84" s="4" t="s">
        <v>95</v>
      </c>
      <c r="B84" s="5" t="s">
        <v>208</v>
      </c>
      <c r="C84" s="24">
        <v>0</v>
      </c>
      <c r="D84" s="24">
        <f>IF(AND(pop_total!D84&gt;=0,pop_total!$C84=0),ROUND(-pop_total!D84,0),pop_total!D84/pop_total!C84)</f>
        <v>1.2610683375280705</v>
      </c>
      <c r="E84" s="24">
        <f>IF(AND(pop_total!E84&gt;=0,pop_total!$C84=0),ROUND(-pop_total!E84,0),pop_total!E84/pop_total!D84)</f>
        <v>0.90639952306740734</v>
      </c>
      <c r="F84" s="24">
        <f>IF(AND(pop_total!F84&gt;=0,pop_total!$C84=0),ROUND(-pop_total!F84,0),pop_total!F84/pop_total!E84)</f>
        <v>0.89202220477199312</v>
      </c>
      <c r="G84" s="24">
        <f>IF(AND(pop_total!G84&gt;=0,pop_total!$C84=0),ROUND(-pop_total!G84,0),pop_total!G84/pop_total!F84)</f>
        <v>1.1160301200770435</v>
      </c>
      <c r="H84" s="24">
        <f>IF(AND(pop_total!H84&gt;=0,pop_total!$C84=0),ROUND(-pop_total!H84,0),pop_total!H84/pop_total!G84)</f>
        <v>1.0970995972226572</v>
      </c>
      <c r="I84" s="24">
        <f>IF(AND(pop_total!I84&gt;=0,pop_total!$C84=0),ROUND(-pop_total!I84,0),pop_total!I84/pop_total!H84)</f>
        <v>1.1113720245109671</v>
      </c>
      <c r="J84" s="24">
        <f>IF(AND(pop_total!J84&gt;=0,pop_total!$C84=0),ROUND(-pop_total!J84,0),pop_total!J84/pop_total!I84)</f>
        <v>1.0894478132611427</v>
      </c>
      <c r="K84" s="24">
        <f>IF(AND(pop_total!K84&gt;=0,pop_total!$C84=0),ROUND(-pop_total!K84,0),pop_total!K84/pop_total!J84)</f>
        <v>1.047760714095787</v>
      </c>
      <c r="L84" s="24">
        <f>IF(AND(pop_total!L84&gt;=0,pop_total!$C84=0),ROUND(-pop_total!L84,0),pop_total!L84/pop_total!K84)</f>
        <v>1.049244508659261</v>
      </c>
      <c r="M84" s="24">
        <f>IF(AND(pop_total!M84&gt;=0,pop_total!$C84=0),ROUND(-pop_total!M84,0),pop_total!M84/pop_total!L84)</f>
        <v>1.0504624550935984</v>
      </c>
      <c r="N84" s="24">
        <f>IF(AND(pop_total!N84&gt;=0,pop_total!$C84=0),ROUND(-pop_total!N84,0),pop_total!N84/pop_total!M84)</f>
        <v>1.0495935907703926</v>
      </c>
      <c r="O84" s="24">
        <f>IF(AND(pop_total!O84&gt;=0,pop_total!$C84=0),ROUND(-pop_total!O84,0),pop_total!O84/pop_total!N84)</f>
        <v>0.98265092975511992</v>
      </c>
    </row>
    <row r="85" spans="1:15" ht="15">
      <c r="A85" s="4" t="s">
        <v>46</v>
      </c>
      <c r="B85" s="5" t="s">
        <v>209</v>
      </c>
      <c r="C85" s="24">
        <v>0</v>
      </c>
      <c r="D85" s="24">
        <f>IF(AND(pop_total!D85&gt;=0,pop_total!$C85=0),ROUND(-pop_total!D85,0),pop_total!D85/pop_total!C85)</f>
        <v>0.3963546067397134</v>
      </c>
      <c r="E85" s="24">
        <f>IF(AND(pop_total!E85&gt;=0,pop_total!$C85=0),ROUND(-pop_total!E85,0),pop_total!E85/pop_total!D85)</f>
        <v>1.0243022120738683</v>
      </c>
      <c r="F85" s="24">
        <f>IF(AND(pop_total!F85&gt;=0,pop_total!$C85=0),ROUND(-pop_total!F85,0),pop_total!F85/pop_total!E85)</f>
        <v>1.0497190608870517</v>
      </c>
      <c r="G85" s="24">
        <f>IF(AND(pop_total!G85&gt;=0,pop_total!$C85=0),ROUND(-pop_total!G85,0),pop_total!G85/pop_total!F85)</f>
        <v>1.0342636980554736</v>
      </c>
      <c r="H85" s="24">
        <f>IF(AND(pop_total!H85&gt;=0,pop_total!$C85=0),ROUND(-pop_total!H85,0),pop_total!H85/pop_total!G85)</f>
        <v>1.0684493784754725</v>
      </c>
      <c r="I85" s="24">
        <f>IF(AND(pop_total!I85&gt;=0,pop_total!$C85=0),ROUND(-pop_total!I85,0),pop_total!I85/pop_total!H85)</f>
        <v>1.0438707493952482</v>
      </c>
      <c r="J85" s="24">
        <f>IF(AND(pop_total!J85&gt;=0,pop_total!$C85=0),ROUND(-pop_total!J85,0),pop_total!J85/pop_total!I85)</f>
        <v>1.0564725599800209</v>
      </c>
      <c r="K85" s="24">
        <f>IF(AND(pop_total!K85&gt;=0,pop_total!$C85=0),ROUND(-pop_total!K85,0),pop_total!K85/pop_total!J85)</f>
        <v>1.0565072274388938</v>
      </c>
      <c r="L85" s="24">
        <f>IF(AND(pop_total!L85&gt;=0,pop_total!$C85=0),ROUND(-pop_total!L85,0),pop_total!L85/pop_total!K85)</f>
        <v>1.064227323645744</v>
      </c>
      <c r="M85" s="24">
        <f>IF(AND(pop_total!M85&gt;=0,pop_total!$C85=0),ROUND(-pop_total!M85,0),pop_total!M85/pop_total!L85)</f>
        <v>1.0542198177030395</v>
      </c>
      <c r="N85" s="24">
        <f>IF(AND(pop_total!N85&gt;=0,pop_total!$C85=0),ROUND(-pop_total!N85,0),pop_total!N85/pop_total!M85)</f>
        <v>1.0427451171184074</v>
      </c>
      <c r="O85" s="24">
        <f>IF(AND(pop_total!O85&gt;=0,pop_total!$C85=0),ROUND(-pop_total!O85,0),pop_total!O85/pop_total!N85)</f>
        <v>1.0459515994840782</v>
      </c>
    </row>
    <row r="86" spans="1:15" ht="15">
      <c r="A86" s="4" t="s">
        <v>91</v>
      </c>
      <c r="B86" s="5" t="s">
        <v>210</v>
      </c>
      <c r="C86" s="24">
        <v>0</v>
      </c>
      <c r="D86" s="24">
        <f>IF(AND(pop_total!D86&gt;=0,pop_total!$C86=0),ROUND(-pop_total!D86,0),pop_total!D86/pop_total!C86)</f>
        <v>0.43238684371605096</v>
      </c>
      <c r="E86" s="24">
        <f>IF(AND(pop_total!E86&gt;=0,pop_total!$C86=0),ROUND(-pop_total!E86,0),pop_total!E86/pop_total!D86)</f>
        <v>1.0243022120738683</v>
      </c>
      <c r="F86" s="24">
        <f>IF(AND(pop_total!F86&gt;=0,pop_total!$C86=0),ROUND(-pop_total!F86,0),pop_total!F86/pop_total!E86)</f>
        <v>1.0497190608870517</v>
      </c>
      <c r="G86" s="24">
        <f>IF(AND(pop_total!G86&gt;=0,pop_total!$C86=0),ROUND(-pop_total!G86,0),pop_total!G86/pop_total!F86)</f>
        <v>1.0342636980554736</v>
      </c>
      <c r="H86" s="24">
        <f>IF(AND(pop_total!H86&gt;=0,pop_total!$C86=0),ROUND(-pop_total!H86,0),pop_total!H86/pop_total!G86)</f>
        <v>1.0684493784754725</v>
      </c>
      <c r="I86" s="24">
        <f>IF(AND(pop_total!I86&gt;=0,pop_total!$C86=0),ROUND(-pop_total!I86,0),pop_total!I86/pop_total!H86)</f>
        <v>1.0438707493952482</v>
      </c>
      <c r="J86" s="24">
        <f>IF(AND(pop_total!J86&gt;=0,pop_total!$C86=0),ROUND(-pop_total!J86,0),pop_total!J86/pop_total!I86)</f>
        <v>1.0564725599800209</v>
      </c>
      <c r="K86" s="24">
        <f>IF(AND(pop_total!K86&gt;=0,pop_total!$C86=0),ROUND(-pop_total!K86,0),pop_total!K86/pop_total!J86)</f>
        <v>1.0565072274388938</v>
      </c>
      <c r="L86" s="24">
        <f>IF(AND(pop_total!L86&gt;=0,pop_total!$C86=0),ROUND(-pop_total!L86,0),pop_total!L86/pop_total!K86)</f>
        <v>1.064227323645744</v>
      </c>
      <c r="M86" s="24">
        <f>IF(AND(pop_total!M86&gt;=0,pop_total!$C86=0),ROUND(-pop_total!M86,0),pop_total!M86/pop_total!L86)</f>
        <v>1.0542198177030395</v>
      </c>
      <c r="N86" s="24">
        <f>IF(AND(pop_total!N86&gt;=0,pop_total!$C86=0),ROUND(-pop_total!N86,0),pop_total!N86/pop_total!M86)</f>
        <v>1.0427451171184074</v>
      </c>
      <c r="O86" s="24">
        <f>IF(AND(pop_total!O86&gt;=0,pop_total!$C86=0),ROUND(-pop_total!O86,0),pop_total!O86/pop_total!N86)</f>
        <v>1.0459515994840782</v>
      </c>
    </row>
    <row r="87" spans="1:15" ht="15">
      <c r="A87" s="4" t="s">
        <v>29</v>
      </c>
      <c r="B87" s="5" t="s">
        <v>211</v>
      </c>
      <c r="C87" s="24">
        <v>0</v>
      </c>
      <c r="D87" s="24">
        <f>IF(AND(pop_total!D87&gt;=0,pop_total!$C87=0),ROUND(-pop_total!D87,0),pop_total!D87/pop_total!C87)</f>
        <v>0.99088651684928353</v>
      </c>
      <c r="E87" s="24">
        <f>IF(AND(pop_total!E87&gt;=0,pop_total!$C87=0),ROUND(-pop_total!E87,0),pop_total!E87/pop_total!D87)</f>
        <v>1.0243022120738681</v>
      </c>
      <c r="F87" s="24">
        <f>IF(AND(pop_total!F87&gt;=0,pop_total!$C87=0),ROUND(-pop_total!F87,0),pop_total!F87/pop_total!E87)</f>
        <v>1.0497190608870519</v>
      </c>
      <c r="G87" s="24">
        <f>IF(AND(pop_total!G87&gt;=0,pop_total!$C87=0),ROUND(-pop_total!G87,0),pop_total!G87/pop_total!F87)</f>
        <v>1.0342636980554736</v>
      </c>
      <c r="H87" s="24">
        <f>IF(AND(pop_total!H87&gt;=0,pop_total!$C87=0),ROUND(-pop_total!H87,0),pop_total!H87/pop_total!G87)</f>
        <v>1.3355617230943406</v>
      </c>
      <c r="I87" s="24">
        <f>IF(AND(pop_total!I87&gt;=0,pop_total!$C87=0),ROUND(-pop_total!I87,0),pop_total!I87/pop_total!H87)</f>
        <v>1.0438707493952482</v>
      </c>
      <c r="J87" s="24">
        <f>IF(AND(pop_total!J87&gt;=0,pop_total!$C87=0),ROUND(-pop_total!J87,0),pop_total!J87/pop_total!I87)</f>
        <v>1.0564725599800209</v>
      </c>
      <c r="K87" s="24">
        <f>IF(AND(pop_total!K87&gt;=0,pop_total!$C87=0),ROUND(-pop_total!K87,0),pop_total!K87/pop_total!J87)</f>
        <v>1.0565072274388936</v>
      </c>
      <c r="L87" s="24">
        <f>IF(AND(pop_total!L87&gt;=0,pop_total!$C87=0),ROUND(-pop_total!L87,0),pop_total!L87/pop_total!K87)</f>
        <v>1.0642273236457445</v>
      </c>
      <c r="M87" s="24">
        <f>IF(AND(pop_total!M87&gt;=0,pop_total!$C87=0),ROUND(-pop_total!M87,0),pop_total!M87/pop_total!L87)</f>
        <v>1.0542198177030395</v>
      </c>
      <c r="N87" s="24">
        <f>IF(AND(pop_total!N87&gt;=0,pop_total!$C87=0),ROUND(-pop_total!N87,0),pop_total!N87/pop_total!M87)</f>
        <v>1.0427451171184072</v>
      </c>
      <c r="O87" s="24">
        <f>IF(AND(pop_total!O87&gt;=0,pop_total!$C87=0),ROUND(-pop_total!O87,0),pop_total!O87/pop_total!N87)</f>
        <v>1.0459515994840785</v>
      </c>
    </row>
    <row r="88" spans="1:15" ht="15">
      <c r="A88" s="4" t="s">
        <v>89</v>
      </c>
      <c r="B88" s="5" t="s">
        <v>212</v>
      </c>
      <c r="C88" s="24">
        <v>0</v>
      </c>
      <c r="D88" s="24">
        <f>IF(AND(pop_total!D88&gt;=0,pop_total!$C88=0),ROUND(-pop_total!D88,0),pop_total!D88/pop_total!C88)</f>
        <v>0.73173158167331698</v>
      </c>
      <c r="E88" s="24">
        <f>IF(AND(pop_total!E88&gt;=0,pop_total!$C88=0),ROUND(-pop_total!E88,0),pop_total!E88/pop_total!D88)</f>
        <v>1.0243022120738683</v>
      </c>
      <c r="F88" s="24">
        <f>IF(AND(pop_total!F88&gt;=0,pop_total!$C88=0),ROUND(-pop_total!F88,0),pop_total!F88/pop_total!E88)</f>
        <v>1.0497190608870517</v>
      </c>
      <c r="G88" s="24">
        <f>IF(AND(pop_total!G88&gt;=0,pop_total!$C88=0),ROUND(-pop_total!G88,0),pop_total!G88/pop_total!F88)</f>
        <v>1.0342636980554736</v>
      </c>
      <c r="H88" s="24">
        <f>IF(AND(pop_total!H88&gt;=0,pop_total!$C88=0),ROUND(-pop_total!H88,0),pop_total!H88/pop_total!G88)</f>
        <v>1.0684493784754725</v>
      </c>
      <c r="I88" s="24">
        <f>IF(AND(pop_total!I88&gt;=0,pop_total!$C88=0),ROUND(-pop_total!I88,0),pop_total!I88/pop_total!H88)</f>
        <v>1.0438707493952482</v>
      </c>
      <c r="J88" s="24">
        <f>IF(AND(pop_total!J88&gt;=0,pop_total!$C88=0),ROUND(-pop_total!J88,0),pop_total!J88/pop_total!I88)</f>
        <v>1.0564725599800209</v>
      </c>
      <c r="K88" s="24">
        <f>IF(AND(pop_total!K88&gt;=0,pop_total!$C88=0),ROUND(-pop_total!K88,0),pop_total!K88/pop_total!J88)</f>
        <v>1.0565072274388938</v>
      </c>
      <c r="L88" s="24">
        <f>IF(AND(pop_total!L88&gt;=0,pop_total!$C88=0),ROUND(-pop_total!L88,0),pop_total!L88/pop_total!K88)</f>
        <v>1.064227323645744</v>
      </c>
      <c r="M88" s="24">
        <f>IF(AND(pop_total!M88&gt;=0,pop_total!$C88=0),ROUND(-pop_total!M88,0),pop_total!M88/pop_total!L88)</f>
        <v>1.0542198177030395</v>
      </c>
      <c r="N88" s="24">
        <f>IF(AND(pop_total!N88&gt;=0,pop_total!$C88=0),ROUND(-pop_total!N88,0),pop_total!N88/pop_total!M88)</f>
        <v>1.0427451171184074</v>
      </c>
      <c r="O88" s="24">
        <f>IF(AND(pop_total!O88&gt;=0,pop_total!$C88=0),ROUND(-pop_total!O88,0),pop_total!O88/pop_total!N88)</f>
        <v>1.0459515994840782</v>
      </c>
    </row>
    <row r="89" spans="1:15" ht="15">
      <c r="A89" s="4" t="s">
        <v>41</v>
      </c>
      <c r="B89" s="5" t="s">
        <v>213</v>
      </c>
      <c r="C89" s="24">
        <v>0</v>
      </c>
      <c r="D89" s="24">
        <f>IF(AND(pop_total!D89&gt;=0,pop_total!$C89=0),ROUND(-pop_total!D89,0),pop_total!D89/pop_total!C89)</f>
        <v>0.59453191010957007</v>
      </c>
      <c r="E89" s="24">
        <f>IF(AND(pop_total!E89&gt;=0,pop_total!$C89=0),ROUND(-pop_total!E89,0),pop_total!E89/pop_total!D89)</f>
        <v>1.0243022120738683</v>
      </c>
      <c r="F89" s="24">
        <f>IF(AND(pop_total!F89&gt;=0,pop_total!$C89=0),ROUND(-pop_total!F89,0),pop_total!F89/pop_total!E89)</f>
        <v>1.0497190608870517</v>
      </c>
      <c r="G89" s="24">
        <f>IF(AND(pop_total!G89&gt;=0,pop_total!$C89=0),ROUND(-pop_total!G89,0),pop_total!G89/pop_total!F89)</f>
        <v>1.0342636980554736</v>
      </c>
      <c r="H89" s="24">
        <f>IF(AND(pop_total!H89&gt;=0,pop_total!$C89=0),ROUND(-pop_total!H89,0),pop_total!H89/pop_total!G89)</f>
        <v>1.0684493784754725</v>
      </c>
      <c r="I89" s="24">
        <f>IF(AND(pop_total!I89&gt;=0,pop_total!$C89=0),ROUND(-pop_total!I89,0),pop_total!I89/pop_total!H89)</f>
        <v>1.0438707493952482</v>
      </c>
      <c r="J89" s="24">
        <f>IF(AND(pop_total!J89&gt;=0,pop_total!$C89=0),ROUND(-pop_total!J89,0),pop_total!J89/pop_total!I89)</f>
        <v>1.0564725599800209</v>
      </c>
      <c r="K89" s="24">
        <f>IF(AND(pop_total!K89&gt;=0,pop_total!$C89=0),ROUND(-pop_total!K89,0),pop_total!K89/pop_total!J89)</f>
        <v>1.0565072274388938</v>
      </c>
      <c r="L89" s="24">
        <f>IF(AND(pop_total!L89&gt;=0,pop_total!$C89=0),ROUND(-pop_total!L89,0),pop_total!L89/pop_total!K89)</f>
        <v>1.064227323645744</v>
      </c>
      <c r="M89" s="24">
        <f>IF(AND(pop_total!M89&gt;=0,pop_total!$C89=0),ROUND(-pop_total!M89,0),pop_total!M89/pop_total!L89)</f>
        <v>1.0542198177030395</v>
      </c>
      <c r="N89" s="24">
        <f>IF(AND(pop_total!N89&gt;=0,pop_total!$C89=0),ROUND(-pop_total!N89,0),pop_total!N89/pop_total!M89)</f>
        <v>1.0427451171184074</v>
      </c>
      <c r="O89" s="24">
        <f>IF(AND(pop_total!O89&gt;=0,pop_total!$C89=0),ROUND(-pop_total!O89,0),pop_total!O89/pop_total!N89)</f>
        <v>1.0459515994840782</v>
      </c>
    </row>
    <row r="90" spans="1:15" ht="15">
      <c r="A90" s="4" t="s">
        <v>259</v>
      </c>
      <c r="B90" s="5" t="s">
        <v>260</v>
      </c>
      <c r="C90" s="24">
        <v>0</v>
      </c>
      <c r="D90" s="24">
        <f>IF(AND(pop_total!D90&gt;=0,pop_total!$C90=0),ROUND(-pop_total!D90,0),pop_total!D90/pop_total!C90)</f>
        <v>1.1890638202191401</v>
      </c>
      <c r="E90" s="24">
        <f>IF(AND(pop_total!E90&gt;=0,pop_total!$C90=0),ROUND(-pop_total!E90,0),pop_total!E90/pop_total!D90)</f>
        <v>1.0243022120738683</v>
      </c>
      <c r="F90" s="24">
        <f>IF(AND(pop_total!F90&gt;=0,pop_total!$C90=0),ROUND(-pop_total!F90,0),pop_total!F90/pop_total!E90)</f>
        <v>1.0497190608870517</v>
      </c>
      <c r="G90" s="24">
        <f>IF(AND(pop_total!G90&gt;=0,pop_total!$C90=0),ROUND(-pop_total!G90,0),pop_total!G90/pop_total!F90)</f>
        <v>1.0342636980554736</v>
      </c>
      <c r="H90" s="24">
        <f>IF(AND(pop_total!H90&gt;=0,pop_total!$C90=0),ROUND(-pop_total!H90,0),pop_total!H90/pop_total!G90)</f>
        <v>1.0684493784754725</v>
      </c>
      <c r="I90" s="24">
        <f>IF(AND(pop_total!I90&gt;=0,pop_total!$C90=0),ROUND(-pop_total!I90,0),pop_total!I90/pop_total!H90)</f>
        <v>1.0438707493952482</v>
      </c>
      <c r="J90" s="24">
        <f>IF(AND(pop_total!J90&gt;=0,pop_total!$C90=0),ROUND(-pop_total!J90,0),pop_total!J90/pop_total!I90)</f>
        <v>1.0564725599800209</v>
      </c>
      <c r="K90" s="24">
        <f>IF(AND(pop_total!K90&gt;=0,pop_total!$C90=0),ROUND(-pop_total!K90,0),pop_total!K90/pop_total!J90)</f>
        <v>1.0565072274388938</v>
      </c>
      <c r="L90" s="24">
        <f>IF(AND(pop_total!L90&gt;=0,pop_total!$C90=0),ROUND(-pop_total!L90,0),pop_total!L90/pop_total!K90)</f>
        <v>1.064227323645744</v>
      </c>
      <c r="M90" s="24">
        <f>IF(AND(pop_total!M90&gt;=0,pop_total!$C90=0),ROUND(-pop_total!M90,0),pop_total!M90/pop_total!L90)</f>
        <v>1.0542198177030395</v>
      </c>
      <c r="N90" s="24">
        <f>IF(AND(pop_total!N90&gt;=0,pop_total!$C90=0),ROUND(-pop_total!N90,0),pop_total!N90/pop_total!M90)</f>
        <v>1.0427451171184074</v>
      </c>
      <c r="O90" s="24">
        <f>IF(AND(pop_total!O90&gt;=0,pop_total!$C90=0),ROUND(-pop_total!O90,0),pop_total!O90/pop_total!N90)</f>
        <v>1.0459515994840782</v>
      </c>
    </row>
    <row r="91" spans="1:15" ht="15">
      <c r="A91" s="4" t="s">
        <v>123</v>
      </c>
      <c r="B91" s="5" t="s">
        <v>214</v>
      </c>
      <c r="C91" s="24">
        <v>0</v>
      </c>
      <c r="D91" s="24">
        <f>IF(AND(pop_total!D91&gt;=0,pop_total!$C91=0),ROUND(-pop_total!D91,0),pop_total!D91/pop_total!C91)</f>
        <v>0.7927092134794268</v>
      </c>
      <c r="E91" s="24">
        <f>IF(AND(pop_total!E91&gt;=0,pop_total!$C91=0),ROUND(-pop_total!E91,0),pop_total!E91/pop_total!D91)</f>
        <v>1.0243022120738683</v>
      </c>
      <c r="F91" s="24">
        <f>IF(AND(pop_total!F91&gt;=0,pop_total!$C91=0),ROUND(-pop_total!F91,0),pop_total!F91/pop_total!E91)</f>
        <v>1.0497190608870517</v>
      </c>
      <c r="G91" s="24">
        <f>IF(AND(pop_total!G91&gt;=0,pop_total!$C91=0),ROUND(-pop_total!G91,0),pop_total!G91/pop_total!F91)</f>
        <v>1.0342636980554736</v>
      </c>
      <c r="H91" s="24">
        <f>IF(AND(pop_total!H91&gt;=0,pop_total!$C91=0),ROUND(-pop_total!H91,0),pop_total!H91/pop_total!G91)</f>
        <v>1.0684493784754725</v>
      </c>
      <c r="I91" s="24">
        <f>IF(AND(pop_total!I91&gt;=0,pop_total!$C91=0),ROUND(-pop_total!I91,0),pop_total!I91/pop_total!H91)</f>
        <v>1.0438707493952482</v>
      </c>
      <c r="J91" s="24">
        <f>IF(AND(pop_total!J91&gt;=0,pop_total!$C91=0),ROUND(-pop_total!J91,0),pop_total!J91/pop_total!I91)</f>
        <v>1.0564725599800209</v>
      </c>
      <c r="K91" s="24">
        <f>IF(AND(pop_total!K91&gt;=0,pop_total!$C91=0),ROUND(-pop_total!K91,0),pop_total!K91/pop_total!J91)</f>
        <v>1.0565072274388938</v>
      </c>
      <c r="L91" s="24">
        <f>IF(AND(pop_total!L91&gt;=0,pop_total!$C91=0),ROUND(-pop_total!L91,0),pop_total!L91/pop_total!K91)</f>
        <v>1.064227323645744</v>
      </c>
      <c r="M91" s="24">
        <f>IF(AND(pop_total!M91&gt;=0,pop_total!$C91=0),ROUND(-pop_total!M91,0),pop_total!M91/pop_total!L91)</f>
        <v>1.0542198177030395</v>
      </c>
      <c r="N91" s="24">
        <f>IF(AND(pop_total!N91&gt;=0,pop_total!$C91=0),ROUND(-pop_total!N91,0),pop_total!N91/pop_total!M91)</f>
        <v>1.0427451171184074</v>
      </c>
      <c r="O91" s="24">
        <f>IF(AND(pop_total!O91&gt;=0,pop_total!$C91=0),ROUND(-pop_total!O91,0),pop_total!O91/pop_total!N91)</f>
        <v>1.0459515994840782</v>
      </c>
    </row>
    <row r="92" spans="1:15" ht="15">
      <c r="A92" s="4" t="s">
        <v>20</v>
      </c>
      <c r="B92" s="5" t="s">
        <v>215</v>
      </c>
      <c r="C92" s="24">
        <v>0</v>
      </c>
      <c r="D92" s="24">
        <f>IF(AND(pop_total!D92&gt;=0,pop_total!$C92=0),ROUND(-pop_total!D92,0),pop_total!D92/pop_total!C92)</f>
        <v>1.1890638202191401</v>
      </c>
      <c r="E92" s="24">
        <f>IF(AND(pop_total!E92&gt;=0,pop_total!$C92=0),ROUND(-pop_total!E92,0),pop_total!E92/pop_total!D92)</f>
        <v>1.0243022120738683</v>
      </c>
      <c r="F92" s="24">
        <f>IF(AND(pop_total!F92&gt;=0,pop_total!$C92=0),ROUND(-pop_total!F92,0),pop_total!F92/pop_total!E92)</f>
        <v>1.0497190608870517</v>
      </c>
      <c r="G92" s="24">
        <f>IF(AND(pop_total!G92&gt;=0,pop_total!$C92=0),ROUND(-pop_total!G92,0),pop_total!G92/pop_total!F92)</f>
        <v>1.0342636980554736</v>
      </c>
      <c r="H92" s="24">
        <f>IF(AND(pop_total!H92&gt;=0,pop_total!$C92=0),ROUND(-pop_total!H92,0),pop_total!H92/pop_total!G92)</f>
        <v>1.0684493784754725</v>
      </c>
      <c r="I92" s="24">
        <f>IF(AND(pop_total!I92&gt;=0,pop_total!$C92=0),ROUND(-pop_total!I92,0),pop_total!I92/pop_total!H92)</f>
        <v>1.0438707493952482</v>
      </c>
      <c r="J92" s="24">
        <f>IF(AND(pop_total!J92&gt;=0,pop_total!$C92=0),ROUND(-pop_total!J92,0),pop_total!J92/pop_total!I92)</f>
        <v>1.0564725599800209</v>
      </c>
      <c r="K92" s="24">
        <f>IF(AND(pop_total!K92&gt;=0,pop_total!$C92=0),ROUND(-pop_total!K92,0),pop_total!K92/pop_total!J92)</f>
        <v>1.0565072274388938</v>
      </c>
      <c r="L92" s="24">
        <f>IF(AND(pop_total!L92&gt;=0,pop_total!$C92=0),ROUND(-pop_total!L92,0),pop_total!L92/pop_total!K92)</f>
        <v>1.064227323645744</v>
      </c>
      <c r="M92" s="24">
        <f>IF(AND(pop_total!M92&gt;=0,pop_total!$C92=0),ROUND(-pop_total!M92,0),pop_total!M92/pop_total!L92)</f>
        <v>0.79066486327727981</v>
      </c>
      <c r="N92" s="24">
        <f>IF(AND(pop_total!N92&gt;=0,pop_total!$C92=0),ROUND(-pop_total!N92,0),pop_total!N92/pop_total!M92)</f>
        <v>1.0427451171184072</v>
      </c>
      <c r="O92" s="24">
        <f>IF(AND(pop_total!O92&gt;=0,pop_total!$C92=0),ROUND(-pop_total!O92,0),pop_total!O92/pop_total!N92)</f>
        <v>1.0459515994840782</v>
      </c>
    </row>
    <row r="93" spans="1:15" ht="15">
      <c r="A93" s="4" t="s">
        <v>100</v>
      </c>
      <c r="B93" s="5" t="s">
        <v>216</v>
      </c>
      <c r="C93" s="24">
        <v>0</v>
      </c>
      <c r="D93" s="24">
        <f>IF(AND(pop_total!D93&gt;=0,pop_total!$C93=0),ROUND(-pop_total!D93,0),pop_total!D93/pop_total!C93)</f>
        <v>0.73173158167331698</v>
      </c>
      <c r="E93" s="24">
        <f>IF(AND(pop_total!E93&gt;=0,pop_total!$C93=0),ROUND(-pop_total!E93,0),pop_total!E93/pop_total!D93)</f>
        <v>1.0243022120738683</v>
      </c>
      <c r="F93" s="24">
        <f>IF(AND(pop_total!F93&gt;=0,pop_total!$C93=0),ROUND(-pop_total!F93,0),pop_total!F93/pop_total!E93)</f>
        <v>1.0497190608870517</v>
      </c>
      <c r="G93" s="24">
        <f>IF(AND(pop_total!G93&gt;=0,pop_total!$C93=0),ROUND(-pop_total!G93,0),pop_total!G93/pop_total!F93)</f>
        <v>1.0342636980554736</v>
      </c>
      <c r="H93" s="24">
        <f>IF(AND(pop_total!H93&gt;=0,pop_total!$C93=0),ROUND(-pop_total!H93,0),pop_total!H93/pop_total!G93)</f>
        <v>1.0684493784754725</v>
      </c>
      <c r="I93" s="24">
        <f>IF(AND(pop_total!I93&gt;=0,pop_total!$C93=0),ROUND(-pop_total!I93,0),pop_total!I93/pop_total!H93)</f>
        <v>1.0438707493952482</v>
      </c>
      <c r="J93" s="24">
        <f>IF(AND(pop_total!J93&gt;=0,pop_total!$C93=0),ROUND(-pop_total!J93,0),pop_total!J93/pop_total!I93)</f>
        <v>1.0564725599800209</v>
      </c>
      <c r="K93" s="24">
        <f>IF(AND(pop_total!K93&gt;=0,pop_total!$C93=0),ROUND(-pop_total!K93,0),pop_total!K93/pop_total!J93)</f>
        <v>1.0565072274388938</v>
      </c>
      <c r="L93" s="24">
        <f>IF(AND(pop_total!L93&gt;=0,pop_total!$C93=0),ROUND(-pop_total!L93,0),pop_total!L93/pop_total!K93)</f>
        <v>1.064227323645744</v>
      </c>
      <c r="M93" s="24">
        <f>IF(AND(pop_total!M93&gt;=0,pop_total!$C93=0),ROUND(-pop_total!M93,0),pop_total!M93/pop_total!L93)</f>
        <v>1.0542198177030395</v>
      </c>
      <c r="N93" s="24">
        <f>IF(AND(pop_total!N93&gt;=0,pop_total!$C93=0),ROUND(-pop_total!N93,0),pop_total!N93/pop_total!M93)</f>
        <v>1.0427451171184074</v>
      </c>
      <c r="O93" s="24">
        <f>IF(AND(pop_total!O93&gt;=0,pop_total!$C93=0),ROUND(-pop_total!O93,0),pop_total!O93/pop_total!N93)</f>
        <v>1.0459515994840782</v>
      </c>
    </row>
    <row r="94" spans="1:15" ht="15">
      <c r="A94" s="4" t="s">
        <v>66</v>
      </c>
      <c r="B94" s="5" t="s">
        <v>217</v>
      </c>
      <c r="C94" s="24">
        <v>0</v>
      </c>
      <c r="D94" s="24">
        <f>IF(AND(pop_total!D94&gt;=0,pop_total!$C94=0),ROUND(-pop_total!D94,0),pop_total!D94/pop_total!C94)</f>
        <v>0.59453191010957007</v>
      </c>
      <c r="E94" s="24">
        <f>IF(AND(pop_total!E94&gt;=0,pop_total!$C94=0),ROUND(-pop_total!E94,0),pop_total!E94/pop_total!D94)</f>
        <v>1.0243022120738683</v>
      </c>
      <c r="F94" s="24">
        <f>IF(AND(pop_total!F94&gt;=0,pop_total!$C94=0),ROUND(-pop_total!F94,0),pop_total!F94/pop_total!E94)</f>
        <v>1.0497190608870517</v>
      </c>
      <c r="G94" s="24">
        <f>IF(AND(pop_total!G94&gt;=0,pop_total!$C94=0),ROUND(-pop_total!G94,0),pop_total!G94/pop_total!F94)</f>
        <v>1.0342636980554736</v>
      </c>
      <c r="H94" s="24">
        <f>IF(AND(pop_total!H94&gt;=0,pop_total!$C94=0),ROUND(-pop_total!H94,0),pop_total!H94/pop_total!G94)</f>
        <v>1.0684493784754725</v>
      </c>
      <c r="I94" s="24">
        <f>IF(AND(pop_total!I94&gt;=0,pop_total!$C94=0),ROUND(-pop_total!I94,0),pop_total!I94/pop_total!H94)</f>
        <v>1.0438707493952482</v>
      </c>
      <c r="J94" s="24">
        <f>IF(AND(pop_total!J94&gt;=0,pop_total!$C94=0),ROUND(-pop_total!J94,0),pop_total!J94/pop_total!I94)</f>
        <v>1.0564725599800209</v>
      </c>
      <c r="K94" s="24">
        <f>IF(AND(pop_total!K94&gt;=0,pop_total!$C94=0),ROUND(-pop_total!K94,0),pop_total!K94/pop_total!J94)</f>
        <v>1.0565072274388938</v>
      </c>
      <c r="L94" s="24">
        <f>IF(AND(pop_total!L94&gt;=0,pop_total!$C94=0),ROUND(-pop_total!L94,0),pop_total!L94/pop_total!K94)</f>
        <v>1.064227323645744</v>
      </c>
      <c r="M94" s="24">
        <f>IF(AND(pop_total!M94&gt;=0,pop_total!$C94=0),ROUND(-pop_total!M94,0),pop_total!M94/pop_total!L94)</f>
        <v>1.0542198177030395</v>
      </c>
      <c r="N94" s="24">
        <f>IF(AND(pop_total!N94&gt;=0,pop_total!$C94=0),ROUND(-pop_total!N94,0),pop_total!N94/pop_total!M94)</f>
        <v>1.0427451171184074</v>
      </c>
      <c r="O94" s="24">
        <f>IF(AND(pop_total!O94&gt;=0,pop_total!$C94=0),ROUND(-pop_total!O94,0),pop_total!O94/pop_total!N94)</f>
        <v>1.0459515994840782</v>
      </c>
    </row>
    <row r="95" spans="1:15" ht="15">
      <c r="A95" s="4" t="s">
        <v>77</v>
      </c>
      <c r="B95" s="5" t="s">
        <v>218</v>
      </c>
      <c r="C95" s="24">
        <v>0</v>
      </c>
      <c r="D95" s="24">
        <f>IF(AND(pop_total!D95&gt;=0,pop_total!$C95=0),ROUND(-pop_total!D95,0),pop_total!D95/pop_total!C95)</f>
        <v>0.95125105617531214</v>
      </c>
      <c r="E95" s="24">
        <f>IF(AND(pop_total!E95&gt;=0,pop_total!$C95=0),ROUND(-pop_total!E95,0),pop_total!E95/pop_total!D95)</f>
        <v>1.0243022120738681</v>
      </c>
      <c r="F95" s="24">
        <f>IF(AND(pop_total!F95&gt;=0,pop_total!$C95=0),ROUND(-pop_total!F95,0),pop_total!F95/pop_total!E95)</f>
        <v>1.0497190608870519</v>
      </c>
      <c r="G95" s="24">
        <f>IF(AND(pop_total!G95&gt;=0,pop_total!$C95=0),ROUND(-pop_total!G95,0),pop_total!G95/pop_total!F95)</f>
        <v>1.0342636980554738</v>
      </c>
      <c r="H95" s="24">
        <f>IF(AND(pop_total!H95&gt;=0,pop_total!$C95=0),ROUND(-pop_total!H95,0),pop_total!H95/pop_total!G95)</f>
        <v>1.0684493784754725</v>
      </c>
      <c r="I95" s="24">
        <f>IF(AND(pop_total!I95&gt;=0,pop_total!$C95=0),ROUND(-pop_total!I95,0),pop_total!I95/pop_total!H95)</f>
        <v>1.0438707493952482</v>
      </c>
      <c r="J95" s="24">
        <f>IF(AND(pop_total!J95&gt;=0,pop_total!$C95=0),ROUND(-pop_total!J95,0),pop_total!J95/pop_total!I95)</f>
        <v>1.0564725599800207</v>
      </c>
      <c r="K95" s="24">
        <f>IF(AND(pop_total!K95&gt;=0,pop_total!$C95=0),ROUND(-pop_total!K95,0),pop_total!K95/pop_total!J95)</f>
        <v>1.0565072274388938</v>
      </c>
      <c r="L95" s="24">
        <f>IF(AND(pop_total!L95&gt;=0,pop_total!$C95=0),ROUND(-pop_total!L95,0),pop_total!L95/pop_total!K95)</f>
        <v>1.0642273236457442</v>
      </c>
      <c r="M95" s="24">
        <f>IF(AND(pop_total!M95&gt;=0,pop_total!$C95=0),ROUND(-pop_total!M95,0),pop_total!M95/pop_total!L95)</f>
        <v>1.0542198177030395</v>
      </c>
      <c r="N95" s="24">
        <f>IF(AND(pop_total!N95&gt;=0,pop_total!$C95=0),ROUND(-pop_total!N95,0),pop_total!N95/pop_total!M95)</f>
        <v>1.042745117118407</v>
      </c>
      <c r="O95" s="24">
        <f>IF(AND(pop_total!O95&gt;=0,pop_total!$C95=0),ROUND(-pop_total!O95,0),pop_total!O95/pop_total!N95)</f>
        <v>1.0459515994840785</v>
      </c>
    </row>
    <row r="96" spans="1:15" ht="15">
      <c r="A96" s="4" t="s">
        <v>12</v>
      </c>
      <c r="B96" s="5" t="s">
        <v>219</v>
      </c>
      <c r="C96" s="24">
        <v>0</v>
      </c>
      <c r="D96" s="24">
        <f>IF(AND(pop_total!D96&gt;=0,pop_total!$C96=0),ROUND(-pop_total!D96,0),pop_total!D96/pop_total!C96)</f>
        <v>1.1081241527961525</v>
      </c>
      <c r="E96" s="24">
        <f>IF(AND(pop_total!E96&gt;=0,pop_total!$C96=0),ROUND(-pop_total!E96,0),pop_total!E96/pop_total!D96)</f>
        <v>0.96340164133931472</v>
      </c>
      <c r="F96" s="24">
        <f>IF(AND(pop_total!F96&gt;=0,pop_total!$C96=0),ROUND(-pop_total!F96,0),pop_total!F96/pop_total!E96)</f>
        <v>1.041154040011055</v>
      </c>
      <c r="G96" s="24">
        <f>IF(AND(pop_total!G96&gt;=0,pop_total!$C96=0),ROUND(-pop_total!G96,0),pop_total!G96/pop_total!F96)</f>
        <v>1.0374678549308511</v>
      </c>
      <c r="H96" s="24">
        <f>IF(AND(pop_total!H96&gt;=0,pop_total!$C96=0),ROUND(-pop_total!H96,0),pop_total!H96/pop_total!G96)</f>
        <v>1.0357736125858583</v>
      </c>
      <c r="I96" s="24">
        <f>IF(AND(pop_total!I96&gt;=0,pop_total!$C96=0),ROUND(-pop_total!I96,0),pop_total!I96/pop_total!H96)</f>
        <v>0.99736724138594612</v>
      </c>
      <c r="J96" s="24">
        <f>IF(AND(pop_total!J96&gt;=0,pop_total!$C96=0),ROUND(-pop_total!J96,0),pop_total!J96/pop_total!I96)</f>
        <v>1.006808878443626</v>
      </c>
      <c r="K96" s="24">
        <f>IF(AND(pop_total!K96&gt;=0,pop_total!$C96=0),ROUND(-pop_total!K96,0),pop_total!K96/pop_total!J96)</f>
        <v>1.0108110301758502</v>
      </c>
      <c r="L96" s="24">
        <f>IF(AND(pop_total!L96&gt;=0,pop_total!$C96=0),ROUND(-pop_total!L96,0),pop_total!L96/pop_total!K96)</f>
        <v>1.0152056404584664</v>
      </c>
      <c r="M96" s="24">
        <f>IF(AND(pop_total!M96&gt;=0,pop_total!$C96=0),ROUND(-pop_total!M96,0),pop_total!M96/pop_total!L96)</f>
        <v>1.0070461436736649</v>
      </c>
      <c r="N96" s="24">
        <f>IF(AND(pop_total!N96&gt;=0,pop_total!$C96=0),ROUND(-pop_total!N96,0),pop_total!N96/pop_total!M96)</f>
        <v>0.98326705232617762</v>
      </c>
      <c r="O96" s="24">
        <f>IF(AND(pop_total!O96&gt;=0,pop_total!$C96=0),ROUND(-pop_total!O96,0),pop_total!O96/pop_total!N96)</f>
        <v>0.9719057222139883</v>
      </c>
    </row>
    <row r="97" spans="1:15" ht="15">
      <c r="A97" s="4" t="s">
        <v>17</v>
      </c>
      <c r="B97" s="5" t="s">
        <v>220</v>
      </c>
      <c r="C97" s="24">
        <v>0</v>
      </c>
      <c r="D97" s="24">
        <f>IF(AND(pop_total!D97&gt;=0,pop_total!$C97=0),ROUND(-pop_total!D97,0),pop_total!D97/pop_total!C97)</f>
        <v>0.71343829213148413</v>
      </c>
      <c r="E97" s="24">
        <f>IF(AND(pop_total!E97&gt;=0,pop_total!$C97=0),ROUND(-pop_total!E97,0),pop_total!E97/pop_total!D97)</f>
        <v>1.0243022120738681</v>
      </c>
      <c r="F97" s="24">
        <f>IF(AND(pop_total!F97&gt;=0,pop_total!$C97=0),ROUND(-pop_total!F97,0),pop_total!F97/pop_total!E97)</f>
        <v>1.0497190608870519</v>
      </c>
      <c r="G97" s="24">
        <f>IF(AND(pop_total!G97&gt;=0,pop_total!$C97=0),ROUND(-pop_total!G97,0),pop_total!G97/pop_total!F97)</f>
        <v>1.0342636980554736</v>
      </c>
      <c r="H97" s="24">
        <f>IF(AND(pop_total!H97&gt;=0,pop_total!$C97=0),ROUND(-pop_total!H97,0),pop_total!H97/pop_total!G97)</f>
        <v>1.282139254170567</v>
      </c>
      <c r="I97" s="24">
        <f>IF(AND(pop_total!I97&gt;=0,pop_total!$C97=0),ROUND(-pop_total!I97,0),pop_total!I97/pop_total!H97)</f>
        <v>1.0438707493952484</v>
      </c>
      <c r="J97" s="24">
        <f>IF(AND(pop_total!J97&gt;=0,pop_total!$C97=0),ROUND(-pop_total!J97,0),pop_total!J97/pop_total!I97)</f>
        <v>1.0564725599800207</v>
      </c>
      <c r="K97" s="24">
        <f>IF(AND(pop_total!K97&gt;=0,pop_total!$C97=0),ROUND(-pop_total!K97,0),pop_total!K97/pop_total!J97)</f>
        <v>1.0565072274388938</v>
      </c>
      <c r="L97" s="24">
        <f>IF(AND(pop_total!L97&gt;=0,pop_total!$C97=0),ROUND(-pop_total!L97,0),pop_total!L97/pop_total!K97)</f>
        <v>0.88685610303812024</v>
      </c>
      <c r="M97" s="24">
        <f>IF(AND(pop_total!M97&gt;=0,pop_total!$C97=0),ROUND(-pop_total!M97,0),pop_total!M97/pop_total!L97)</f>
        <v>1.0542198177030393</v>
      </c>
      <c r="N97" s="24">
        <f>IF(AND(pop_total!N97&gt;=0,pop_total!$C97=0),ROUND(-pop_total!N97,0),pop_total!N97/pop_total!M97)</f>
        <v>0.83419609369472592</v>
      </c>
      <c r="O97" s="24">
        <f>IF(AND(pop_total!O97&gt;=0,pop_total!$C97=0),ROUND(-pop_total!O97,0),pop_total!O97/pop_total!N97)</f>
        <v>1.0459515994840782</v>
      </c>
    </row>
    <row r="98" spans="1:15" ht="15">
      <c r="A98" s="4" t="s">
        <v>75</v>
      </c>
      <c r="B98" s="5" t="s">
        <v>221</v>
      </c>
      <c r="C98" s="24">
        <v>0</v>
      </c>
      <c r="D98" s="24">
        <f>IF(AND(pop_total!D98&gt;=0,pop_total!$C98=0),ROUND(-pop_total!D98,0),pop_total!D98/pop_total!C98)</f>
        <v>0.3963546067397134</v>
      </c>
      <c r="E98" s="24">
        <f>IF(AND(pop_total!E98&gt;=0,pop_total!$C98=0),ROUND(-pop_total!E98,0),pop_total!E98/pop_total!D98)</f>
        <v>1.0243022120738683</v>
      </c>
      <c r="F98" s="24">
        <f>IF(AND(pop_total!F98&gt;=0,pop_total!$C98=0),ROUND(-pop_total!F98,0),pop_total!F98/pop_total!E98)</f>
        <v>1.0497190608870517</v>
      </c>
      <c r="G98" s="24">
        <f>IF(AND(pop_total!G98&gt;=0,pop_total!$C98=0),ROUND(-pop_total!G98,0),pop_total!G98/pop_total!F98)</f>
        <v>1.0342636980554736</v>
      </c>
      <c r="H98" s="24">
        <f>IF(AND(pop_total!H98&gt;=0,pop_total!$C98=0),ROUND(-pop_total!H98,0),pop_total!H98/pop_total!G98)</f>
        <v>1.0684493784754725</v>
      </c>
      <c r="I98" s="24">
        <f>IF(AND(pop_total!I98&gt;=0,pop_total!$C98=0),ROUND(-pop_total!I98,0),pop_total!I98/pop_total!H98)</f>
        <v>1.0438707493952482</v>
      </c>
      <c r="J98" s="24">
        <f>IF(AND(pop_total!J98&gt;=0,pop_total!$C98=0),ROUND(-pop_total!J98,0),pop_total!J98/pop_total!I98)</f>
        <v>1.0564725599800209</v>
      </c>
      <c r="K98" s="24">
        <f>IF(AND(pop_total!K98&gt;=0,pop_total!$C98=0),ROUND(-pop_total!K98,0),pop_total!K98/pop_total!J98)</f>
        <v>1.0565072274388938</v>
      </c>
      <c r="L98" s="24">
        <f>IF(AND(pop_total!L98&gt;=0,pop_total!$C98=0),ROUND(-pop_total!L98,0),pop_total!L98/pop_total!K98)</f>
        <v>1.064227323645744</v>
      </c>
      <c r="M98" s="24">
        <f>IF(AND(pop_total!M98&gt;=0,pop_total!$C98=0),ROUND(-pop_total!M98,0),pop_total!M98/pop_total!L98)</f>
        <v>1.0542198177030395</v>
      </c>
      <c r="N98" s="24">
        <f>IF(AND(pop_total!N98&gt;=0,pop_total!$C98=0),ROUND(-pop_total!N98,0),pop_total!N98/pop_total!M98)</f>
        <v>1.0427451171184074</v>
      </c>
      <c r="O98" s="24">
        <f>IF(AND(pop_total!O98&gt;=0,pop_total!$C98=0),ROUND(-pop_total!O98,0),pop_total!O98/pop_total!N98)</f>
        <v>1.0459515994840782</v>
      </c>
    </row>
    <row r="99" spans="1:15" ht="15">
      <c r="A99" s="4" t="s">
        <v>11</v>
      </c>
      <c r="B99" s="5" t="s">
        <v>222</v>
      </c>
      <c r="C99" s="24">
        <v>0</v>
      </c>
      <c r="D99" s="24">
        <f>IF(AND(pop_total!D99&gt;=0,pop_total!$C99=0),ROUND(-pop_total!D99,0),pop_total!D99/pop_total!C99)</f>
        <v>0.59453191010957007</v>
      </c>
      <c r="E99" s="24">
        <f>IF(AND(pop_total!E99&gt;=0,pop_total!$C99=0),ROUND(-pop_total!E99,0),pop_total!E99/pop_total!D99)</f>
        <v>1.0243022120738683</v>
      </c>
      <c r="F99" s="24">
        <f>IF(AND(pop_total!F99&gt;=0,pop_total!$C99=0),ROUND(-pop_total!F99,0),pop_total!F99/pop_total!E99)</f>
        <v>1.0497190608870519</v>
      </c>
      <c r="G99" s="24">
        <f>IF(AND(pop_total!G99&gt;=0,pop_total!$C99=0),ROUND(-pop_total!G99,0),pop_total!G99/pop_total!F99)</f>
        <v>1.0342636980554738</v>
      </c>
      <c r="H99" s="24">
        <f>IF(AND(pop_total!H99&gt;=0,pop_total!$C99=0),ROUND(-pop_total!H99,0),pop_total!H99/pop_total!G99)</f>
        <v>1.0684493784754723</v>
      </c>
      <c r="I99" s="24">
        <f>IF(AND(pop_total!I99&gt;=0,pop_total!$C99=0),ROUND(-pop_total!I99,0),pop_total!I99/pop_total!H99)</f>
        <v>1.0438707493952484</v>
      </c>
      <c r="J99" s="24">
        <f>IF(AND(pop_total!J99&gt;=0,pop_total!$C99=0),ROUND(-pop_total!J99,0),pop_total!J99/pop_total!I99)</f>
        <v>1.0564725599800207</v>
      </c>
      <c r="K99" s="24">
        <f>IF(AND(pop_total!K99&gt;=0,pop_total!$C99=0),ROUND(-pop_total!K99,0),pop_total!K99/pop_total!J99)</f>
        <v>1.0565072274388938</v>
      </c>
      <c r="L99" s="24">
        <f>IF(AND(pop_total!L99&gt;=0,pop_total!$C99=0),ROUND(-pop_total!L99,0),pop_total!L99/pop_total!K99)</f>
        <v>1.0642273236457442</v>
      </c>
      <c r="M99" s="24">
        <f>IF(AND(pop_total!M99&gt;=0,pop_total!$C99=0),ROUND(-pop_total!M99,0),pop_total!M99/pop_total!L99)</f>
        <v>0.70281321180202627</v>
      </c>
      <c r="N99" s="24">
        <f>IF(AND(pop_total!N99&gt;=0,pop_total!$C99=0),ROUND(-pop_total!N99,0),pop_total!N99/pop_total!M99)</f>
        <v>1.0427451171184074</v>
      </c>
      <c r="O99" s="24">
        <f>IF(AND(pop_total!O99&gt;=0,pop_total!$C99=0),ROUND(-pop_total!O99,0),pop_total!O99/pop_total!N99)</f>
        <v>1.0459515994840782</v>
      </c>
    </row>
    <row r="100" spans="1:15" ht="15">
      <c r="A100" s="4" t="s">
        <v>121</v>
      </c>
      <c r="B100" s="5" t="s">
        <v>223</v>
      </c>
      <c r="C100" s="24">
        <v>0</v>
      </c>
      <c r="D100" s="24">
        <f>IF(AND(pop_total!D100&gt;=0,pop_total!$C100=0),ROUND(-pop_total!D100,0),pop_total!D100/pop_total!C100)</f>
        <v>0.7927092134794268</v>
      </c>
      <c r="E100" s="24">
        <f>IF(AND(pop_total!E100&gt;=0,pop_total!$C100=0),ROUND(-pop_total!E100,0),pop_total!E100/pop_total!D100)</f>
        <v>1.0243022120738683</v>
      </c>
      <c r="F100" s="24">
        <f>IF(AND(pop_total!F100&gt;=0,pop_total!$C100=0),ROUND(-pop_total!F100,0),pop_total!F100/pop_total!E100)</f>
        <v>1.0497190608870517</v>
      </c>
      <c r="G100" s="24">
        <f>IF(AND(pop_total!G100&gt;=0,pop_total!$C100=0),ROUND(-pop_total!G100,0),pop_total!G100/pop_total!F100)</f>
        <v>1.0342636980554736</v>
      </c>
      <c r="H100" s="24">
        <f>IF(AND(pop_total!H100&gt;=0,pop_total!$C100=0),ROUND(-pop_total!H100,0),pop_total!H100/pop_total!G100)</f>
        <v>1.0684493784754725</v>
      </c>
      <c r="I100" s="24">
        <f>IF(AND(pop_total!I100&gt;=0,pop_total!$C100=0),ROUND(-pop_total!I100,0),pop_total!I100/pop_total!H100)</f>
        <v>1.0438707493952482</v>
      </c>
      <c r="J100" s="24">
        <f>IF(AND(pop_total!J100&gt;=0,pop_total!$C100=0),ROUND(-pop_total!J100,0),pop_total!J100/pop_total!I100)</f>
        <v>1.0564725599800209</v>
      </c>
      <c r="K100" s="24">
        <f>IF(AND(pop_total!K100&gt;=0,pop_total!$C100=0),ROUND(-pop_total!K100,0),pop_total!K100/pop_total!J100)</f>
        <v>1.0565072274388938</v>
      </c>
      <c r="L100" s="24">
        <f>IF(AND(pop_total!L100&gt;=0,pop_total!$C100=0),ROUND(-pop_total!L100,0),pop_total!L100/pop_total!K100)</f>
        <v>1.064227323645744</v>
      </c>
      <c r="M100" s="24">
        <f>IF(AND(pop_total!M100&gt;=0,pop_total!$C100=0),ROUND(-pop_total!M100,0),pop_total!M100/pop_total!L100)</f>
        <v>1.0542198177030395</v>
      </c>
      <c r="N100" s="24">
        <f>IF(AND(pop_total!N100&gt;=0,pop_total!$C100=0),ROUND(-pop_total!N100,0),pop_total!N100/pop_total!M100)</f>
        <v>1.0427451171184074</v>
      </c>
      <c r="O100" s="24">
        <f>IF(AND(pop_total!O100&gt;=0,pop_total!$C100=0),ROUND(-pop_total!O100,0),pop_total!O100/pop_total!N100)</f>
        <v>1.0459515994840782</v>
      </c>
    </row>
    <row r="101" spans="1:15" ht="15">
      <c r="A101" s="4" t="s">
        <v>110</v>
      </c>
      <c r="B101" s="5" t="s">
        <v>224</v>
      </c>
      <c r="C101" s="24">
        <v>0</v>
      </c>
      <c r="D101" s="24">
        <f>IF(AND(pop_total!D101&gt;=0,pop_total!$C101=0),ROUND(-pop_total!D101,0),pop_total!D101/pop_total!C101)</f>
        <v>1.9025021123506243</v>
      </c>
      <c r="E101" s="24">
        <f>IF(AND(pop_total!E101&gt;=0,pop_total!$C101=0),ROUND(-pop_total!E101,0),pop_total!E101/pop_total!D101)</f>
        <v>1.0243022120738681</v>
      </c>
      <c r="F101" s="24">
        <f>IF(AND(pop_total!F101&gt;=0,pop_total!$C101=0),ROUND(-pop_total!F101,0),pop_total!F101/pop_total!E101)</f>
        <v>1.0497190608870519</v>
      </c>
      <c r="G101" s="24">
        <f>IF(AND(pop_total!G101&gt;=0,pop_total!$C101=0),ROUND(-pop_total!G101,0),pop_total!G101/pop_total!F101)</f>
        <v>1.0342636980554738</v>
      </c>
      <c r="H101" s="24">
        <f>IF(AND(pop_total!H101&gt;=0,pop_total!$C101=0),ROUND(-pop_total!H101,0),pop_total!H101/pop_total!G101)</f>
        <v>1.0684493784754725</v>
      </c>
      <c r="I101" s="24">
        <f>IF(AND(pop_total!I101&gt;=0,pop_total!$C101=0),ROUND(-pop_total!I101,0),pop_total!I101/pop_total!H101)</f>
        <v>1.0438707493952482</v>
      </c>
      <c r="J101" s="24">
        <f>IF(AND(pop_total!J101&gt;=0,pop_total!$C101=0),ROUND(-pop_total!J101,0),pop_total!J101/pop_total!I101)</f>
        <v>1.0564725599800207</v>
      </c>
      <c r="K101" s="24">
        <f>IF(AND(pop_total!K101&gt;=0,pop_total!$C101=0),ROUND(-pop_total!K101,0),pop_total!K101/pop_total!J101)</f>
        <v>1.0565072274388938</v>
      </c>
      <c r="L101" s="24">
        <f>IF(AND(pop_total!L101&gt;=0,pop_total!$C101=0),ROUND(-pop_total!L101,0),pop_total!L101/pop_total!K101)</f>
        <v>1.0642273236457442</v>
      </c>
      <c r="M101" s="24">
        <f>IF(AND(pop_total!M101&gt;=0,pop_total!$C101=0),ROUND(-pop_total!M101,0),pop_total!M101/pop_total!L101)</f>
        <v>1.0542198177030395</v>
      </c>
      <c r="N101" s="24">
        <f>IF(AND(pop_total!N101&gt;=0,pop_total!$C101=0),ROUND(-pop_total!N101,0),pop_total!N101/pop_total!M101)</f>
        <v>1.042745117118407</v>
      </c>
      <c r="O101" s="24">
        <f>IF(AND(pop_total!O101&gt;=0,pop_total!$C101=0),ROUND(-pop_total!O101,0),pop_total!O101/pop_total!N101)</f>
        <v>1.0459515994840785</v>
      </c>
    </row>
    <row r="102" spans="1:15" ht="15">
      <c r="A102" s="4" t="s">
        <v>58</v>
      </c>
      <c r="B102" s="5" t="s">
        <v>225</v>
      </c>
      <c r="C102" s="24">
        <v>0</v>
      </c>
      <c r="D102" s="24">
        <f>IF(AND(pop_total!D102&gt;=0,pop_total!$C102=0),ROUND(-pop_total!D102,0),pop_total!D102/pop_total!C102)</f>
        <v>0.63416737078354146</v>
      </c>
      <c r="E102" s="24">
        <f>IF(AND(pop_total!E102&gt;=0,pop_total!$C102=0),ROUND(-pop_total!E102,0),pop_total!E102/pop_total!D102)</f>
        <v>1.0243022120738681</v>
      </c>
      <c r="F102" s="24">
        <f>IF(AND(pop_total!F102&gt;=0,pop_total!$C102=0),ROUND(-pop_total!F102,0),pop_total!F102/pop_total!E102)</f>
        <v>1.0497190608870519</v>
      </c>
      <c r="G102" s="24">
        <f>IF(AND(pop_total!G102&gt;=0,pop_total!$C102=0),ROUND(-pop_total!G102,0),pop_total!G102/pop_total!F102)</f>
        <v>1.0342636980554738</v>
      </c>
      <c r="H102" s="24">
        <f>IF(AND(pop_total!H102&gt;=0,pop_total!$C102=0),ROUND(-pop_total!H102,0),pop_total!H102/pop_total!G102)</f>
        <v>1.0684493784754725</v>
      </c>
      <c r="I102" s="24">
        <f>IF(AND(pop_total!I102&gt;=0,pop_total!$C102=0),ROUND(-pop_total!I102,0),pop_total!I102/pop_total!H102)</f>
        <v>1.0438707493952482</v>
      </c>
      <c r="J102" s="24">
        <f>IF(AND(pop_total!J102&gt;=0,pop_total!$C102=0),ROUND(-pop_total!J102,0),pop_total!J102/pop_total!I102)</f>
        <v>1.0564725599800207</v>
      </c>
      <c r="K102" s="24">
        <f>IF(AND(pop_total!K102&gt;=0,pop_total!$C102=0),ROUND(-pop_total!K102,0),pop_total!K102/pop_total!J102)</f>
        <v>1.0565072274388938</v>
      </c>
      <c r="L102" s="24">
        <f>IF(AND(pop_total!L102&gt;=0,pop_total!$C102=0),ROUND(-pop_total!L102,0),pop_total!L102/pop_total!K102)</f>
        <v>1.0642273236457442</v>
      </c>
      <c r="M102" s="24">
        <f>IF(AND(pop_total!M102&gt;=0,pop_total!$C102=0),ROUND(-pop_total!M102,0),pop_total!M102/pop_total!L102)</f>
        <v>1.0542198177030395</v>
      </c>
      <c r="N102" s="24">
        <f>IF(AND(pop_total!N102&gt;=0,pop_total!$C102=0),ROUND(-pop_total!N102,0),pop_total!N102/pop_total!M102)</f>
        <v>1.042745117118407</v>
      </c>
      <c r="O102" s="24">
        <f>IF(AND(pop_total!O102&gt;=0,pop_total!$C102=0),ROUND(-pop_total!O102,0),pop_total!O102/pop_total!N102)</f>
        <v>1.0459515994840785</v>
      </c>
    </row>
    <row r="103" spans="1:15" ht="15">
      <c r="A103" s="4" t="s">
        <v>27</v>
      </c>
      <c r="B103" s="5" t="s">
        <v>226</v>
      </c>
      <c r="C103" s="24">
        <v>0</v>
      </c>
      <c r="D103" s="24">
        <f>IF(AND(pop_total!D103&gt;=0,pop_total!$C103=0),ROUND(-pop_total!D103,0),pop_total!D103/pop_total!C103)</f>
        <v>0.59453191010957007</v>
      </c>
      <c r="E103" s="24">
        <f>IF(AND(pop_total!E103&gt;=0,pop_total!$C103=0),ROUND(-pop_total!E103,0),pop_total!E103/pop_total!D103)</f>
        <v>1.0243022120738683</v>
      </c>
      <c r="F103" s="24">
        <f>IF(AND(pop_total!F103&gt;=0,pop_total!$C103=0),ROUND(-pop_total!F103,0),pop_total!F103/pop_total!E103)</f>
        <v>1.0497190608870517</v>
      </c>
      <c r="G103" s="24">
        <f>IF(AND(pop_total!G103&gt;=0,pop_total!$C103=0),ROUND(-pop_total!G103,0),pop_total!G103/pop_total!F103)</f>
        <v>1.2928296225693421</v>
      </c>
      <c r="H103" s="24">
        <f>IF(AND(pop_total!H103&gt;=0,pop_total!$C103=0),ROUND(-pop_total!H103,0),pop_total!H103/pop_total!G103)</f>
        <v>1.0684493784754725</v>
      </c>
      <c r="I103" s="24">
        <f>IF(AND(pop_total!I103&gt;=0,pop_total!$C103=0),ROUND(-pop_total!I103,0),pop_total!I103/pop_total!H103)</f>
        <v>1.0438707493952482</v>
      </c>
      <c r="J103" s="24">
        <f>IF(AND(pop_total!J103&gt;=0,pop_total!$C103=0),ROUND(-pop_total!J103,0),pop_total!J103/pop_total!I103)</f>
        <v>1.267767071976025</v>
      </c>
      <c r="K103" s="24">
        <f>IF(AND(pop_total!K103&gt;=0,pop_total!$C103=0),ROUND(-pop_total!K103,0),pop_total!K103/pop_total!J103)</f>
        <v>1.0565072274388938</v>
      </c>
      <c r="L103" s="24">
        <f>IF(AND(pop_total!L103&gt;=0,pop_total!$C103=0),ROUND(-pop_total!L103,0),pop_total!L103/pop_total!K103)</f>
        <v>0.88685610303812035</v>
      </c>
      <c r="M103" s="24">
        <f>IF(AND(pop_total!M103&gt;=0,pop_total!$C103=0),ROUND(-pop_total!M103,0),pop_total!M103/pop_total!L103)</f>
        <v>1.0542198177030395</v>
      </c>
      <c r="N103" s="24">
        <f>IF(AND(pop_total!N103&gt;=0,pop_total!$C103=0),ROUND(-pop_total!N103,0),pop_total!N103/pop_total!M103)</f>
        <v>1.0427451171184072</v>
      </c>
      <c r="O103" s="24">
        <f>IF(AND(pop_total!O103&gt;=0,pop_total!$C103=0),ROUND(-pop_total!O103,0),pop_total!O103/pop_total!N103)</f>
        <v>1.0459515994840782</v>
      </c>
    </row>
    <row r="104" spans="1:15" ht="15">
      <c r="A104" s="4" t="s">
        <v>81</v>
      </c>
      <c r="B104" s="5" t="s">
        <v>233</v>
      </c>
      <c r="C104" s="24">
        <v>0</v>
      </c>
      <c r="D104" s="24">
        <f>IF(AND(pop_total!D104&gt;=0,pop_total!$C104=0),ROUND(-pop_total!D104,0),pop_total!D104/pop_total!C104)</f>
        <v>0.59453191010957007</v>
      </c>
      <c r="E104" s="24">
        <f>IF(AND(pop_total!E104&gt;=0,pop_total!$C104=0),ROUND(-pop_total!E104,0),pop_total!E104/pop_total!D104)</f>
        <v>1.0243022120738683</v>
      </c>
      <c r="F104" s="24">
        <f>IF(AND(pop_total!F104&gt;=0,pop_total!$C104=0),ROUND(-pop_total!F104,0),pop_total!F104/pop_total!E104)</f>
        <v>1.0497190608870517</v>
      </c>
      <c r="G104" s="24">
        <f>IF(AND(pop_total!G104&gt;=0,pop_total!$C104=0),ROUND(-pop_total!G104,0),pop_total!G104/pop_total!F104)</f>
        <v>1.0342636980554736</v>
      </c>
      <c r="H104" s="24">
        <f>IF(AND(pop_total!H104&gt;=0,pop_total!$C104=0),ROUND(-pop_total!H104,0),pop_total!H104/pop_total!G104)</f>
        <v>1.0684493784754725</v>
      </c>
      <c r="I104" s="24">
        <f>IF(AND(pop_total!I104&gt;=0,pop_total!$C104=0),ROUND(-pop_total!I104,0),pop_total!I104/pop_total!H104)</f>
        <v>1.0438707493952482</v>
      </c>
      <c r="J104" s="24">
        <f>IF(AND(pop_total!J104&gt;=0,pop_total!$C104=0),ROUND(-pop_total!J104,0),pop_total!J104/pop_total!I104)</f>
        <v>1.0564725599800209</v>
      </c>
      <c r="K104" s="24">
        <f>IF(AND(pop_total!K104&gt;=0,pop_total!$C104=0),ROUND(-pop_total!K104,0),pop_total!K104/pop_total!J104)</f>
        <v>1.0565072274388938</v>
      </c>
      <c r="L104" s="24">
        <f>IF(AND(pop_total!L104&gt;=0,pop_total!$C104=0),ROUND(-pop_total!L104,0),pop_total!L104/pop_total!K104)</f>
        <v>1.064227323645744</v>
      </c>
      <c r="M104" s="24">
        <f>IF(AND(pop_total!M104&gt;=0,pop_total!$C104=0),ROUND(-pop_total!M104,0),pop_total!M104/pop_total!L104)</f>
        <v>1.0542198177030395</v>
      </c>
      <c r="N104" s="24">
        <f>IF(AND(pop_total!N104&gt;=0,pop_total!$C104=0),ROUND(-pop_total!N104,0),pop_total!N104/pop_total!M104)</f>
        <v>1.0427451171184074</v>
      </c>
      <c r="O104" s="24">
        <f>IF(AND(pop_total!O104&gt;=0,pop_total!$C104=0),ROUND(-pop_total!O104,0),pop_total!O104/pop_total!N104)</f>
        <v>1.0459515994840782</v>
      </c>
    </row>
    <row r="105" spans="1:15" ht="15">
      <c r="A105" s="4" t="s">
        <v>103</v>
      </c>
      <c r="B105" s="5" t="s">
        <v>234</v>
      </c>
      <c r="C105" s="24">
        <v>0</v>
      </c>
      <c r="D105" s="24">
        <f>IF(AND(pop_total!D105&gt;=0,pop_total!$C105=0),ROUND(-pop_total!D105,0),pop_total!D105/pop_total!C105)</f>
        <v>0.86477368743210192</v>
      </c>
      <c r="E105" s="24">
        <f>IF(AND(pop_total!E105&gt;=0,pop_total!$C105=0),ROUND(-pop_total!E105,0),pop_total!E105/pop_total!D105)</f>
        <v>1.0243022120738683</v>
      </c>
      <c r="F105" s="24">
        <f>IF(AND(pop_total!F105&gt;=0,pop_total!$C105=0),ROUND(-pop_total!F105,0),pop_total!F105/pop_total!E105)</f>
        <v>1.0497190608870517</v>
      </c>
      <c r="G105" s="24">
        <f>IF(AND(pop_total!G105&gt;=0,pop_total!$C105=0),ROUND(-pop_total!G105,0),pop_total!G105/pop_total!F105)</f>
        <v>1.2928296225693421</v>
      </c>
      <c r="H105" s="24">
        <f>IF(AND(pop_total!H105&gt;=0,pop_total!$C105=0),ROUND(-pop_total!H105,0),pop_total!H105/pop_total!G105)</f>
        <v>1.0684493784754725</v>
      </c>
      <c r="I105" s="24">
        <f>IF(AND(pop_total!I105&gt;=0,pop_total!$C105=0),ROUND(-pop_total!I105,0),pop_total!I105/pop_total!H105)</f>
        <v>1.252644899274298</v>
      </c>
      <c r="J105" s="24">
        <f>IF(AND(pop_total!J105&gt;=0,pop_total!$C105=0),ROUND(-pop_total!J105,0),pop_total!J105/pop_total!I105)</f>
        <v>1.0564725599800207</v>
      </c>
      <c r="K105" s="24">
        <f>IF(AND(pop_total!K105&gt;=0,pop_total!$C105=0),ROUND(-pop_total!K105,0),pop_total!K105/pop_total!J105)</f>
        <v>0.88042268953241165</v>
      </c>
      <c r="L105" s="24">
        <f>IF(AND(pop_total!L105&gt;=0,pop_total!$C105=0),ROUND(-pop_total!L105,0),pop_total!L105/pop_total!K105)</f>
        <v>1.0642273236457442</v>
      </c>
      <c r="M105" s="24">
        <f>IF(AND(pop_total!M105&gt;=0,pop_total!$C105=0),ROUND(-pop_total!M105,0),pop_total!M105/pop_total!L105)</f>
        <v>1.0542198177030395</v>
      </c>
      <c r="N105" s="24">
        <f>IF(AND(pop_total!N105&gt;=0,pop_total!$C105=0),ROUND(-pop_total!N105,0),pop_total!N105/pop_total!M105)</f>
        <v>1.0427451171184072</v>
      </c>
      <c r="O105" s="24">
        <f>IF(AND(pop_total!O105&gt;=0,pop_total!$C105=0),ROUND(-pop_total!O105,0),pop_total!O105/pop_total!N105)</f>
        <v>1.0459515994840782</v>
      </c>
    </row>
    <row r="106" spans="1:15" ht="15">
      <c r="A106" s="4" t="s">
        <v>107</v>
      </c>
      <c r="B106" s="5" t="s">
        <v>235</v>
      </c>
      <c r="C106" s="24">
        <v>0</v>
      </c>
      <c r="D106" s="24">
        <f>IF(AND(pop_total!D106&gt;=0,pop_total!$C106=0),ROUND(-pop_total!D106,0),pop_total!D106/pop_total!C106)</f>
        <v>2.3781276404382803</v>
      </c>
      <c r="E106" s="24">
        <f>IF(AND(pop_total!E106&gt;=0,pop_total!$C106=0),ROUND(-pop_total!E106,0),pop_total!E106/pop_total!D106)</f>
        <v>1.0243022120738683</v>
      </c>
      <c r="F106" s="24">
        <f>IF(AND(pop_total!F106&gt;=0,pop_total!$C106=0),ROUND(-pop_total!F106,0),pop_total!F106/pop_total!E106)</f>
        <v>1.0497190608870517</v>
      </c>
      <c r="G106" s="24">
        <f>IF(AND(pop_total!G106&gt;=0,pop_total!$C106=0),ROUND(-pop_total!G106,0),pop_total!G106/pop_total!F106)</f>
        <v>1.0342636980554736</v>
      </c>
      <c r="H106" s="24">
        <f>IF(AND(pop_total!H106&gt;=0,pop_total!$C106=0),ROUND(-pop_total!H106,0),pop_total!H106/pop_total!G106)</f>
        <v>1.0684493784754725</v>
      </c>
      <c r="I106" s="24">
        <f>IF(AND(pop_total!I106&gt;=0,pop_total!$C106=0),ROUND(-pop_total!I106,0),pop_total!I106/pop_total!H106)</f>
        <v>1.0438707493952482</v>
      </c>
      <c r="J106" s="24">
        <f>IF(AND(pop_total!J106&gt;=0,pop_total!$C106=0),ROUND(-pop_total!J106,0),pop_total!J106/pop_total!I106)</f>
        <v>1.0564725599800209</v>
      </c>
      <c r="K106" s="24">
        <f>IF(AND(pop_total!K106&gt;=0,pop_total!$C106=0),ROUND(-pop_total!K106,0),pop_total!K106/pop_total!J106)</f>
        <v>1.0565072274388938</v>
      </c>
      <c r="L106" s="24">
        <f>IF(AND(pop_total!L106&gt;=0,pop_total!$C106=0),ROUND(-pop_total!L106,0),pop_total!L106/pop_total!K106)</f>
        <v>1.064227323645744</v>
      </c>
      <c r="M106" s="24">
        <f>IF(AND(pop_total!M106&gt;=0,pop_total!$C106=0),ROUND(-pop_total!M106,0),pop_total!M106/pop_total!L106)</f>
        <v>1.0542198177030395</v>
      </c>
      <c r="N106" s="24">
        <f>IF(AND(pop_total!N106&gt;=0,pop_total!$C106=0),ROUND(-pop_total!N106,0),pop_total!N106/pop_total!M106)</f>
        <v>1.0427451171184074</v>
      </c>
      <c r="O106" s="24">
        <f>IF(AND(pop_total!O106&gt;=0,pop_total!$C106=0),ROUND(-pop_total!O106,0),pop_total!O106/pop_total!N106)</f>
        <v>1.0459515994840782</v>
      </c>
    </row>
    <row r="107" spans="1:15" ht="15">
      <c r="A107" s="4" t="s">
        <v>69</v>
      </c>
      <c r="B107" s="5" t="s">
        <v>236</v>
      </c>
      <c r="C107" s="24">
        <v>0</v>
      </c>
      <c r="D107" s="24">
        <f>IF(AND(pop_total!D107&gt;=0,pop_total!$C107=0),ROUND(-pop_total!D107,0),pop_total!D107/pop_total!C107)</f>
        <v>0.47562552808765607</v>
      </c>
      <c r="E107" s="24">
        <f>IF(AND(pop_total!E107&gt;=0,pop_total!$C107=0),ROUND(-pop_total!E107,0),pop_total!E107/pop_total!D107)</f>
        <v>1.0243022120738681</v>
      </c>
      <c r="F107" s="24">
        <f>IF(AND(pop_total!F107&gt;=0,pop_total!$C107=0),ROUND(-pop_total!F107,0),pop_total!F107/pop_total!E107)</f>
        <v>1.0497190608870519</v>
      </c>
      <c r="G107" s="24">
        <f>IF(AND(pop_total!G107&gt;=0,pop_total!$C107=0),ROUND(-pop_total!G107,0),pop_total!G107/pop_total!F107)</f>
        <v>1.0342636980554738</v>
      </c>
      <c r="H107" s="24">
        <f>IF(AND(pop_total!H107&gt;=0,pop_total!$C107=0),ROUND(-pop_total!H107,0),pop_total!H107/pop_total!G107)</f>
        <v>1.0684493784754725</v>
      </c>
      <c r="I107" s="24">
        <f>IF(AND(pop_total!I107&gt;=0,pop_total!$C107=0),ROUND(-pop_total!I107,0),pop_total!I107/pop_total!H107)</f>
        <v>1.0438707493952482</v>
      </c>
      <c r="J107" s="24">
        <f>IF(AND(pop_total!J107&gt;=0,pop_total!$C107=0),ROUND(-pop_total!J107,0),pop_total!J107/pop_total!I107)</f>
        <v>1.0564725599800207</v>
      </c>
      <c r="K107" s="24">
        <f>IF(AND(pop_total!K107&gt;=0,pop_total!$C107=0),ROUND(-pop_total!K107,0),pop_total!K107/pop_total!J107)</f>
        <v>1.0565072274388938</v>
      </c>
      <c r="L107" s="24">
        <f>IF(AND(pop_total!L107&gt;=0,pop_total!$C107=0),ROUND(-pop_total!L107,0),pop_total!L107/pop_total!K107)</f>
        <v>1.0642273236457442</v>
      </c>
      <c r="M107" s="24">
        <f>IF(AND(pop_total!M107&gt;=0,pop_total!$C107=0),ROUND(-pop_total!M107,0),pop_total!M107/pop_total!L107)</f>
        <v>1.0542198177030395</v>
      </c>
      <c r="N107" s="24">
        <f>IF(AND(pop_total!N107&gt;=0,pop_total!$C107=0),ROUND(-pop_total!N107,0),pop_total!N107/pop_total!M107)</f>
        <v>1.042745117118407</v>
      </c>
      <c r="O107" s="24">
        <f>IF(AND(pop_total!O107&gt;=0,pop_total!$C107=0),ROUND(-pop_total!O107,0),pop_total!O107/pop_total!N107)</f>
        <v>1.0459515994840785</v>
      </c>
    </row>
    <row r="108" spans="1:15" ht="15">
      <c r="A108" s="4" t="s">
        <v>82</v>
      </c>
      <c r="B108" s="5" t="s">
        <v>237</v>
      </c>
      <c r="C108" s="24">
        <v>0</v>
      </c>
      <c r="D108" s="24">
        <f>IF(AND(pop_total!D108&gt;=0,pop_total!$C108=0),ROUND(-pop_total!D108,0),pop_total!D108/pop_total!C108)</f>
        <v>1.9025021123506243</v>
      </c>
      <c r="E108" s="24">
        <f>IF(AND(pop_total!E108&gt;=0,pop_total!$C108=0),ROUND(-pop_total!E108,0),pop_total!E108/pop_total!D108)</f>
        <v>1.0243022120738681</v>
      </c>
      <c r="F108" s="24">
        <f>IF(AND(pop_total!F108&gt;=0,pop_total!$C108=0),ROUND(-pop_total!F108,0),pop_total!F108/pop_total!E108)</f>
        <v>1.0497190608870519</v>
      </c>
      <c r="G108" s="24">
        <f>IF(AND(pop_total!G108&gt;=0,pop_total!$C108=0),ROUND(-pop_total!G108,0),pop_total!G108/pop_total!F108)</f>
        <v>1.0342636980554738</v>
      </c>
      <c r="H108" s="24">
        <f>IF(AND(pop_total!H108&gt;=0,pop_total!$C108=0),ROUND(-pop_total!H108,0),pop_total!H108/pop_total!G108)</f>
        <v>1.0684493784754725</v>
      </c>
      <c r="I108" s="24">
        <f>IF(AND(pop_total!I108&gt;=0,pop_total!$C108=0),ROUND(-pop_total!I108,0),pop_total!I108/pop_total!H108)</f>
        <v>1.0438707493952482</v>
      </c>
      <c r="J108" s="24">
        <f>IF(AND(pop_total!J108&gt;=0,pop_total!$C108=0),ROUND(-pop_total!J108,0),pop_total!J108/pop_total!I108)</f>
        <v>1.0564725599800207</v>
      </c>
      <c r="K108" s="24">
        <f>IF(AND(pop_total!K108&gt;=0,pop_total!$C108=0),ROUND(-pop_total!K108,0),pop_total!K108/pop_total!J108)</f>
        <v>1.0565072274388938</v>
      </c>
      <c r="L108" s="24">
        <f>IF(AND(pop_total!L108&gt;=0,pop_total!$C108=0),ROUND(-pop_total!L108,0),pop_total!L108/pop_total!K108)</f>
        <v>1.0642273236457442</v>
      </c>
      <c r="M108" s="24">
        <f>IF(AND(pop_total!M108&gt;=0,pop_total!$C108=0),ROUND(-pop_total!M108,0),pop_total!M108/pop_total!L108)</f>
        <v>1.0542198177030395</v>
      </c>
      <c r="N108" s="24">
        <f>IF(AND(pop_total!N108&gt;=0,pop_total!$C108=0),ROUND(-pop_total!N108,0),pop_total!N108/pop_total!M108)</f>
        <v>1.042745117118407</v>
      </c>
      <c r="O108" s="24">
        <f>IF(AND(pop_total!O108&gt;=0,pop_total!$C108=0),ROUND(-pop_total!O108,0),pop_total!O108/pop_total!N108)</f>
        <v>1.0459515994840785</v>
      </c>
    </row>
    <row r="109" spans="1:15" ht="15">
      <c r="A109" s="4" t="s">
        <v>116</v>
      </c>
      <c r="B109" s="5" t="s">
        <v>238</v>
      </c>
      <c r="C109" s="24">
        <v>0</v>
      </c>
      <c r="D109" s="24">
        <f>IF(AND(pop_total!D109&gt;=0,pop_total!$C109=0),ROUND(-pop_total!D109,0),pop_total!D109/pop_total!C109)</f>
        <v>0.7927092134794268</v>
      </c>
      <c r="E109" s="24">
        <f>IF(AND(pop_total!E109&gt;=0,pop_total!$C109=0),ROUND(-pop_total!E109,0),pop_total!E109/pop_total!D109)</f>
        <v>1.0243022120738683</v>
      </c>
      <c r="F109" s="24">
        <f>IF(AND(pop_total!F109&gt;=0,pop_total!$C109=0),ROUND(-pop_total!F109,0),pop_total!F109/pop_total!E109)</f>
        <v>1.0497190608870517</v>
      </c>
      <c r="G109" s="24">
        <f>IF(AND(pop_total!G109&gt;=0,pop_total!$C109=0),ROUND(-pop_total!G109,0),pop_total!G109/pop_total!F109)</f>
        <v>1.0342636980554736</v>
      </c>
      <c r="H109" s="24">
        <f>IF(AND(pop_total!H109&gt;=0,pop_total!$C109=0),ROUND(-pop_total!H109,0),pop_total!H109/pop_total!G109)</f>
        <v>1.6026740677132085</v>
      </c>
      <c r="I109" s="24">
        <f>IF(AND(pop_total!I109&gt;=0,pop_total!$C109=0),ROUND(-pop_total!I109,0),pop_total!I109/pop_total!H109)</f>
        <v>1.0438707493952484</v>
      </c>
      <c r="J109" s="24">
        <f>IF(AND(pop_total!J109&gt;=0,pop_total!$C109=0),ROUND(-pop_total!J109,0),pop_total!J109/pop_total!I109)</f>
        <v>1.0564725599800207</v>
      </c>
      <c r="K109" s="24">
        <f>IF(AND(pop_total!K109&gt;=0,pop_total!$C109=0),ROUND(-pop_total!K109,0),pop_total!K109/pop_total!J109)</f>
        <v>1.4086763032518583</v>
      </c>
      <c r="L109" s="24">
        <f>IF(AND(pop_total!L109&gt;=0,pop_total!$C109=0),ROUND(-pop_total!L109,0),pop_total!L109/pop_total!K109)</f>
        <v>1.064227323645744</v>
      </c>
      <c r="M109" s="24">
        <f>IF(AND(pop_total!M109&gt;=0,pop_total!$C109=0),ROUND(-pop_total!M109,0),pop_total!M109/pop_total!L109)</f>
        <v>1.0542198177030395</v>
      </c>
      <c r="N109" s="24">
        <f>IF(AND(pop_total!N109&gt;=0,pop_total!$C109=0),ROUND(-pop_total!N109,0),pop_total!N109/pop_total!M109)</f>
        <v>1.3034313963980091</v>
      </c>
      <c r="O109" s="24">
        <f>IF(AND(pop_total!O109&gt;=0,pop_total!$C109=0),ROUND(-pop_total!O109,0),pop_total!O109/pop_total!N109)</f>
        <v>1.0459515994840782</v>
      </c>
    </row>
    <row r="110" spans="1:15" ht="15">
      <c r="A110" s="4" t="s">
        <v>86</v>
      </c>
      <c r="B110" s="5" t="s">
        <v>239</v>
      </c>
      <c r="C110" s="24">
        <v>0</v>
      </c>
      <c r="D110" s="24">
        <f>IF(AND(pop_total!D110&gt;=0,pop_total!$C110=0),ROUND(-pop_total!D110,0),pop_total!D110/pop_total!C110)</f>
        <v>0.59453191010957007</v>
      </c>
      <c r="E110" s="24">
        <f>IF(AND(pop_total!E110&gt;=0,pop_total!$C110=0),ROUND(-pop_total!E110,0),pop_total!E110/pop_total!D110)</f>
        <v>1.0243022120738683</v>
      </c>
      <c r="F110" s="24">
        <f>IF(AND(pop_total!F110&gt;=0,pop_total!$C110=0),ROUND(-pop_total!F110,0),pop_total!F110/pop_total!E110)</f>
        <v>1.0497190608870517</v>
      </c>
      <c r="G110" s="24">
        <f>IF(AND(pop_total!G110&gt;=0,pop_total!$C110=0),ROUND(-pop_total!G110,0),pop_total!G110/pop_total!F110)</f>
        <v>1.0342636980554736</v>
      </c>
      <c r="H110" s="24">
        <f>IF(AND(pop_total!H110&gt;=0,pop_total!$C110=0),ROUND(-pop_total!H110,0),pop_total!H110/pop_total!G110)</f>
        <v>1.0684493784754725</v>
      </c>
      <c r="I110" s="24">
        <f>IF(AND(pop_total!I110&gt;=0,pop_total!$C110=0),ROUND(-pop_total!I110,0),pop_total!I110/pop_total!H110)</f>
        <v>1.0438707493952482</v>
      </c>
      <c r="J110" s="24">
        <f>IF(AND(pop_total!J110&gt;=0,pop_total!$C110=0),ROUND(-pop_total!J110,0),pop_total!J110/pop_total!I110)</f>
        <v>1.0564725599800209</v>
      </c>
      <c r="K110" s="24">
        <f>IF(AND(pop_total!K110&gt;=0,pop_total!$C110=0),ROUND(-pop_total!K110,0),pop_total!K110/pop_total!J110)</f>
        <v>1.0565072274388938</v>
      </c>
      <c r="L110" s="24">
        <f>IF(AND(pop_total!L110&gt;=0,pop_total!$C110=0),ROUND(-pop_total!L110,0),pop_total!L110/pop_total!K110)</f>
        <v>1.064227323645744</v>
      </c>
      <c r="M110" s="24">
        <f>IF(AND(pop_total!M110&gt;=0,pop_total!$C110=0),ROUND(-pop_total!M110,0),pop_total!M110/pop_total!L110)</f>
        <v>1.0542198177030395</v>
      </c>
      <c r="N110" s="24">
        <f>IF(AND(pop_total!N110&gt;=0,pop_total!$C110=0),ROUND(-pop_total!N110,0),pop_total!N110/pop_total!M110)</f>
        <v>1.0427451171184074</v>
      </c>
      <c r="O110" s="24">
        <f>IF(AND(pop_total!O110&gt;=0,pop_total!$C110=0),ROUND(-pop_total!O110,0),pop_total!O110/pop_total!N110)</f>
        <v>1.0459515994840782</v>
      </c>
    </row>
    <row r="111" spans="1:15" ht="15">
      <c r="A111" s="4" t="s">
        <v>84</v>
      </c>
      <c r="B111" s="5" t="s">
        <v>240</v>
      </c>
      <c r="C111" s="24">
        <v>0</v>
      </c>
      <c r="D111" s="24">
        <f>IF(AND(pop_total!D111&gt;=0,pop_total!$C111=0),ROUND(-pop_total!D111,0),pop_total!D111/pop_total!C111)</f>
        <v>1.6646893483067962</v>
      </c>
      <c r="E111" s="24">
        <f>IF(AND(pop_total!E111&gt;=0,pop_total!$C111=0),ROUND(-pop_total!E111,0),pop_total!E111/pop_total!D111)</f>
        <v>1.0243022120738681</v>
      </c>
      <c r="F111" s="24">
        <f>IF(AND(pop_total!F111&gt;=0,pop_total!$C111=0),ROUND(-pop_total!F111,0),pop_total!F111/pop_total!E111)</f>
        <v>1.0497190608870519</v>
      </c>
      <c r="G111" s="24">
        <f>IF(AND(pop_total!G111&gt;=0,pop_total!$C111=0),ROUND(-pop_total!G111,0),pop_total!G111/pop_total!F111)</f>
        <v>1.0342636980554736</v>
      </c>
      <c r="H111" s="24">
        <f>IF(AND(pop_total!H111&gt;=0,pop_total!$C111=0),ROUND(-pop_total!H111,0),pop_total!H111/pop_total!G111)</f>
        <v>1.0684493784754725</v>
      </c>
      <c r="I111" s="24">
        <f>IF(AND(pop_total!I111&gt;=0,pop_total!$C111=0),ROUND(-pop_total!I111,0),pop_total!I111/pop_total!H111)</f>
        <v>1.4912439277074976</v>
      </c>
      <c r="J111" s="24">
        <f>IF(AND(pop_total!J111&gt;=0,pop_total!$C111=0),ROUND(-pop_total!J111,0),pop_total!J111/pop_total!I111)</f>
        <v>1.0564725599800209</v>
      </c>
      <c r="K111" s="24">
        <f>IF(AND(pop_total!K111&gt;=0,pop_total!$C111=0),ROUND(-pop_total!K111,0),pop_total!K111/pop_total!J111)</f>
        <v>1.0565072274388938</v>
      </c>
      <c r="L111" s="24">
        <f>IF(AND(pop_total!L111&gt;=0,pop_total!$C111=0),ROUND(-pop_total!L111,0),pop_total!L111/pop_total!K111)</f>
        <v>1.064227323645744</v>
      </c>
      <c r="M111" s="24">
        <f>IF(AND(pop_total!M111&gt;=0,pop_total!$C111=0),ROUND(-pop_total!M111,0),pop_total!M111/pop_total!L111)</f>
        <v>1.0542198177030395</v>
      </c>
      <c r="N111" s="24">
        <f>IF(AND(pop_total!N111&gt;=0,pop_total!$C111=0),ROUND(-pop_total!N111,0),pop_total!N111/pop_total!M111)</f>
        <v>1.0427451171184074</v>
      </c>
      <c r="O111" s="24">
        <f>IF(AND(pop_total!O111&gt;=0,pop_total!$C111=0),ROUND(-pop_total!O111,0),pop_total!O111/pop_total!N111)</f>
        <v>1.0459515994840782</v>
      </c>
    </row>
    <row r="112" spans="1:15" ht="15">
      <c r="A112" s="4" t="s">
        <v>64</v>
      </c>
      <c r="B112" s="5" t="s">
        <v>241</v>
      </c>
      <c r="C112" s="24">
        <v>0</v>
      </c>
      <c r="D112" s="24">
        <f>IF(AND(pop_total!D112&gt;=0,pop_total!$C112=0),ROUND(-pop_total!D112,0),pop_total!D112/pop_total!C112)</f>
        <v>-1</v>
      </c>
      <c r="E112" s="24">
        <f>IF(AND(pop_total!E112&gt;=0,pop_total!$C112=0),ROUND(-pop_total!E112,0),pop_total!E112/pop_total!D112)</f>
        <v>-1</v>
      </c>
      <c r="F112" s="24">
        <f>IF(AND(pop_total!F112&gt;=0,pop_total!$C112=0),ROUND(-pop_total!F112,0),pop_total!F112/pop_total!E112)</f>
        <v>-1</v>
      </c>
      <c r="G112" s="24">
        <f>IF(AND(pop_total!G112&gt;=0,pop_total!$C112=0),ROUND(-pop_total!G112,0),pop_total!G112/pop_total!F112)</f>
        <v>-1</v>
      </c>
      <c r="H112" s="24">
        <f>IF(AND(pop_total!H112&gt;=0,pop_total!$C112=0),ROUND(-pop_total!H112,0),pop_total!H112/pop_total!G112)</f>
        <v>-1</v>
      </c>
      <c r="I112" s="24">
        <f>IF(AND(pop_total!I112&gt;=0,pop_total!$C112=0),ROUND(-pop_total!I112,0),pop_total!I112/pop_total!H112)</f>
        <v>-1</v>
      </c>
      <c r="J112" s="24">
        <f>IF(AND(pop_total!J112&gt;=0,pop_total!$C112=0),ROUND(-pop_total!J112,0),pop_total!J112/pop_total!I112)</f>
        <v>-2</v>
      </c>
      <c r="K112" s="24">
        <f>IF(AND(pop_total!K112&gt;=0,pop_total!$C112=0),ROUND(-pop_total!K112,0),pop_total!K112/pop_total!J112)</f>
        <v>-2</v>
      </c>
      <c r="L112" s="24">
        <f>IF(AND(pop_total!L112&gt;=0,pop_total!$C112=0),ROUND(-pop_total!L112,0),pop_total!L112/pop_total!K112)</f>
        <v>-2</v>
      </c>
      <c r="M112" s="24">
        <f>IF(AND(pop_total!M112&gt;=0,pop_total!$C112=0),ROUND(-pop_total!M112,0),pop_total!M112/pop_total!L112)</f>
        <v>-2</v>
      </c>
      <c r="N112" s="24">
        <f>IF(AND(pop_total!N112&gt;=0,pop_total!$C112=0),ROUND(-pop_total!N112,0),pop_total!N112/pop_total!M112)</f>
        <v>-2</v>
      </c>
      <c r="O112" s="24">
        <f>IF(AND(pop_total!O112&gt;=0,pop_total!$C112=0),ROUND(-pop_total!O112,0),pop_total!O112/pop_total!N112)</f>
        <v>-2</v>
      </c>
    </row>
    <row r="113" spans="1:15" ht="15">
      <c r="A113" s="4" t="s">
        <v>67</v>
      </c>
      <c r="B113" s="5" t="s">
        <v>242</v>
      </c>
      <c r="C113" s="24">
        <v>0</v>
      </c>
      <c r="D113" s="24">
        <f>IF(AND(pop_total!D113&gt;=0,pop_total!$C113=0),ROUND(-pop_total!D113,0),pop_total!D113/pop_total!C113)</f>
        <v>1.7835957303287102</v>
      </c>
      <c r="E113" s="24">
        <f>IF(AND(pop_total!E113&gt;=0,pop_total!$C113=0),ROUND(-pop_total!E113,0),pop_total!E113/pop_total!D113)</f>
        <v>1.0243022120738683</v>
      </c>
      <c r="F113" s="24">
        <f>IF(AND(pop_total!F113&gt;=0,pop_total!$C113=0),ROUND(-pop_total!F113,0),pop_total!F113/pop_total!E113)</f>
        <v>1.0497190608870519</v>
      </c>
      <c r="G113" s="24">
        <f>IF(AND(pop_total!G113&gt;=0,pop_total!$C113=0),ROUND(-pop_total!G113,0),pop_total!G113/pop_total!F113)</f>
        <v>1.3790182640739648</v>
      </c>
      <c r="H113" s="24">
        <f>IF(AND(pop_total!H113&gt;=0,pop_total!$C113=0),ROUND(-pop_total!H113,0),pop_total!H113/pop_total!G113)</f>
        <v>1.0684493784754725</v>
      </c>
      <c r="I113" s="24">
        <f>IF(AND(pop_total!I113&gt;=0,pop_total!$C113=0),ROUND(-pop_total!I113,0),pop_total!I113/pop_total!H113)</f>
        <v>1.0438707493952482</v>
      </c>
      <c r="J113" s="24">
        <f>IF(AND(pop_total!J113&gt;=0,pop_total!$C113=0),ROUND(-pop_total!J113,0),pop_total!J113/pop_total!I113)</f>
        <v>1.0564725599800209</v>
      </c>
      <c r="K113" s="24">
        <f>IF(AND(pop_total!K113&gt;=0,pop_total!$C113=0),ROUND(-pop_total!K113,0),pop_total!K113/pop_total!J113)</f>
        <v>0.79238042057917035</v>
      </c>
      <c r="L113" s="24">
        <f>IF(AND(pop_total!L113&gt;=0,pop_total!$C113=0),ROUND(-pop_total!L113,0),pop_total!L113/pop_total!K113)</f>
        <v>1.0642273236457442</v>
      </c>
      <c r="M113" s="24">
        <f>IF(AND(pop_total!M113&gt;=0,pop_total!$C113=0),ROUND(-pop_total!M113,0),pop_total!M113/pop_total!L113)</f>
        <v>1.0542198177030395</v>
      </c>
      <c r="N113" s="24">
        <f>IF(AND(pop_total!N113&gt;=0,pop_total!$C113=0),ROUND(-pop_total!N113,0),pop_total!N113/pop_total!M113)</f>
        <v>1.0427451171184072</v>
      </c>
      <c r="O113" s="24">
        <f>IF(AND(pop_total!O113&gt;=0,pop_total!$C113=0),ROUND(-pop_total!O113,0),pop_total!O113/pop_total!N113)</f>
        <v>1.0459515994840782</v>
      </c>
    </row>
    <row r="114" spans="1:15" ht="15">
      <c r="A114" s="4" t="s">
        <v>54</v>
      </c>
      <c r="B114" s="5" t="s">
        <v>243</v>
      </c>
      <c r="C114" s="24">
        <v>0</v>
      </c>
      <c r="D114" s="24">
        <f>IF(AND(pop_total!D114&gt;=0,pop_total!$C114=0),ROUND(-pop_total!D114,0),pop_total!D114/pop_total!C114)</f>
        <v>1.1890638202191401</v>
      </c>
      <c r="E114" s="24">
        <f>IF(AND(pop_total!E114&gt;=0,pop_total!$C114=0),ROUND(-pop_total!E114,0),pop_total!E114/pop_total!D114)</f>
        <v>1.0243022120738683</v>
      </c>
      <c r="F114" s="24">
        <f>IF(AND(pop_total!F114&gt;=0,pop_total!$C114=0),ROUND(-pop_total!F114,0),pop_total!F114/pop_total!E114)</f>
        <v>1.0497190608870517</v>
      </c>
      <c r="G114" s="24">
        <f>IF(AND(pop_total!G114&gt;=0,pop_total!$C114=0),ROUND(-pop_total!G114,0),pop_total!G114/pop_total!F114)</f>
        <v>1.0342636980554736</v>
      </c>
      <c r="H114" s="24">
        <f>IF(AND(pop_total!H114&gt;=0,pop_total!$C114=0),ROUND(-pop_total!H114,0),pop_total!H114/pop_total!G114)</f>
        <v>1.0684493784754725</v>
      </c>
      <c r="I114" s="24">
        <f>IF(AND(pop_total!I114&gt;=0,pop_total!$C114=0),ROUND(-pop_total!I114,0),pop_total!I114/pop_total!H114)</f>
        <v>1.0438707493952482</v>
      </c>
      <c r="J114" s="24">
        <f>IF(AND(pop_total!J114&gt;=0,pop_total!$C114=0),ROUND(-pop_total!J114,0),pop_total!J114/pop_total!I114)</f>
        <v>1.0564725599800209</v>
      </c>
      <c r="K114" s="24">
        <f>IF(AND(pop_total!K114&gt;=0,pop_total!$C114=0),ROUND(-pop_total!K114,0),pop_total!K114/pop_total!J114)</f>
        <v>1.0565072274388938</v>
      </c>
      <c r="L114" s="24">
        <f>IF(AND(pop_total!L114&gt;=0,pop_total!$C114=0),ROUND(-pop_total!L114,0),pop_total!L114/pop_total!K114)</f>
        <v>1.064227323645744</v>
      </c>
      <c r="M114" s="24">
        <f>IF(AND(pop_total!M114&gt;=0,pop_total!$C114=0),ROUND(-pop_total!M114,0),pop_total!M114/pop_total!L114)</f>
        <v>1.0542198177030395</v>
      </c>
      <c r="N114" s="24">
        <f>IF(AND(pop_total!N114&gt;=0,pop_total!$C114=0),ROUND(-pop_total!N114,0),pop_total!N114/pop_total!M114)</f>
        <v>1.0427451171184074</v>
      </c>
      <c r="O114" s="24">
        <f>IF(AND(pop_total!O114&gt;=0,pop_total!$C114=0),ROUND(-pop_total!O114,0),pop_total!O114/pop_total!N114)</f>
        <v>1.0459515994840782</v>
      </c>
    </row>
    <row r="115" spans="1:15" ht="15">
      <c r="A115" s="4" t="s">
        <v>78</v>
      </c>
      <c r="B115" s="5" t="s">
        <v>244</v>
      </c>
      <c r="C115" s="24">
        <v>0</v>
      </c>
      <c r="D115" s="24">
        <f>IF(AND(pop_total!D115&gt;=0,pop_total!$C115=0),ROUND(-pop_total!D115,0),pop_total!D115/pop_total!C115)</f>
        <v>0.95125105617531214</v>
      </c>
      <c r="E115" s="24">
        <f>IF(AND(pop_total!E115&gt;=0,pop_total!$C115=0),ROUND(-pop_total!E115,0),pop_total!E115/pop_total!D115)</f>
        <v>1.0243022120738683</v>
      </c>
      <c r="F115" s="24">
        <f>IF(AND(pop_total!F115&gt;=0,pop_total!$C115=0),ROUND(-pop_total!F115,0),pop_total!F115/pop_total!E115)</f>
        <v>1.0497190608870517</v>
      </c>
      <c r="G115" s="24">
        <f>IF(AND(pop_total!G115&gt;=0,pop_total!$C115=0),ROUND(-pop_total!G115,0),pop_total!G115/pop_total!F115)</f>
        <v>1.0342636980554736</v>
      </c>
      <c r="H115" s="24">
        <f>IF(AND(pop_total!H115&gt;=0,pop_total!$C115=0),ROUND(-pop_total!H115,0),pop_total!H115/pop_total!G115)</f>
        <v>1.3355617230943406</v>
      </c>
      <c r="I115" s="24">
        <f>IF(AND(pop_total!I115&gt;=0,pop_total!$C115=0),ROUND(-pop_total!I115,0),pop_total!I115/pop_total!H115)</f>
        <v>1.252644899274298</v>
      </c>
      <c r="J115" s="24">
        <f>IF(AND(pop_total!J115&gt;=0,pop_total!$C115=0),ROUND(-pop_total!J115,0),pop_total!J115/pop_total!I115)</f>
        <v>1.0564725599800207</v>
      </c>
      <c r="K115" s="24">
        <f>IF(AND(pop_total!K115&gt;=0,pop_total!$C115=0),ROUND(-pop_total!K115,0),pop_total!K115/pop_total!J115)</f>
        <v>1.0565072274388938</v>
      </c>
      <c r="L115" s="24">
        <f>IF(AND(pop_total!L115&gt;=0,pop_total!$C115=0),ROUND(-pop_total!L115,0),pop_total!L115/pop_total!K115)</f>
        <v>1.0642273236457442</v>
      </c>
      <c r="M115" s="24">
        <f>IF(AND(pop_total!M115&gt;=0,pop_total!$C115=0),ROUND(-pop_total!M115,0),pop_total!M115/pop_total!L115)</f>
        <v>1.0542198177030395</v>
      </c>
      <c r="N115" s="24">
        <f>IF(AND(pop_total!N115&gt;=0,pop_total!$C115=0),ROUND(-pop_total!N115,0),pop_total!N115/pop_total!M115)</f>
        <v>1.0427451171184072</v>
      </c>
      <c r="O115" s="24">
        <f>IF(AND(pop_total!O115&gt;=0,pop_total!$C115=0),ROUND(-pop_total!O115,0),pop_total!O115/pop_total!N115)</f>
        <v>1.0459515994840782</v>
      </c>
    </row>
    <row r="116" spans="1:15" ht="15">
      <c r="A116" s="4" t="s">
        <v>125</v>
      </c>
      <c r="B116" s="5" t="s">
        <v>245</v>
      </c>
      <c r="C116" s="24">
        <v>0</v>
      </c>
      <c r="D116" s="24">
        <f>IF(AND(pop_total!D116&gt;=0,pop_total!$C116=0),ROUND(-pop_total!D116,0),pop_total!D116/pop_total!C116)</f>
        <v>-1</v>
      </c>
      <c r="E116" s="24">
        <f>IF(AND(pop_total!E116&gt;=0,pop_total!$C116=0),ROUND(-pop_total!E116,0),pop_total!E116/pop_total!D116)</f>
        <v>-1</v>
      </c>
      <c r="F116" s="24">
        <f>IF(AND(pop_total!F116&gt;=0,pop_total!$C116=0),ROUND(-pop_total!F116,0),pop_total!F116/pop_total!E116)</f>
        <v>-1</v>
      </c>
      <c r="G116" s="24">
        <f>IF(AND(pop_total!G116&gt;=0,pop_total!$C116=0),ROUND(-pop_total!G116,0),pop_total!G116/pop_total!F116)</f>
        <v>-1</v>
      </c>
      <c r="H116" s="24">
        <f>IF(AND(pop_total!H116&gt;=0,pop_total!$C116=0),ROUND(-pop_total!H116,0),pop_total!H116/pop_total!G116)</f>
        <v>-1</v>
      </c>
      <c r="I116" s="24">
        <f>IF(AND(pop_total!I116&gt;=0,pop_total!$C116=0),ROUND(-pop_total!I116,0),pop_total!I116/pop_total!H116)</f>
        <v>-1</v>
      </c>
      <c r="J116" s="24">
        <f>IF(AND(pop_total!J116&gt;=0,pop_total!$C116=0),ROUND(-pop_total!J116,0),pop_total!J116/pop_total!I116)</f>
        <v>-2</v>
      </c>
      <c r="K116" s="24">
        <f>IF(AND(pop_total!K116&gt;=0,pop_total!$C116=0),ROUND(-pop_total!K116,0),pop_total!K116/pop_total!J116)</f>
        <v>-2</v>
      </c>
      <c r="L116" s="24">
        <f>IF(AND(pop_total!L116&gt;=0,pop_total!$C116=0),ROUND(-pop_total!L116,0),pop_total!L116/pop_total!K116)</f>
        <v>-2</v>
      </c>
      <c r="M116" s="24">
        <f>IF(AND(pop_total!M116&gt;=0,pop_total!$C116=0),ROUND(-pop_total!M116,0),pop_total!M116/pop_total!L116)</f>
        <v>-2</v>
      </c>
      <c r="N116" s="24">
        <f>IF(AND(pop_total!N116&gt;=0,pop_total!$C116=0),ROUND(-pop_total!N116,0),pop_total!N116/pop_total!M116)</f>
        <v>-2</v>
      </c>
      <c r="O116" s="24">
        <f>IF(AND(pop_total!O116&gt;=0,pop_total!$C116=0),ROUND(-pop_total!O116,0),pop_total!O116/pop_total!N116)</f>
        <v>-2</v>
      </c>
    </row>
    <row r="117" spans="1:15" ht="15">
      <c r="A117" s="4" t="s">
        <v>4</v>
      </c>
      <c r="B117" s="5" t="s">
        <v>246</v>
      </c>
      <c r="C117" s="24">
        <v>0</v>
      </c>
      <c r="D117" s="24">
        <f>IF(AND(pop_total!D117&gt;=0,pop_total!$C117=0),ROUND(-pop_total!D117,0),pop_total!D117/pop_total!C117)</f>
        <v>-1</v>
      </c>
      <c r="E117" s="24">
        <f>IF(AND(pop_total!E117&gt;=0,pop_total!$C117=0),ROUND(-pop_total!E117,0),pop_total!E117/pop_total!D117)</f>
        <v>-1</v>
      </c>
      <c r="F117" s="24">
        <f>IF(AND(pop_total!F117&gt;=0,pop_total!$C117=0),ROUND(-pop_total!F117,0),pop_total!F117/pop_total!E117)</f>
        <v>-1</v>
      </c>
      <c r="G117" s="24">
        <f>IF(AND(pop_total!G117&gt;=0,pop_total!$C117=0),ROUND(-pop_total!G117,0),pop_total!G117/pop_total!F117)</f>
        <v>-1</v>
      </c>
      <c r="H117" s="24">
        <f>IF(AND(pop_total!H117&gt;=0,pop_total!$C117=0),ROUND(-pop_total!H117,0),pop_total!H117/pop_total!G117)</f>
        <v>-1</v>
      </c>
      <c r="I117" s="24">
        <f>IF(AND(pop_total!I117&gt;=0,pop_total!$C117=0),ROUND(-pop_total!I117,0),pop_total!I117/pop_total!H117)</f>
        <v>-1</v>
      </c>
      <c r="J117" s="24">
        <f>IF(AND(pop_total!J117&gt;=0,pop_total!$C117=0),ROUND(-pop_total!J117,0),pop_total!J117/pop_total!I117)</f>
        <v>-2</v>
      </c>
      <c r="K117" s="24">
        <f>IF(AND(pop_total!K117&gt;=0,pop_total!$C117=0),ROUND(-pop_total!K117,0),pop_total!K117/pop_total!J117)</f>
        <v>-2</v>
      </c>
      <c r="L117" s="24">
        <f>IF(AND(pop_total!L117&gt;=0,pop_total!$C117=0),ROUND(-pop_total!L117,0),pop_total!L117/pop_total!K117)</f>
        <v>-2</v>
      </c>
      <c r="M117" s="24">
        <f>IF(AND(pop_total!M117&gt;=0,pop_total!$C117=0),ROUND(-pop_total!M117,0),pop_total!M117/pop_total!L117)</f>
        <v>-2</v>
      </c>
      <c r="N117" s="24">
        <f>IF(AND(pop_total!N117&gt;=0,pop_total!$C117=0),ROUND(-pop_total!N117,0),pop_total!N117/pop_total!M117)</f>
        <v>-2</v>
      </c>
      <c r="O117" s="24">
        <f>IF(AND(pop_total!O117&gt;=0,pop_total!$C117=0),ROUND(-pop_total!O117,0),pop_total!O117/pop_total!N117)</f>
        <v>-2</v>
      </c>
    </row>
    <row r="118" spans="1:15" ht="15">
      <c r="A118" s="4" t="s">
        <v>61</v>
      </c>
      <c r="B118" s="5" t="s">
        <v>247</v>
      </c>
      <c r="C118" s="24">
        <v>0</v>
      </c>
      <c r="D118" s="24">
        <f>IF(AND(pop_total!D118&gt;=0,pop_total!$C118=0),ROUND(-pop_total!D118,0),pop_total!D118/pop_total!C118)</f>
        <v>1.9025021123506243</v>
      </c>
      <c r="E118" s="24">
        <f>IF(AND(pop_total!E118&gt;=0,pop_total!$C118=0),ROUND(-pop_total!E118,0),pop_total!E118/pop_total!D118)</f>
        <v>1.0243022120738681</v>
      </c>
      <c r="F118" s="24">
        <f>IF(AND(pop_total!F118&gt;=0,pop_total!$C118=0),ROUND(-pop_total!F118,0),pop_total!F118/pop_total!E118)</f>
        <v>1.0497190608870519</v>
      </c>
      <c r="G118" s="24">
        <f>IF(AND(pop_total!G118&gt;=0,pop_total!$C118=0),ROUND(-pop_total!G118,0),pop_total!G118/pop_total!F118)</f>
        <v>1.0342636980554738</v>
      </c>
      <c r="H118" s="24">
        <f>IF(AND(pop_total!H118&gt;=0,pop_total!$C118=0),ROUND(-pop_total!H118,0),pop_total!H118/pop_total!G118)</f>
        <v>1.0684493784754725</v>
      </c>
      <c r="I118" s="24">
        <f>IF(AND(pop_total!I118&gt;=0,pop_total!$C118=0),ROUND(-pop_total!I118,0),pop_total!I118/pop_total!H118)</f>
        <v>1.0438707493952482</v>
      </c>
      <c r="J118" s="24">
        <f>IF(AND(pop_total!J118&gt;=0,pop_total!$C118=0),ROUND(-pop_total!J118,0),pop_total!J118/pop_total!I118)</f>
        <v>1.3205906999750259</v>
      </c>
      <c r="K118" s="24">
        <f>IF(AND(pop_total!K118&gt;=0,pop_total!$C118=0),ROUND(-pop_total!K118,0),pop_total!K118/pop_total!J118)</f>
        <v>1.0565072274388938</v>
      </c>
      <c r="L118" s="24">
        <f>IF(AND(pop_total!L118&gt;=0,pop_total!$C118=0),ROUND(-pop_total!L118,0),pop_total!L118/pop_total!K118)</f>
        <v>1.064227323645744</v>
      </c>
      <c r="M118" s="24">
        <f>IF(AND(pop_total!M118&gt;=0,pop_total!$C118=0),ROUND(-pop_total!M118,0),pop_total!M118/pop_total!L118)</f>
        <v>1.0542198177030395</v>
      </c>
      <c r="N118" s="24">
        <f>IF(AND(pop_total!N118&gt;=0,pop_total!$C118=0),ROUND(-pop_total!N118,0),pop_total!N118/pop_total!M118)</f>
        <v>1.0427451171184074</v>
      </c>
      <c r="O118" s="24">
        <f>IF(AND(pop_total!O118&gt;=0,pop_total!$C118=0),ROUND(-pop_total!O118,0),pop_total!O118/pop_total!N118)</f>
        <v>1.0459515994840782</v>
      </c>
    </row>
    <row r="119" spans="1:15" ht="15">
      <c r="A119" s="4" t="s">
        <v>70</v>
      </c>
      <c r="B119" s="5" t="s">
        <v>248</v>
      </c>
      <c r="C119" s="24">
        <v>0</v>
      </c>
      <c r="D119" s="24">
        <f>IF(AND(pop_total!D119&gt;=0,pop_total!$C119=0),ROUND(-pop_total!D119,0),pop_total!D119/pop_total!C119)</f>
        <v>0.63416737078354146</v>
      </c>
      <c r="E119" s="24">
        <f>IF(AND(pop_total!E119&gt;=0,pop_total!$C119=0),ROUND(-pop_total!E119,0),pop_total!E119/pop_total!D119)</f>
        <v>1.0243022120738681</v>
      </c>
      <c r="F119" s="24">
        <f>IF(AND(pop_total!F119&gt;=0,pop_total!$C119=0),ROUND(-pop_total!F119,0),pop_total!F119/pop_total!E119)</f>
        <v>1.0497190608870519</v>
      </c>
      <c r="G119" s="24">
        <f>IF(AND(pop_total!G119&gt;=0,pop_total!$C119=0),ROUND(-pop_total!G119,0),pop_total!G119/pop_total!F119)</f>
        <v>1.0342636980554738</v>
      </c>
      <c r="H119" s="24">
        <f>IF(AND(pop_total!H119&gt;=0,pop_total!$C119=0),ROUND(-pop_total!H119,0),pop_total!H119/pop_total!G119)</f>
        <v>1.0684493784754725</v>
      </c>
      <c r="I119" s="24">
        <f>IF(AND(pop_total!I119&gt;=0,pop_total!$C119=0),ROUND(-pop_total!I119,0),pop_total!I119/pop_total!H119)</f>
        <v>1.0438707493952482</v>
      </c>
      <c r="J119" s="24">
        <f>IF(AND(pop_total!J119&gt;=0,pop_total!$C119=0),ROUND(-pop_total!J119,0),pop_total!J119/pop_total!I119)</f>
        <v>1.0564725599800207</v>
      </c>
      <c r="K119" s="24">
        <f>IF(AND(pop_total!K119&gt;=0,pop_total!$C119=0),ROUND(-pop_total!K119,0),pop_total!K119/pop_total!J119)</f>
        <v>1.0565072274388938</v>
      </c>
      <c r="L119" s="24">
        <f>IF(AND(pop_total!L119&gt;=0,pop_total!$C119=0),ROUND(-pop_total!L119,0),pop_total!L119/pop_total!K119)</f>
        <v>1.3302841545571802</v>
      </c>
      <c r="M119" s="24">
        <f>IF(AND(pop_total!M119&gt;=0,pop_total!$C119=0),ROUND(-pop_total!M119,0),pop_total!M119/pop_total!L119)</f>
        <v>1.0542198177030395</v>
      </c>
      <c r="N119" s="24">
        <f>IF(AND(pop_total!N119&gt;=0,pop_total!$C119=0),ROUND(-pop_total!N119,0),pop_total!N119/pop_total!M119)</f>
        <v>1.0427451171184074</v>
      </c>
      <c r="O119" s="24">
        <f>IF(AND(pop_total!O119&gt;=0,pop_total!$C119=0),ROUND(-pop_total!O119,0),pop_total!O119/pop_total!N119)</f>
        <v>1.0459515994840782</v>
      </c>
    </row>
    <row r="120" spans="1:15" ht="15">
      <c r="A120" s="4" t="s">
        <v>80</v>
      </c>
      <c r="B120" s="5" t="s">
        <v>249</v>
      </c>
      <c r="C120" s="24">
        <v>0</v>
      </c>
      <c r="D120" s="24">
        <f>IF(AND(pop_total!D120&gt;=0,pop_total!$C120=0),ROUND(-pop_total!D120,0),pop_total!D120/pop_total!C120)</f>
        <v>0.29726595505478504</v>
      </c>
      <c r="E120" s="24">
        <f>IF(AND(pop_total!E120&gt;=0,pop_total!$C120=0),ROUND(-pop_total!E120,0),pop_total!E120/pop_total!D120)</f>
        <v>1.0243022120738683</v>
      </c>
      <c r="F120" s="24">
        <f>IF(AND(pop_total!F120&gt;=0,pop_total!$C120=0),ROUND(-pop_total!F120,0),pop_total!F120/pop_total!E120)</f>
        <v>1.0497190608870517</v>
      </c>
      <c r="G120" s="24">
        <f>IF(AND(pop_total!G120&gt;=0,pop_total!$C120=0),ROUND(-pop_total!G120,0),pop_total!G120/pop_total!F120)</f>
        <v>1.0342636980554736</v>
      </c>
      <c r="H120" s="24">
        <f>IF(AND(pop_total!H120&gt;=0,pop_total!$C120=0),ROUND(-pop_total!H120,0),pop_total!H120/pop_total!G120)</f>
        <v>1.0684493784754725</v>
      </c>
      <c r="I120" s="24">
        <f>IF(AND(pop_total!I120&gt;=0,pop_total!$C120=0),ROUND(-pop_total!I120,0),pop_total!I120/pop_total!H120)</f>
        <v>1.0438707493952482</v>
      </c>
      <c r="J120" s="24">
        <f>IF(AND(pop_total!J120&gt;=0,pop_total!$C120=0),ROUND(-pop_total!J120,0),pop_total!J120/pop_total!I120)</f>
        <v>1.0564725599800209</v>
      </c>
      <c r="K120" s="24">
        <f>IF(AND(pop_total!K120&gt;=0,pop_total!$C120=0),ROUND(-pop_total!K120,0),pop_total!K120/pop_total!J120)</f>
        <v>1.0565072274388938</v>
      </c>
      <c r="L120" s="24">
        <f>IF(AND(pop_total!L120&gt;=0,pop_total!$C120=0),ROUND(-pop_total!L120,0),pop_total!L120/pop_total!K120)</f>
        <v>1.064227323645744</v>
      </c>
      <c r="M120" s="24">
        <f>IF(AND(pop_total!M120&gt;=0,pop_total!$C120=0),ROUND(-pop_total!M120,0),pop_total!M120/pop_total!L120)</f>
        <v>1.6867517083248633</v>
      </c>
      <c r="N120" s="24">
        <f>IF(AND(pop_total!N120&gt;=0,pop_total!$C120=0),ROUND(-pop_total!N120,0),pop_total!N120/pop_total!M120)</f>
        <v>1.042745117118407</v>
      </c>
      <c r="O120" s="24">
        <f>IF(AND(pop_total!O120&gt;=0,pop_total!$C120=0),ROUND(-pop_total!O120,0),pop_total!O120/pop_total!N120)</f>
        <v>1.0459515994840785</v>
      </c>
    </row>
    <row r="121" spans="1:15" ht="15">
      <c r="A121" s="4" t="s">
        <v>63</v>
      </c>
      <c r="B121" s="5" t="s">
        <v>250</v>
      </c>
      <c r="C121" s="24">
        <v>0</v>
      </c>
      <c r="D121" s="24">
        <f>IF(AND(pop_total!D121&gt;=0,pop_total!$C121=0),ROUND(-pop_total!D121,0),pop_total!D121/pop_total!C121)</f>
        <v>0.63416737078354146</v>
      </c>
      <c r="E121" s="24">
        <f>IF(AND(pop_total!E121&gt;=0,pop_total!$C121=0),ROUND(-pop_total!E121,0),pop_total!E121/pop_total!D121)</f>
        <v>1.0243022120738681</v>
      </c>
      <c r="F121" s="24">
        <f>IF(AND(pop_total!F121&gt;=0,pop_total!$C121=0),ROUND(-pop_total!F121,0),pop_total!F121/pop_total!E121)</f>
        <v>1.0497190608870519</v>
      </c>
      <c r="G121" s="24">
        <f>IF(AND(pop_total!G121&gt;=0,pop_total!$C121=0),ROUND(-pop_total!G121,0),pop_total!G121/pop_total!F121)</f>
        <v>1.0342636980554738</v>
      </c>
      <c r="H121" s="24">
        <f>IF(AND(pop_total!H121&gt;=0,pop_total!$C121=0),ROUND(-pop_total!H121,0),pop_total!H121/pop_total!G121)</f>
        <v>1.0684493784754725</v>
      </c>
      <c r="I121" s="24">
        <f>IF(AND(pop_total!I121&gt;=0,pop_total!$C121=0),ROUND(-pop_total!I121,0),pop_total!I121/pop_total!H121)</f>
        <v>1.0438707493952482</v>
      </c>
      <c r="J121" s="24">
        <f>IF(AND(pop_total!J121&gt;=0,pop_total!$C121=0),ROUND(-pop_total!J121,0),pop_total!J121/pop_total!I121)</f>
        <v>1.3205906999750259</v>
      </c>
      <c r="K121" s="24">
        <f>IF(AND(pop_total!K121&gt;=0,pop_total!$C121=0),ROUND(-pop_total!K121,0),pop_total!K121/pop_total!J121)</f>
        <v>1.0565072274388938</v>
      </c>
      <c r="L121" s="24">
        <f>IF(AND(pop_total!L121&gt;=0,pop_total!$C121=0),ROUND(-pop_total!L121,0),pop_total!L121/pop_total!K121)</f>
        <v>1.064227323645744</v>
      </c>
      <c r="M121" s="24">
        <f>IF(AND(pop_total!M121&gt;=0,pop_total!$C121=0),ROUND(-pop_total!M121,0),pop_total!M121/pop_total!L121)</f>
        <v>1.0542198177030395</v>
      </c>
      <c r="N121" s="24">
        <f>IF(AND(pop_total!N121&gt;=0,pop_total!$C121=0),ROUND(-pop_total!N121,0),pop_total!N121/pop_total!M121)</f>
        <v>1.0427451171184074</v>
      </c>
      <c r="O121" s="24">
        <f>IF(AND(pop_total!O121&gt;=0,pop_total!$C121=0),ROUND(-pop_total!O121,0),pop_total!O121/pop_total!N121)</f>
        <v>1.0459515994840782</v>
      </c>
    </row>
    <row r="122" spans="1:15" ht="15">
      <c r="A122" s="4" t="s">
        <v>79</v>
      </c>
      <c r="B122" s="5" t="s">
        <v>251</v>
      </c>
      <c r="C122" s="24">
        <v>0</v>
      </c>
      <c r="D122" s="24">
        <f>IF(AND(pop_total!D122&gt;=0,pop_total!$C122=0),ROUND(-pop_total!D122,0),pop_total!D122/pop_total!C122)</f>
        <v>0.59453191010957007</v>
      </c>
      <c r="E122" s="24">
        <f>IF(AND(pop_total!E122&gt;=0,pop_total!$C122=0),ROUND(-pop_total!E122,0),pop_total!E122/pop_total!D122)</f>
        <v>1.0243022120738683</v>
      </c>
      <c r="F122" s="24">
        <f>IF(AND(pop_total!F122&gt;=0,pop_total!$C122=0),ROUND(-pop_total!F122,0),pop_total!F122/pop_total!E122)</f>
        <v>1.0497190608870519</v>
      </c>
      <c r="G122" s="24">
        <f>IF(AND(pop_total!G122&gt;=0,pop_total!$C122=0),ROUND(-pop_total!G122,0),pop_total!G122/pop_total!F122)</f>
        <v>1.0342636980554738</v>
      </c>
      <c r="H122" s="24">
        <f>IF(AND(pop_total!H122&gt;=0,pop_total!$C122=0),ROUND(-pop_total!H122,0),pop_total!H122/pop_total!G122)</f>
        <v>1.0684493784754723</v>
      </c>
      <c r="I122" s="24">
        <f>IF(AND(pop_total!I122&gt;=0,pop_total!$C122=0),ROUND(-pop_total!I122,0),pop_total!I122/pop_total!H122)</f>
        <v>1.391827665860331</v>
      </c>
      <c r="J122" s="24">
        <f>IF(AND(pop_total!J122&gt;=0,pop_total!$C122=0),ROUND(-pop_total!J122,0),pop_total!J122/pop_total!I122)</f>
        <v>1.0564725599800209</v>
      </c>
      <c r="K122" s="24">
        <f>IF(AND(pop_total!K122&gt;=0,pop_total!$C122=0),ROUND(-pop_total!K122,0),pop_total!K122/pop_total!J122)</f>
        <v>1.0565072274388938</v>
      </c>
      <c r="L122" s="24">
        <f>IF(AND(pop_total!L122&gt;=0,pop_total!$C122=0),ROUND(-pop_total!L122,0),pop_total!L122/pop_total!K122)</f>
        <v>1.064227323645744</v>
      </c>
      <c r="M122" s="24">
        <f>IF(AND(pop_total!M122&gt;=0,pop_total!$C122=0),ROUND(-pop_total!M122,0),pop_total!M122/pop_total!L122)</f>
        <v>1.0542198177030395</v>
      </c>
      <c r="N122" s="24">
        <f>IF(AND(pop_total!N122&gt;=0,pop_total!$C122=0),ROUND(-pop_total!N122,0),pop_total!N122/pop_total!M122)</f>
        <v>1.0427451171184074</v>
      </c>
      <c r="O122" s="24">
        <f>IF(AND(pop_total!O122&gt;=0,pop_total!$C122=0),ROUND(-pop_total!O122,0),pop_total!O122/pop_total!N122)</f>
        <v>1.0459515994840782</v>
      </c>
    </row>
    <row r="123" spans="1:15" ht="15">
      <c r="A123" s="4" t="s">
        <v>44</v>
      </c>
      <c r="B123" s="5" t="s">
        <v>252</v>
      </c>
      <c r="C123" s="24">
        <v>0</v>
      </c>
      <c r="D123" s="24">
        <f>IF(AND(pop_total!D123&gt;=0,pop_total!$C123=0),ROUND(-pop_total!D123,0),pop_total!D123/pop_total!C123)</f>
        <v>1.1890638202191401</v>
      </c>
      <c r="E123" s="24">
        <f>IF(AND(pop_total!E123&gt;=0,pop_total!$C123=0),ROUND(-pop_total!E123,0),pop_total!E123/pop_total!D123)</f>
        <v>1.0243022120738683</v>
      </c>
      <c r="F123" s="24">
        <f>IF(AND(pop_total!F123&gt;=0,pop_total!$C123=0),ROUND(-pop_total!F123,0),pop_total!F123/pop_total!E123)</f>
        <v>1.0497190608870517</v>
      </c>
      <c r="G123" s="24">
        <f>IF(AND(pop_total!G123&gt;=0,pop_total!$C123=0),ROUND(-pop_total!G123,0),pop_total!G123/pop_total!F123)</f>
        <v>1.0342636980554736</v>
      </c>
      <c r="H123" s="24">
        <f>IF(AND(pop_total!H123&gt;=0,pop_total!$C123=0),ROUND(-pop_total!H123,0),pop_total!H123/pop_total!G123)</f>
        <v>1.0684493784754725</v>
      </c>
      <c r="I123" s="24">
        <f>IF(AND(pop_total!I123&gt;=0,pop_total!$C123=0),ROUND(-pop_total!I123,0),pop_total!I123/pop_total!H123)</f>
        <v>1.0438707493952482</v>
      </c>
      <c r="J123" s="24">
        <f>IF(AND(pop_total!J123&gt;=0,pop_total!$C123=0),ROUND(-pop_total!J123,0),pop_total!J123/pop_total!I123)</f>
        <v>1.0564725599800209</v>
      </c>
      <c r="K123" s="24">
        <f>IF(AND(pop_total!K123&gt;=0,pop_total!$C123=0),ROUND(-pop_total!K123,0),pop_total!K123/pop_total!J123)</f>
        <v>1.0565072274388938</v>
      </c>
      <c r="L123" s="24">
        <f>IF(AND(pop_total!L123&gt;=0,pop_total!$C123=0),ROUND(-pop_total!L123,0),pop_total!L123/pop_total!K123)</f>
        <v>1.064227323645744</v>
      </c>
      <c r="M123" s="24">
        <f>IF(AND(pop_total!M123&gt;=0,pop_total!$C123=0),ROUND(-pop_total!M123,0),pop_total!M123/pop_total!L123)</f>
        <v>1.0542198177030395</v>
      </c>
      <c r="N123" s="24">
        <f>IF(AND(pop_total!N123&gt;=0,pop_total!$C123=0),ROUND(-pop_total!N123,0),pop_total!N123/pop_total!M123)</f>
        <v>1.0427451171184074</v>
      </c>
      <c r="O123" s="24">
        <f>IF(AND(pop_total!O123&gt;=0,pop_total!$C123=0),ROUND(-pop_total!O123,0),pop_total!O123/pop_total!N123)</f>
        <v>1.0459515994840782</v>
      </c>
    </row>
    <row r="124" spans="1:15" ht="15">
      <c r="A124" s="4" t="s">
        <v>73</v>
      </c>
      <c r="B124" s="5" t="s">
        <v>253</v>
      </c>
      <c r="C124" s="24">
        <v>0</v>
      </c>
      <c r="D124" s="24">
        <f>IF(AND(pop_total!D124&gt;=0,pop_total!$C124=0),ROUND(-pop_total!D124,0),pop_total!D124/pop_total!C124)</f>
        <v>1.9025021123506243</v>
      </c>
      <c r="E124" s="24">
        <f>IF(AND(pop_total!E124&gt;=0,pop_total!$C124=0),ROUND(-pop_total!E124,0),pop_total!E124/pop_total!D124)</f>
        <v>1.0243022120738681</v>
      </c>
      <c r="F124" s="24">
        <f>IF(AND(pop_total!F124&gt;=0,pop_total!$C124=0),ROUND(-pop_total!F124,0),pop_total!F124/pop_total!E124)</f>
        <v>1.0497190608870519</v>
      </c>
      <c r="G124" s="24">
        <f>IF(AND(pop_total!G124&gt;=0,pop_total!$C124=0),ROUND(-pop_total!G124,0),pop_total!G124/pop_total!F124)</f>
        <v>1.0342636980554738</v>
      </c>
      <c r="H124" s="24">
        <f>IF(AND(pop_total!H124&gt;=0,pop_total!$C124=0),ROUND(-pop_total!H124,0),pop_total!H124/pop_total!G124)</f>
        <v>1.0684493784754725</v>
      </c>
      <c r="I124" s="24">
        <f>IF(AND(pop_total!I124&gt;=0,pop_total!$C124=0),ROUND(-pop_total!I124,0),pop_total!I124/pop_total!H124)</f>
        <v>1.0438707493952482</v>
      </c>
      <c r="J124" s="24">
        <f>IF(AND(pop_total!J124&gt;=0,pop_total!$C124=0),ROUND(-pop_total!J124,0),pop_total!J124/pop_total!I124)</f>
        <v>1.0564725599800207</v>
      </c>
      <c r="K124" s="24">
        <f>IF(AND(pop_total!K124&gt;=0,pop_total!$C124=0),ROUND(-pop_total!K124,0),pop_total!K124/pop_total!J124)</f>
        <v>1.0565072274388938</v>
      </c>
      <c r="L124" s="24">
        <f>IF(AND(pop_total!L124&gt;=0,pop_total!$C124=0),ROUND(-pop_total!L124,0),pop_total!L124/pop_total!K124)</f>
        <v>1.3302841545571802</v>
      </c>
      <c r="M124" s="24">
        <f>IF(AND(pop_total!M124&gt;=0,pop_total!$C124=0),ROUND(-pop_total!M124,0),pop_total!M124/pop_total!L124)</f>
        <v>1.0542198177030395</v>
      </c>
      <c r="N124" s="24">
        <f>IF(AND(pop_total!N124&gt;=0,pop_total!$C124=0),ROUND(-pop_total!N124,0),pop_total!N124/pop_total!M124)</f>
        <v>1.0427451171184074</v>
      </c>
      <c r="O124" s="24">
        <f>IF(AND(pop_total!O124&gt;=0,pop_total!$C124=0),ROUND(-pop_total!O124,0),pop_total!O124/pop_total!N124)</f>
        <v>1.0459515994840782</v>
      </c>
    </row>
    <row r="125" spans="1:15" ht="15">
      <c r="A125" s="4" t="s">
        <v>51</v>
      </c>
      <c r="B125" s="5" t="s">
        <v>227</v>
      </c>
      <c r="C125" s="24">
        <v>0</v>
      </c>
      <c r="D125" s="24">
        <f>IF(AND(pop_total!D125&gt;=0,pop_total!$C125=0),ROUND(-pop_total!D125,0),pop_total!D125/pop_total!C125)</f>
        <v>1.7835957303287102</v>
      </c>
      <c r="E125" s="24">
        <f>IF(AND(pop_total!E125&gt;=0,pop_total!$C125=0),ROUND(-pop_total!E125,0),pop_total!E125/pop_total!D125)</f>
        <v>1.0243022120738683</v>
      </c>
      <c r="F125" s="24">
        <f>IF(AND(pop_total!F125&gt;=0,pop_total!$C125=0),ROUND(-pop_total!F125,0),pop_total!F125/pop_total!E125)</f>
        <v>1.0497190608870519</v>
      </c>
      <c r="G125" s="24">
        <f>IF(AND(pop_total!G125&gt;=0,pop_total!$C125=0),ROUND(-pop_total!G125,0),pop_total!G125/pop_total!F125)</f>
        <v>1.0342636980554738</v>
      </c>
      <c r="H125" s="24">
        <f>IF(AND(pop_total!H125&gt;=0,pop_total!$C125=0),ROUND(-pop_total!H125,0),pop_total!H125/pop_total!G125)</f>
        <v>1.0684493784754723</v>
      </c>
      <c r="I125" s="24">
        <f>IF(AND(pop_total!I125&gt;=0,pop_total!$C125=0),ROUND(-pop_total!I125,0),pop_total!I125/pop_total!H125)</f>
        <v>1.0438707493952484</v>
      </c>
      <c r="J125" s="24">
        <f>IF(AND(pop_total!J125&gt;=0,pop_total!$C125=0),ROUND(-pop_total!J125,0),pop_total!J125/pop_total!I125)</f>
        <v>1.0564725599800207</v>
      </c>
      <c r="K125" s="24">
        <f>IF(AND(pop_total!K125&gt;=0,pop_total!$C125=0),ROUND(-pop_total!K125,0),pop_total!K125/pop_total!J125)</f>
        <v>1.0565072274388938</v>
      </c>
      <c r="L125" s="24">
        <f>IF(AND(pop_total!L125&gt;=0,pop_total!$C125=0),ROUND(-pop_total!L125,0),pop_total!L125/pop_total!K125)</f>
        <v>1.0642273236457442</v>
      </c>
      <c r="M125" s="24">
        <f>IF(AND(pop_total!M125&gt;=0,pop_total!$C125=0),ROUND(-pop_total!M125,0),pop_total!M125/pop_total!L125)</f>
        <v>1.0542198177030395</v>
      </c>
      <c r="N125" s="24">
        <f>IF(AND(pop_total!N125&gt;=0,pop_total!$C125=0),ROUND(-pop_total!N125,0),pop_total!N125/pop_total!M125)</f>
        <v>1.0427451171184072</v>
      </c>
      <c r="O125" s="24">
        <f>IF(AND(pop_total!O125&gt;=0,pop_total!$C125=0),ROUND(-pop_total!O125,0),pop_total!O125/pop_total!N125)</f>
        <v>1.0459515994840782</v>
      </c>
    </row>
    <row r="126" spans="1:15" ht="15">
      <c r="A126" s="4" t="s">
        <v>36</v>
      </c>
      <c r="B126" s="5" t="s">
        <v>36</v>
      </c>
      <c r="C126" s="24">
        <v>0</v>
      </c>
      <c r="D126" s="24">
        <f>IF(AND(pop_total!D126&gt;=0,pop_total!$C126=0),ROUND(-pop_total!D126,0),pop_total!D126/pop_total!C126)</f>
        <v>1.0708021346573442</v>
      </c>
      <c r="E126" s="24">
        <f>IF(AND(pop_total!E126&gt;=0,pop_total!$C126=0),ROUND(-pop_total!E126,0),pop_total!E126/pop_total!D126)</f>
        <v>1.0480516756378158</v>
      </c>
      <c r="F126" s="24">
        <f>IF(AND(pop_total!F126&gt;=0,pop_total!$C126=0),ROUND(-pop_total!F126,0),pop_total!F126/pop_total!E126)</f>
        <v>1.0415116654373435</v>
      </c>
      <c r="G126" s="24">
        <f>IF(AND(pop_total!G126&gt;=0,pop_total!$C126=0),ROUND(-pop_total!G126,0),pop_total!G126/pop_total!F126)</f>
        <v>1.0336312051079759</v>
      </c>
      <c r="H126" s="24">
        <f>IF(AND(pop_total!H126&gt;=0,pop_total!$C126=0),ROUND(-pop_total!H126,0),pop_total!H126/pop_total!G126)</f>
        <v>1.0330644807535851</v>
      </c>
      <c r="I126" s="24">
        <f>IF(AND(pop_total!I126&gt;=0,pop_total!$C126=0),ROUND(-pop_total!I126,0),pop_total!I126/pop_total!H126)</f>
        <v>1.0006045491057167</v>
      </c>
      <c r="J126" s="24">
        <f>IF(AND(pop_total!J126&gt;=0,pop_total!$C126=0),ROUND(-pop_total!J126,0),pop_total!J126/pop_total!I126)</f>
        <v>1.0102651086630077</v>
      </c>
      <c r="K126" s="24">
        <f>IF(AND(pop_total!K126&gt;=0,pop_total!$C126=0),ROUND(-pop_total!K126,0),pop_total!K126/pop_total!J126)</f>
        <v>1.0200633690147085</v>
      </c>
      <c r="L126" s="24">
        <f>IF(AND(pop_total!L126&gt;=0,pop_total!$C126=0),ROUND(-pop_total!L126,0),pop_total!L126/pop_total!K126)</f>
        <v>1.0174120722143356</v>
      </c>
      <c r="M126" s="24">
        <f>IF(AND(pop_total!M126&gt;=0,pop_total!$C126=0),ROUND(-pop_total!M126,0),pop_total!M126/pop_total!L126)</f>
        <v>1.0172446873432355</v>
      </c>
      <c r="N126" s="24">
        <f>IF(AND(pop_total!N126&gt;=0,pop_total!$C126=0),ROUND(-pop_total!N126,0),pop_total!N126/pop_total!M126)</f>
        <v>1.0384575010457306</v>
      </c>
      <c r="O126" s="24">
        <f>IF(AND(pop_total!O126&gt;=0,pop_total!$C126=0),ROUND(-pop_total!O126,0),pop_total!O126/pop_total!N126)</f>
        <v>1.0367023320607793</v>
      </c>
    </row>
    <row r="127" spans="1:15" ht="15">
      <c r="A127" s="4" t="s">
        <v>42</v>
      </c>
      <c r="B127" s="5" t="s">
        <v>228</v>
      </c>
      <c r="C127" s="24">
        <v>0</v>
      </c>
      <c r="D127" s="24">
        <f>IF(AND(pop_total!D127&gt;=0,pop_total!$C127=0),ROUND(-pop_total!D127,0),pop_total!D127/pop_total!C127)</f>
        <v>1.4863297752739253</v>
      </c>
      <c r="E127" s="24">
        <f>IF(AND(pop_total!E127&gt;=0,pop_total!$C127=0),ROUND(-pop_total!E127,0),pop_total!E127/pop_total!D127)</f>
        <v>1.0243022120738681</v>
      </c>
      <c r="F127" s="24">
        <f>IF(AND(pop_total!F127&gt;=0,pop_total!$C127=0),ROUND(-pop_total!F127,0),pop_total!F127/pop_total!E127)</f>
        <v>1.0497190608870519</v>
      </c>
      <c r="G127" s="24">
        <f>IF(AND(pop_total!G127&gt;=0,pop_total!$C127=0),ROUND(-pop_total!G127,0),pop_total!G127/pop_total!F127)</f>
        <v>1.0342636980554736</v>
      </c>
      <c r="H127" s="24">
        <f>IF(AND(pop_total!H127&gt;=0,pop_total!$C127=0),ROUND(-pop_total!H127,0),pop_total!H127/pop_total!G127)</f>
        <v>1.0684493784754725</v>
      </c>
      <c r="I127" s="24">
        <f>IF(AND(pop_total!I127&gt;=0,pop_total!$C127=0),ROUND(-pop_total!I127,0),pop_total!I127/pop_total!H127)</f>
        <v>1.0438707493952482</v>
      </c>
      <c r="J127" s="24">
        <f>IF(AND(pop_total!J127&gt;=0,pop_total!$C127=0),ROUND(-pop_total!J127,0),pop_total!J127/pop_total!I127)</f>
        <v>1.267767071976025</v>
      </c>
      <c r="K127" s="24">
        <f>IF(AND(pop_total!K127&gt;=0,pop_total!$C127=0),ROUND(-pop_total!K127,0),pop_total!K127/pop_total!J127)</f>
        <v>1.0565072274388938</v>
      </c>
      <c r="L127" s="24">
        <f>IF(AND(pop_total!L127&gt;=0,pop_total!$C127=0),ROUND(-pop_total!L127,0),pop_total!L127/pop_total!K127)</f>
        <v>1.0642273236457442</v>
      </c>
      <c r="M127" s="24">
        <f>IF(AND(pop_total!M127&gt;=0,pop_total!$C127=0),ROUND(-pop_total!M127,0),pop_total!M127/pop_total!L127)</f>
        <v>1.0542198177030395</v>
      </c>
      <c r="N127" s="24">
        <f>IF(AND(pop_total!N127&gt;=0,pop_total!$C127=0),ROUND(-pop_total!N127,0),pop_total!N127/pop_total!M127)</f>
        <v>1.0427451171184072</v>
      </c>
      <c r="O127" s="24">
        <f>IF(AND(pop_total!O127&gt;=0,pop_total!$C127=0),ROUND(-pop_total!O127,0),pop_total!O127/pop_total!N127)</f>
        <v>1.0459515994840782</v>
      </c>
    </row>
    <row r="128" spans="1:15" ht="15">
      <c r="A128" s="4" t="s">
        <v>104</v>
      </c>
      <c r="B128" s="5" t="s">
        <v>229</v>
      </c>
      <c r="C128" s="24">
        <v>0</v>
      </c>
      <c r="D128" s="24">
        <f>IF(AND(pop_total!D128&gt;=0,pop_total!$C128=0),ROUND(-pop_total!D128,0),pop_total!D128/pop_total!C128)</f>
        <v>0.69362056179449849</v>
      </c>
      <c r="E128" s="24">
        <f>IF(AND(pop_total!E128&gt;=0,pop_total!$C128=0),ROUND(-pop_total!E128,0),pop_total!E128/pop_total!D128)</f>
        <v>1.0243022120738683</v>
      </c>
      <c r="F128" s="24">
        <f>IF(AND(pop_total!F128&gt;=0,pop_total!$C128=0),ROUND(-pop_total!F128,0),pop_total!F128/pop_total!E128)</f>
        <v>1.0497190608870517</v>
      </c>
      <c r="G128" s="24">
        <f>IF(AND(pop_total!G128&gt;=0,pop_total!$C128=0),ROUND(-pop_total!G128,0),pop_total!G128/pop_total!F128)</f>
        <v>1.0342636980554738</v>
      </c>
      <c r="H128" s="24">
        <f>IF(AND(pop_total!H128&gt;=0,pop_total!$C128=0),ROUND(-pop_total!H128,0),pop_total!H128/pop_total!G128)</f>
        <v>1.2210850039719685</v>
      </c>
      <c r="I128" s="24">
        <f>IF(AND(pop_total!I128&gt;=0,pop_total!$C128=0),ROUND(-pop_total!I128,0),pop_total!I128/pop_total!H128)</f>
        <v>1.3048384367440602</v>
      </c>
      <c r="J128" s="24">
        <f>IF(AND(pop_total!J128&gt;=0,pop_total!$C128=0),ROUND(-pop_total!J128,0),pop_total!J128/pop_total!I128)</f>
        <v>1.0564725599800209</v>
      </c>
      <c r="K128" s="24">
        <f>IF(AND(pop_total!K128&gt;=0,pop_total!$C128=0),ROUND(-pop_total!K128,0),pop_total!K128/pop_total!J128)</f>
        <v>1.056507227438894</v>
      </c>
      <c r="L128" s="24">
        <f>IF(AND(pop_total!L128&gt;=0,pop_total!$C128=0),ROUND(-pop_total!L128,0),pop_total!L128/pop_total!K128)</f>
        <v>1.0642273236457442</v>
      </c>
      <c r="M128" s="24">
        <f>IF(AND(pop_total!M128&gt;=0,pop_total!$C128=0),ROUND(-pop_total!M128,0),pop_total!M128/pop_total!L128)</f>
        <v>0.84337585416243144</v>
      </c>
      <c r="N128" s="24">
        <f>IF(AND(pop_total!N128&gt;=0,pop_total!$C128=0),ROUND(-pop_total!N128,0),pop_total!N128/pop_total!M128)</f>
        <v>1.0427451171184074</v>
      </c>
      <c r="O128" s="24">
        <f>IF(AND(pop_total!O128&gt;=0,pop_total!$C128=0),ROUND(-pop_total!O128,0),pop_total!O128/pop_total!N128)</f>
        <v>1.0459515994840782</v>
      </c>
    </row>
    <row r="129" spans="1:15" ht="15">
      <c r="A129" s="4" t="s">
        <v>124</v>
      </c>
      <c r="B129" s="5" t="s">
        <v>230</v>
      </c>
      <c r="C129" s="24">
        <v>0</v>
      </c>
      <c r="D129" s="24">
        <f>IF(AND(pop_total!D129&gt;=0,pop_total!$C129=0),ROUND(-pop_total!D129,0),pop_total!D129/pop_total!C129)</f>
        <v>0.47562552808765607</v>
      </c>
      <c r="E129" s="24">
        <f>IF(AND(pop_total!E129&gt;=0,pop_total!$C129=0),ROUND(-pop_total!E129,0),pop_total!E129/pop_total!D129)</f>
        <v>1.0243022120738681</v>
      </c>
      <c r="F129" s="24">
        <f>IF(AND(pop_total!F129&gt;=0,pop_total!$C129=0),ROUND(-pop_total!F129,0),pop_total!F129/pop_total!E129)</f>
        <v>1.0497190608870519</v>
      </c>
      <c r="G129" s="24">
        <f>IF(AND(pop_total!G129&gt;=0,pop_total!$C129=0),ROUND(-pop_total!G129,0),pop_total!G129/pop_total!F129)</f>
        <v>1.0342636980554738</v>
      </c>
      <c r="H129" s="24">
        <f>IF(AND(pop_total!H129&gt;=0,pop_total!$C129=0),ROUND(-pop_total!H129,0),pop_total!H129/pop_total!G129)</f>
        <v>1.0684493784754725</v>
      </c>
      <c r="I129" s="24">
        <f>IF(AND(pop_total!I129&gt;=0,pop_total!$C129=0),ROUND(-pop_total!I129,0),pop_total!I129/pop_total!H129)</f>
        <v>1.0438707493952482</v>
      </c>
      <c r="J129" s="24">
        <f>IF(AND(pop_total!J129&gt;=0,pop_total!$C129=0),ROUND(-pop_total!J129,0),pop_total!J129/pop_total!I129)</f>
        <v>1.0564725599800207</v>
      </c>
      <c r="K129" s="24">
        <f>IF(AND(pop_total!K129&gt;=0,pop_total!$C129=0),ROUND(-pop_total!K129,0),pop_total!K129/pop_total!J129)</f>
        <v>1.0565072274388938</v>
      </c>
      <c r="L129" s="24">
        <f>IF(AND(pop_total!L129&gt;=0,pop_total!$C129=0),ROUND(-pop_total!L129,0),pop_total!L129/pop_total!K129)</f>
        <v>1.0642273236457442</v>
      </c>
      <c r="M129" s="24">
        <f>IF(AND(pop_total!M129&gt;=0,pop_total!$C129=0),ROUND(-pop_total!M129,0),pop_total!M129/pop_total!L129)</f>
        <v>1.0542198177030395</v>
      </c>
      <c r="N129" s="24">
        <f>IF(AND(pop_total!N129&gt;=0,pop_total!$C129=0),ROUND(-pop_total!N129,0),pop_total!N129/pop_total!M129)</f>
        <v>1.042745117118407</v>
      </c>
      <c r="O129" s="24">
        <f>IF(AND(pop_total!O129&gt;=0,pop_total!$C129=0),ROUND(-pop_total!O129,0),pop_total!O129/pop_total!N129)</f>
        <v>1.0459515994840785</v>
      </c>
    </row>
    <row r="130" spans="1:15" ht="15">
      <c r="A130" s="4" t="s">
        <v>22</v>
      </c>
      <c r="B130" s="5" t="s">
        <v>231</v>
      </c>
      <c r="C130" s="24">
        <v>0</v>
      </c>
      <c r="D130" s="24">
        <f>IF(AND(pop_total!D130&gt;=0,pop_total!$C130=0),ROUND(-pop_total!D130,0),pop_total!D130/pop_total!C130)</f>
        <v>1.1147473314554439</v>
      </c>
      <c r="E130" s="24">
        <f>IF(AND(pop_total!E130&gt;=0,pop_total!$C130=0),ROUND(-pop_total!E130,0),pop_total!E130/pop_total!D130)</f>
        <v>1.0243022120738681</v>
      </c>
      <c r="F130" s="24">
        <f>IF(AND(pop_total!F130&gt;=0,pop_total!$C130=0),ROUND(-pop_total!F130,0),pop_total!F130/pop_total!E130)</f>
        <v>1.0497190608870519</v>
      </c>
      <c r="G130" s="24">
        <f>IF(AND(pop_total!G130&gt;=0,pop_total!$C130=0),ROUND(-pop_total!G130,0),pop_total!G130/pop_total!F130)</f>
        <v>1.2411164376665684</v>
      </c>
      <c r="H130" s="24">
        <f>IF(AND(pop_total!H130&gt;=0,pop_total!$C130=0),ROUND(-pop_total!H130,0),pop_total!H130/pop_total!G130)</f>
        <v>1.0684493784754723</v>
      </c>
      <c r="I130" s="24">
        <f>IF(AND(pop_total!I130&gt;=0,pop_total!$C130=0),ROUND(-pop_total!I130,0),pop_total!I130/pop_total!H130)</f>
        <v>1.0438707493952484</v>
      </c>
      <c r="J130" s="24">
        <f>IF(AND(pop_total!J130&gt;=0,pop_total!$C130=0),ROUND(-pop_total!J130,0),pop_total!J130/pop_total!I130)</f>
        <v>1.0564725599800207</v>
      </c>
      <c r="K130" s="24">
        <f>IF(AND(pop_total!K130&gt;=0,pop_total!$C130=0),ROUND(-pop_total!K130,0),pop_total!K130/pop_total!J130)</f>
        <v>1.0565072274388938</v>
      </c>
      <c r="L130" s="24">
        <f>IF(AND(pop_total!L130&gt;=0,pop_total!$C130=0),ROUND(-pop_total!L130,0),pop_total!L130/pop_total!K130)</f>
        <v>0.88685610303812024</v>
      </c>
      <c r="M130" s="24">
        <f>IF(AND(pop_total!M130&gt;=0,pop_total!$C130=0),ROUND(-pop_total!M130,0),pop_total!M130/pop_total!L130)</f>
        <v>0.84337585416243155</v>
      </c>
      <c r="N130" s="24">
        <f>IF(AND(pop_total!N130&gt;=0,pop_total!$C130=0),ROUND(-pop_total!N130,0),pop_total!N130/pop_total!M130)</f>
        <v>1.0427451171184072</v>
      </c>
      <c r="O130" s="24">
        <f>IF(AND(pop_total!O130&gt;=0,pop_total!$C130=0),ROUND(-pop_total!O130,0),pop_total!O130/pop_total!N130)</f>
        <v>1.0459515994840782</v>
      </c>
    </row>
    <row r="131" spans="1:15" ht="15">
      <c r="A131" s="4"/>
      <c r="B131" s="5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</row>
    <row r="132" spans="1:15" ht="15">
      <c r="A132" s="1"/>
      <c r="B132" s="19"/>
      <c r="C132" s="20"/>
      <c r="D132" s="20"/>
      <c r="E132" s="20"/>
      <c r="F132" s="21"/>
      <c r="G132" s="20"/>
      <c r="H132" s="21"/>
      <c r="I132" s="20"/>
      <c r="J132" s="21"/>
      <c r="K132" s="20"/>
      <c r="L132" s="21"/>
      <c r="M132" s="20"/>
      <c r="N132" s="21"/>
      <c r="O132" s="20"/>
    </row>
    <row r="133" spans="1:15" ht="15">
      <c r="B133" s="19"/>
      <c r="C133" s="20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</row>
    <row r="134" spans="1:15" ht="15">
      <c r="B134" s="19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</row>
    <row r="135" spans="1:1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Coefficients</vt:lpstr>
      <vt:lpstr>Percentages</vt:lpstr>
      <vt:lpstr>pop_total</vt:lpstr>
      <vt:lpstr>pop_growth</vt:lpstr>
      <vt:lpstr>pop_dev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Witold Budziszewski</dc:creator>
  <cp:lastModifiedBy>Witold Budziszewski</cp:lastModifiedBy>
  <dcterms:created xsi:type="dcterms:W3CDTF">2010-12-25T22:52:51Z</dcterms:created>
  <dcterms:modified xsi:type="dcterms:W3CDTF">2012-09-26T19:37:58Z</dcterms:modified>
</cp:coreProperties>
</file>