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0" windowWidth="20145" windowHeight="8115"/>
  </bookViews>
  <sheets>
    <sheet name="2015" sheetId="1" r:id="rId1"/>
    <sheet name="2016" sheetId="3" r:id="rId2"/>
    <sheet name="2017" sheetId="2" r:id="rId3"/>
    <sheet name="Informatie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" i="1" l="1"/>
  <c r="H61" i="1" s="1"/>
  <c r="G60" i="1"/>
  <c r="H60" i="1" s="1"/>
  <c r="G24" i="1"/>
  <c r="H24" i="1" s="1"/>
  <c r="G381" i="2"/>
  <c r="H381" i="2" s="1"/>
  <c r="G380" i="2"/>
  <c r="H380" i="2"/>
  <c r="G379" i="2"/>
  <c r="H379" i="2"/>
  <c r="G378" i="2"/>
  <c r="H378" i="2" s="1"/>
  <c r="G377" i="2"/>
  <c r="H377" i="2" s="1"/>
  <c r="G376" i="2"/>
  <c r="H376" i="2"/>
  <c r="G375" i="2"/>
  <c r="H375" i="2"/>
  <c r="I381" i="2"/>
  <c r="G374" i="2"/>
  <c r="H374" i="2" s="1"/>
  <c r="G373" i="2"/>
  <c r="H373" i="2"/>
  <c r="G372" i="2"/>
  <c r="H372" i="2" s="1"/>
  <c r="G371" i="2"/>
  <c r="H371" i="2" s="1"/>
  <c r="G370" i="2"/>
  <c r="H370" i="2" s="1"/>
  <c r="G369" i="2"/>
  <c r="H369" i="2"/>
  <c r="G368" i="2"/>
  <c r="G367" i="2"/>
  <c r="H367" i="2" s="1"/>
  <c r="G366" i="2"/>
  <c r="H366" i="2" s="1"/>
  <c r="G365" i="2"/>
  <c r="H365" i="2"/>
  <c r="G364" i="2"/>
  <c r="H364" i="2"/>
  <c r="G363" i="2"/>
  <c r="H363" i="2" s="1"/>
  <c r="G362" i="2"/>
  <c r="H362" i="2" s="1"/>
  <c r="G361" i="2"/>
  <c r="I367" i="2" s="1"/>
  <c r="H361" i="2"/>
  <c r="G360" i="2"/>
  <c r="H360" i="2" s="1"/>
  <c r="G359" i="2"/>
  <c r="H359" i="2" s="1"/>
  <c r="G358" i="2"/>
  <c r="H358" i="2"/>
  <c r="G357" i="2"/>
  <c r="H357" i="2" s="1"/>
  <c r="G356" i="2"/>
  <c r="H356" i="2" s="1"/>
  <c r="G355" i="2"/>
  <c r="H355" i="2" s="1"/>
  <c r="G354" i="2"/>
  <c r="H354" i="2"/>
  <c r="G353" i="2"/>
  <c r="H353" i="2"/>
  <c r="G352" i="2"/>
  <c r="H352" i="2" s="1"/>
  <c r="G351" i="2"/>
  <c r="H351" i="2" s="1"/>
  <c r="J353" i="2" s="1"/>
  <c r="G350" i="2"/>
  <c r="H350" i="2"/>
  <c r="G349" i="2"/>
  <c r="H349" i="2"/>
  <c r="G348" i="2"/>
  <c r="H348" i="2" s="1"/>
  <c r="G347" i="2"/>
  <c r="H347" i="2" s="1"/>
  <c r="I353" i="2"/>
  <c r="G346" i="2"/>
  <c r="H346" i="2" s="1"/>
  <c r="J346" i="2" s="1"/>
  <c r="G345" i="2"/>
  <c r="H345" i="2" s="1"/>
  <c r="G344" i="2"/>
  <c r="H344" i="2" s="1"/>
  <c r="G343" i="2"/>
  <c r="H343" i="2"/>
  <c r="G342" i="2"/>
  <c r="H342" i="2" s="1"/>
  <c r="G341" i="2"/>
  <c r="H341" i="2" s="1"/>
  <c r="G340" i="2"/>
  <c r="H340" i="2" s="1"/>
  <c r="G339" i="2"/>
  <c r="H339" i="2"/>
  <c r="G338" i="2"/>
  <c r="H338" i="2"/>
  <c r="G337" i="2"/>
  <c r="H337" i="2" s="1"/>
  <c r="G336" i="2"/>
  <c r="H336" i="2" s="1"/>
  <c r="G335" i="2"/>
  <c r="H335" i="2"/>
  <c r="G334" i="2"/>
  <c r="H334" i="2"/>
  <c r="G333" i="2"/>
  <c r="H333" i="2" s="1"/>
  <c r="G332" i="2"/>
  <c r="H332" i="2"/>
  <c r="G331" i="2"/>
  <c r="H331" i="2" s="1"/>
  <c r="G330" i="2"/>
  <c r="H330" i="2" s="1"/>
  <c r="G329" i="2"/>
  <c r="H329" i="2" s="1"/>
  <c r="G328" i="2"/>
  <c r="H328" i="2"/>
  <c r="G327" i="2"/>
  <c r="H327" i="2" s="1"/>
  <c r="G326" i="2"/>
  <c r="H326" i="2" s="1"/>
  <c r="G325" i="2"/>
  <c r="H325" i="2" s="1"/>
  <c r="G324" i="2"/>
  <c r="H324" i="2"/>
  <c r="G323" i="2"/>
  <c r="H323" i="2"/>
  <c r="J325" i="2" s="1"/>
  <c r="G322" i="2"/>
  <c r="H322" i="2"/>
  <c r="G321" i="2"/>
  <c r="H321" i="2" s="1"/>
  <c r="G320" i="2"/>
  <c r="H320" i="2"/>
  <c r="G319" i="2"/>
  <c r="I325" i="2" s="1"/>
  <c r="H319" i="2"/>
  <c r="G318" i="2"/>
  <c r="H318" i="2" s="1"/>
  <c r="G317" i="2"/>
  <c r="H317" i="2"/>
  <c r="G316" i="2"/>
  <c r="H316" i="2" s="1"/>
  <c r="G315" i="2"/>
  <c r="H315" i="2" s="1"/>
  <c r="G314" i="2"/>
  <c r="H314" i="2" s="1"/>
  <c r="G313" i="2"/>
  <c r="H313" i="2"/>
  <c r="G312" i="2"/>
  <c r="G311" i="2"/>
  <c r="H311" i="2"/>
  <c r="G310" i="2"/>
  <c r="H310" i="2" s="1"/>
  <c r="G309" i="2"/>
  <c r="H309" i="2"/>
  <c r="G308" i="2"/>
  <c r="H308" i="2"/>
  <c r="G307" i="2"/>
  <c r="H307" i="2"/>
  <c r="G306" i="2"/>
  <c r="H306" i="2" s="1"/>
  <c r="G305" i="2"/>
  <c r="I311" i="2" s="1"/>
  <c r="H305" i="2"/>
  <c r="G304" i="2"/>
  <c r="H304" i="2" s="1"/>
  <c r="G303" i="2"/>
  <c r="H303" i="2" s="1"/>
  <c r="G302" i="2"/>
  <c r="H302" i="2"/>
  <c r="J304" i="2" s="1"/>
  <c r="G301" i="2"/>
  <c r="H301" i="2" s="1"/>
  <c r="G300" i="2"/>
  <c r="H300" i="2" s="1"/>
  <c r="G299" i="2"/>
  <c r="H299" i="2" s="1"/>
  <c r="G298" i="2"/>
  <c r="H298" i="2"/>
  <c r="I304" i="2"/>
  <c r="G297" i="2"/>
  <c r="H297" i="2"/>
  <c r="G296" i="2"/>
  <c r="H296" i="2"/>
  <c r="G295" i="2"/>
  <c r="H295" i="2"/>
  <c r="G294" i="2"/>
  <c r="H294" i="2"/>
  <c r="G293" i="2"/>
  <c r="H293" i="2"/>
  <c r="G292" i="2"/>
  <c r="H292" i="2"/>
  <c r="G291" i="2"/>
  <c r="H291" i="2"/>
  <c r="I297" i="2"/>
  <c r="G290" i="2"/>
  <c r="H290" i="2" s="1"/>
  <c r="G289" i="2"/>
  <c r="H289" i="2" s="1"/>
  <c r="G288" i="2"/>
  <c r="H288" i="2" s="1"/>
  <c r="J290" i="2" s="1"/>
  <c r="G287" i="2"/>
  <c r="H287" i="2"/>
  <c r="G286" i="2"/>
  <c r="H286" i="2" s="1"/>
  <c r="G285" i="2"/>
  <c r="H285" i="2" s="1"/>
  <c r="G284" i="2"/>
  <c r="H284" i="2" s="1"/>
  <c r="G283" i="2"/>
  <c r="H283" i="2"/>
  <c r="G282" i="2"/>
  <c r="H282" i="2"/>
  <c r="G281" i="2"/>
  <c r="H281" i="2"/>
  <c r="G280" i="2"/>
  <c r="H280" i="2"/>
  <c r="G279" i="2"/>
  <c r="H279" i="2"/>
  <c r="G278" i="2"/>
  <c r="H278" i="2"/>
  <c r="G277" i="2"/>
  <c r="I283" i="2" s="1"/>
  <c r="H277" i="2"/>
  <c r="G276" i="2"/>
  <c r="H276" i="2"/>
  <c r="G275" i="2"/>
  <c r="H275" i="2" s="1"/>
  <c r="G274" i="2"/>
  <c r="H274" i="2" s="1"/>
  <c r="G273" i="2"/>
  <c r="H273" i="2" s="1"/>
  <c r="J276" i="2" s="1"/>
  <c r="G272" i="2"/>
  <c r="H272" i="2"/>
  <c r="G271" i="2"/>
  <c r="H271" i="2" s="1"/>
  <c r="G270" i="2"/>
  <c r="H270" i="2" s="1"/>
  <c r="G269" i="2"/>
  <c r="H269" i="2"/>
  <c r="G268" i="2"/>
  <c r="H268" i="2"/>
  <c r="G267" i="2"/>
  <c r="H267" i="2"/>
  <c r="G266" i="2"/>
  <c r="H266" i="2"/>
  <c r="G265" i="2"/>
  <c r="H265" i="2"/>
  <c r="G264" i="2"/>
  <c r="H264" i="2"/>
  <c r="J269" i="2" s="1"/>
  <c r="G263" i="2"/>
  <c r="I269" i="2" s="1"/>
  <c r="H263" i="2"/>
  <c r="G262" i="2"/>
  <c r="H262" i="2" s="1"/>
  <c r="G261" i="2"/>
  <c r="H261" i="2"/>
  <c r="G260" i="2"/>
  <c r="H260" i="2" s="1"/>
  <c r="G259" i="2"/>
  <c r="H259" i="2" s="1"/>
  <c r="G258" i="2"/>
  <c r="H258" i="2" s="1"/>
  <c r="G257" i="2"/>
  <c r="H257" i="2"/>
  <c r="G256" i="2"/>
  <c r="G255" i="2"/>
  <c r="H255" i="2"/>
  <c r="G254" i="2"/>
  <c r="H254" i="2"/>
  <c r="G253" i="2"/>
  <c r="H253" i="2"/>
  <c r="G252" i="2"/>
  <c r="H252" i="2"/>
  <c r="G251" i="2"/>
  <c r="H251" i="2"/>
  <c r="G250" i="2"/>
  <c r="H250" i="2" s="1"/>
  <c r="G249" i="2"/>
  <c r="I255" i="2" s="1"/>
  <c r="H249" i="2"/>
  <c r="J255" i="2" s="1"/>
  <c r="G248" i="2"/>
  <c r="H248" i="2" s="1"/>
  <c r="G247" i="2"/>
  <c r="H247" i="2" s="1"/>
  <c r="G246" i="2"/>
  <c r="H246" i="2"/>
  <c r="G245" i="2"/>
  <c r="H245" i="2" s="1"/>
  <c r="G244" i="2"/>
  <c r="H244" i="2" s="1"/>
  <c r="G243" i="2"/>
  <c r="H243" i="2" s="1"/>
  <c r="G242" i="2"/>
  <c r="H242" i="2"/>
  <c r="G241" i="2"/>
  <c r="H241" i="2"/>
  <c r="G240" i="2"/>
  <c r="H240" i="2"/>
  <c r="G239" i="2"/>
  <c r="H239" i="2" s="1"/>
  <c r="G238" i="2"/>
  <c r="H238" i="2"/>
  <c r="J241" i="2" s="1"/>
  <c r="G237" i="2"/>
  <c r="H237" i="2"/>
  <c r="G236" i="2"/>
  <c r="H236" i="2"/>
  <c r="G235" i="2"/>
  <c r="H235" i="2" s="1"/>
  <c r="I241" i="2"/>
  <c r="G234" i="2"/>
  <c r="G233" i="2"/>
  <c r="H233" i="2" s="1"/>
  <c r="G232" i="2"/>
  <c r="H232" i="2" s="1"/>
  <c r="G231" i="2"/>
  <c r="H231" i="2"/>
  <c r="G230" i="2"/>
  <c r="H230" i="2" s="1"/>
  <c r="G229" i="2"/>
  <c r="H229" i="2" s="1"/>
  <c r="G228" i="2"/>
  <c r="G227" i="2"/>
  <c r="H227" i="2" s="1"/>
  <c r="G226" i="2"/>
  <c r="H226" i="2"/>
  <c r="G225" i="2"/>
  <c r="H225" i="2"/>
  <c r="G224" i="2"/>
  <c r="H224" i="2"/>
  <c r="G223" i="2"/>
  <c r="H223" i="2" s="1"/>
  <c r="G222" i="2"/>
  <c r="H222" i="2"/>
  <c r="G221" i="2"/>
  <c r="G220" i="2"/>
  <c r="H220" i="2" s="1"/>
  <c r="G219" i="2"/>
  <c r="H219" i="2" s="1"/>
  <c r="G218" i="2"/>
  <c r="H218" i="2"/>
  <c r="G217" i="2"/>
  <c r="H217" i="2" s="1"/>
  <c r="G216" i="2"/>
  <c r="H216" i="2" s="1"/>
  <c r="G215" i="2"/>
  <c r="H215" i="2" s="1"/>
  <c r="G214" i="2"/>
  <c r="G213" i="2"/>
  <c r="H213" i="2" s="1"/>
  <c r="G212" i="2"/>
  <c r="H212" i="2" s="1"/>
  <c r="G211" i="2"/>
  <c r="H211" i="2" s="1"/>
  <c r="G210" i="2"/>
  <c r="H210" i="2"/>
  <c r="G209" i="2"/>
  <c r="G208" i="2"/>
  <c r="H208" i="2" s="1"/>
  <c r="G207" i="2"/>
  <c r="H207" i="2" s="1"/>
  <c r="G206" i="2"/>
  <c r="H206" i="2"/>
  <c r="G205" i="2"/>
  <c r="H205" i="2" s="1"/>
  <c r="G204" i="2"/>
  <c r="H204" i="2" s="1"/>
  <c r="G203" i="2"/>
  <c r="H203" i="2" s="1"/>
  <c r="G202" i="2"/>
  <c r="H202" i="2"/>
  <c r="G201" i="2"/>
  <c r="H201" i="2" s="1"/>
  <c r="G200" i="2"/>
  <c r="G199" i="2"/>
  <c r="H199" i="2"/>
  <c r="G198" i="2"/>
  <c r="H198" i="2"/>
  <c r="G197" i="2"/>
  <c r="H197" i="2"/>
  <c r="G196" i="2"/>
  <c r="H196" i="2"/>
  <c r="G195" i="2"/>
  <c r="H195" i="2"/>
  <c r="G194" i="2"/>
  <c r="H194" i="2" s="1"/>
  <c r="G193" i="2"/>
  <c r="G192" i="2"/>
  <c r="H192" i="2" s="1"/>
  <c r="G191" i="2"/>
  <c r="H191" i="2" s="1"/>
  <c r="G190" i="2"/>
  <c r="H190" i="2" s="1"/>
  <c r="G189" i="2"/>
  <c r="H189" i="2"/>
  <c r="G188" i="2"/>
  <c r="H188" i="2" s="1"/>
  <c r="G187" i="2"/>
  <c r="H187" i="2" s="1"/>
  <c r="G186" i="2"/>
  <c r="G185" i="2"/>
  <c r="H185" i="2"/>
  <c r="G184" i="2"/>
  <c r="H184" i="2" s="1"/>
  <c r="G183" i="2"/>
  <c r="H183" i="2" s="1"/>
  <c r="G182" i="2"/>
  <c r="H182" i="2" s="1"/>
  <c r="G181" i="2"/>
  <c r="H181" i="2"/>
  <c r="G180" i="2"/>
  <c r="H180" i="2" s="1"/>
  <c r="G179" i="2"/>
  <c r="H179" i="2" s="1"/>
  <c r="G178" i="2"/>
  <c r="H178" i="2" s="1"/>
  <c r="G177" i="2"/>
  <c r="H177" i="2"/>
  <c r="G176" i="2"/>
  <c r="H176" i="2" s="1"/>
  <c r="G175" i="2"/>
  <c r="H175" i="2" s="1"/>
  <c r="G174" i="2"/>
  <c r="H174" i="2" s="1"/>
  <c r="G173" i="2"/>
  <c r="H173" i="2"/>
  <c r="G172" i="2"/>
  <c r="G171" i="2"/>
  <c r="H171" i="2"/>
  <c r="G170" i="2"/>
  <c r="H170" i="2"/>
  <c r="G169" i="2"/>
  <c r="H169" i="2"/>
  <c r="G168" i="2"/>
  <c r="H168" i="2"/>
  <c r="G167" i="2"/>
  <c r="H167" i="2"/>
  <c r="G166" i="2"/>
  <c r="H166" i="2"/>
  <c r="G165" i="2"/>
  <c r="G164" i="2"/>
  <c r="H164" i="2"/>
  <c r="G163" i="2"/>
  <c r="H163" i="2" s="1"/>
  <c r="G162" i="2"/>
  <c r="H162" i="2" s="1"/>
  <c r="G161" i="2"/>
  <c r="H161" i="2" s="1"/>
  <c r="G160" i="2"/>
  <c r="H160" i="2"/>
  <c r="G159" i="2"/>
  <c r="H159" i="2" s="1"/>
  <c r="G158" i="2"/>
  <c r="G157" i="2"/>
  <c r="H157" i="2" s="1"/>
  <c r="G156" i="2"/>
  <c r="H156" i="2"/>
  <c r="G155" i="2"/>
  <c r="H155" i="2" s="1"/>
  <c r="G154" i="2"/>
  <c r="H154" i="2" s="1"/>
  <c r="G153" i="2"/>
  <c r="H153" i="2" s="1"/>
  <c r="G152" i="2"/>
  <c r="H152" i="2"/>
  <c r="G151" i="2"/>
  <c r="G150" i="2"/>
  <c r="H150" i="2" s="1"/>
  <c r="G149" i="2"/>
  <c r="H149" i="2" s="1"/>
  <c r="G148" i="2"/>
  <c r="H148" i="2"/>
  <c r="G147" i="2"/>
  <c r="H147" i="2" s="1"/>
  <c r="G146" i="2"/>
  <c r="H146" i="2" s="1"/>
  <c r="G145" i="2"/>
  <c r="H145" i="2" s="1"/>
  <c r="G144" i="2"/>
  <c r="G143" i="2"/>
  <c r="H143" i="2" s="1"/>
  <c r="G142" i="2"/>
  <c r="H142" i="2" s="1"/>
  <c r="G141" i="2"/>
  <c r="H141" i="2" s="1"/>
  <c r="G140" i="2"/>
  <c r="H140" i="2"/>
  <c r="G139" i="2"/>
  <c r="H139" i="2" s="1"/>
  <c r="G138" i="2"/>
  <c r="H138" i="2" s="1"/>
  <c r="G137" i="2"/>
  <c r="I143" i="2" s="1"/>
  <c r="G136" i="2"/>
  <c r="H136" i="2"/>
  <c r="G135" i="2"/>
  <c r="H135" i="2" s="1"/>
  <c r="G134" i="2"/>
  <c r="H134" i="2" s="1"/>
  <c r="G133" i="2"/>
  <c r="H133" i="2" s="1"/>
  <c r="G132" i="2"/>
  <c r="H132" i="2"/>
  <c r="G131" i="2"/>
  <c r="H131" i="2" s="1"/>
  <c r="G130" i="2"/>
  <c r="G129" i="2"/>
  <c r="H129" i="2" s="1"/>
  <c r="G128" i="2"/>
  <c r="H128" i="2"/>
  <c r="G127" i="2"/>
  <c r="H127" i="2" s="1"/>
  <c r="G126" i="2"/>
  <c r="H126" i="2" s="1"/>
  <c r="G125" i="2"/>
  <c r="H125" i="2" s="1"/>
  <c r="G124" i="2"/>
  <c r="H124" i="2"/>
  <c r="G123" i="2"/>
  <c r="G122" i="2"/>
  <c r="H122" i="2" s="1"/>
  <c r="G121" i="2"/>
  <c r="H121" i="2" s="1"/>
  <c r="G120" i="2"/>
  <c r="H120" i="2"/>
  <c r="G119" i="2"/>
  <c r="H119" i="2" s="1"/>
  <c r="G118" i="2"/>
  <c r="H118" i="2" s="1"/>
  <c r="G117" i="2"/>
  <c r="I122" i="2" s="1"/>
  <c r="G116" i="2"/>
  <c r="H116" i="2"/>
  <c r="G115" i="2"/>
  <c r="H115" i="2" s="1"/>
  <c r="G114" i="2"/>
  <c r="H114" i="2" s="1"/>
  <c r="G113" i="2"/>
  <c r="H113" i="2" s="1"/>
  <c r="G112" i="2"/>
  <c r="H112" i="2"/>
  <c r="G111" i="2"/>
  <c r="H111" i="2" s="1"/>
  <c r="G110" i="2"/>
  <c r="H110" i="2" s="1"/>
  <c r="G109" i="2"/>
  <c r="G108" i="2"/>
  <c r="H108" i="2" s="1"/>
  <c r="G107" i="2"/>
  <c r="H107" i="2" s="1"/>
  <c r="G106" i="2"/>
  <c r="H106" i="2" s="1"/>
  <c r="G105" i="2"/>
  <c r="H105" i="2" s="1"/>
  <c r="G104" i="2"/>
  <c r="H104" i="2" s="1"/>
  <c r="G103" i="2"/>
  <c r="G102" i="2"/>
  <c r="H102" i="2" s="1"/>
  <c r="G101" i="2"/>
  <c r="H101" i="2"/>
  <c r="G100" i="2"/>
  <c r="H100" i="2"/>
  <c r="G99" i="2"/>
  <c r="H99" i="2"/>
  <c r="G98" i="2"/>
  <c r="H98" i="2"/>
  <c r="G97" i="2"/>
  <c r="H97" i="2"/>
  <c r="G96" i="2"/>
  <c r="H96" i="2"/>
  <c r="G95" i="2"/>
  <c r="H95" i="2"/>
  <c r="G94" i="2"/>
  <c r="H94" i="2"/>
  <c r="G93" i="2"/>
  <c r="H93" i="2" s="1"/>
  <c r="G92" i="2"/>
  <c r="H92" i="2"/>
  <c r="G91" i="2"/>
  <c r="H91" i="2"/>
  <c r="G90" i="2"/>
  <c r="H90" i="2"/>
  <c r="G89" i="2"/>
  <c r="H89" i="2" s="1"/>
  <c r="G88" i="2"/>
  <c r="I94" i="2" s="1"/>
  <c r="H88" i="2"/>
  <c r="G87" i="2"/>
  <c r="H87" i="2" s="1"/>
  <c r="G86" i="2"/>
  <c r="H86" i="2" s="1"/>
  <c r="G85" i="2"/>
  <c r="H85" i="2"/>
  <c r="G84" i="2"/>
  <c r="H84" i="2" s="1"/>
  <c r="G83" i="2"/>
  <c r="H83" i="2" s="1"/>
  <c r="G82" i="2"/>
  <c r="H82" i="2" s="1"/>
  <c r="G81" i="2"/>
  <c r="G80" i="2"/>
  <c r="H80" i="2" s="1"/>
  <c r="G79" i="2"/>
  <c r="H79" i="2" s="1"/>
  <c r="G78" i="2"/>
  <c r="H78" i="2" s="1"/>
  <c r="G77" i="2"/>
  <c r="H77" i="2" s="1"/>
  <c r="G76" i="2"/>
  <c r="H76" i="2" s="1"/>
  <c r="G75" i="2"/>
  <c r="H75" i="2" s="1"/>
  <c r="G74" i="2"/>
  <c r="G73" i="2"/>
  <c r="H73" i="2" s="1"/>
  <c r="G72" i="2"/>
  <c r="H72" i="2" s="1"/>
  <c r="G71" i="2"/>
  <c r="H71" i="2" s="1"/>
  <c r="G70" i="2"/>
  <c r="H70" i="2" s="1"/>
  <c r="G69" i="2"/>
  <c r="H69" i="2" s="1"/>
  <c r="G68" i="2"/>
  <c r="H68" i="2" s="1"/>
  <c r="G67" i="2"/>
  <c r="G66" i="2"/>
  <c r="H66" i="2" s="1"/>
  <c r="G65" i="2"/>
  <c r="H65" i="2" s="1"/>
  <c r="G64" i="2"/>
  <c r="H64" i="2" s="1"/>
  <c r="G63" i="2"/>
  <c r="H63" i="2" s="1"/>
  <c r="G62" i="2"/>
  <c r="H62" i="2" s="1"/>
  <c r="G61" i="2"/>
  <c r="H61" i="2" s="1"/>
  <c r="G60" i="2"/>
  <c r="G59" i="2"/>
  <c r="H59" i="2" s="1"/>
  <c r="G58" i="2"/>
  <c r="H58" i="2" s="1"/>
  <c r="G57" i="2"/>
  <c r="H57" i="2" s="1"/>
  <c r="G56" i="2"/>
  <c r="H56" i="2" s="1"/>
  <c r="G55" i="2"/>
  <c r="H55" i="2" s="1"/>
  <c r="G54" i="2"/>
  <c r="H54" i="2" s="1"/>
  <c r="G53" i="2"/>
  <c r="I59" i="2" s="1"/>
  <c r="G52" i="2"/>
  <c r="H52" i="2" s="1"/>
  <c r="G51" i="2"/>
  <c r="H51" i="2" s="1"/>
  <c r="G50" i="2"/>
  <c r="H50" i="2" s="1"/>
  <c r="G49" i="2"/>
  <c r="H49" i="2" s="1"/>
  <c r="G48" i="2"/>
  <c r="H48" i="2" s="1"/>
  <c r="G47" i="2"/>
  <c r="H47" i="2" s="1"/>
  <c r="G46" i="2"/>
  <c r="G45" i="2"/>
  <c r="H45" i="2" s="1"/>
  <c r="G44" i="2"/>
  <c r="H44" i="2" s="1"/>
  <c r="G43" i="2"/>
  <c r="H43" i="2" s="1"/>
  <c r="G42" i="2"/>
  <c r="H42" i="2" s="1"/>
  <c r="G41" i="2"/>
  <c r="H41" i="2" s="1"/>
  <c r="G40" i="2"/>
  <c r="H40" i="2" s="1"/>
  <c r="G39" i="2"/>
  <c r="G38" i="2"/>
  <c r="H38" i="2" s="1"/>
  <c r="G37" i="2"/>
  <c r="H37" i="2" s="1"/>
  <c r="G36" i="2"/>
  <c r="H36" i="2" s="1"/>
  <c r="G35" i="2"/>
  <c r="H35" i="2" s="1"/>
  <c r="G34" i="2"/>
  <c r="H34" i="2" s="1"/>
  <c r="G33" i="2"/>
  <c r="H33" i="2" s="1"/>
  <c r="G32" i="2"/>
  <c r="I38" i="2" s="1"/>
  <c r="G31" i="2"/>
  <c r="H31" i="2" s="1"/>
  <c r="G30" i="2"/>
  <c r="H30" i="2" s="1"/>
  <c r="G29" i="2"/>
  <c r="H29" i="2" s="1"/>
  <c r="G28" i="2"/>
  <c r="H28" i="2" s="1"/>
  <c r="G27" i="2"/>
  <c r="H27" i="2" s="1"/>
  <c r="G26" i="2"/>
  <c r="H26" i="2" s="1"/>
  <c r="G25" i="2"/>
  <c r="G24" i="2"/>
  <c r="H24" i="2" s="1"/>
  <c r="G23" i="2"/>
  <c r="H23" i="2" s="1"/>
  <c r="G22" i="2"/>
  <c r="H22" i="2" s="1"/>
  <c r="G21" i="2"/>
  <c r="H21" i="2" s="1"/>
  <c r="G20" i="2"/>
  <c r="H20" i="2" s="1"/>
  <c r="J24" i="2" s="1"/>
  <c r="G19" i="2"/>
  <c r="H19" i="2" s="1"/>
  <c r="G18" i="2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B4" i="2"/>
  <c r="G381" i="3"/>
  <c r="H381" i="3"/>
  <c r="G380" i="3"/>
  <c r="H380" i="3"/>
  <c r="G379" i="3"/>
  <c r="H379" i="3"/>
  <c r="G378" i="3"/>
  <c r="H378" i="3"/>
  <c r="G377" i="3"/>
  <c r="H377" i="3"/>
  <c r="G376" i="3"/>
  <c r="H376" i="3"/>
  <c r="G375" i="3"/>
  <c r="G374" i="3"/>
  <c r="H374" i="3" s="1"/>
  <c r="G373" i="3"/>
  <c r="H373" i="3" s="1"/>
  <c r="G372" i="3"/>
  <c r="H372" i="3" s="1"/>
  <c r="G371" i="3"/>
  <c r="H371" i="3" s="1"/>
  <c r="G370" i="3"/>
  <c r="H370" i="3" s="1"/>
  <c r="G369" i="3"/>
  <c r="H369" i="3" s="1"/>
  <c r="G368" i="3"/>
  <c r="H368" i="3" s="1"/>
  <c r="G367" i="3"/>
  <c r="H367" i="3" s="1"/>
  <c r="G366" i="3"/>
  <c r="H366" i="3" s="1"/>
  <c r="G365" i="3"/>
  <c r="H365" i="3" s="1"/>
  <c r="J367" i="3" s="1"/>
  <c r="G364" i="3"/>
  <c r="H364" i="3" s="1"/>
  <c r="G363" i="3"/>
  <c r="H363" i="3" s="1"/>
  <c r="G362" i="3"/>
  <c r="H362" i="3" s="1"/>
  <c r="G361" i="3"/>
  <c r="H361" i="3" s="1"/>
  <c r="G360" i="3"/>
  <c r="H360" i="3" s="1"/>
  <c r="G359" i="3"/>
  <c r="G358" i="3"/>
  <c r="H358" i="3" s="1"/>
  <c r="G357" i="3"/>
  <c r="H357" i="3" s="1"/>
  <c r="G356" i="3"/>
  <c r="H356" i="3" s="1"/>
  <c r="G355" i="3"/>
  <c r="H355" i="3" s="1"/>
  <c r="G354" i="3"/>
  <c r="H354" i="3" s="1"/>
  <c r="G353" i="3"/>
  <c r="H353" i="3" s="1"/>
  <c r="G352" i="3"/>
  <c r="H352" i="3" s="1"/>
  <c r="G351" i="3"/>
  <c r="H351" i="3" s="1"/>
  <c r="G350" i="3"/>
  <c r="H350" i="3" s="1"/>
  <c r="G349" i="3"/>
  <c r="H349" i="3" s="1"/>
  <c r="J353" i="3" s="1"/>
  <c r="G348" i="3"/>
  <c r="H348" i="3" s="1"/>
  <c r="G347" i="3"/>
  <c r="G346" i="3"/>
  <c r="H346" i="3" s="1"/>
  <c r="G345" i="3"/>
  <c r="H345" i="3" s="1"/>
  <c r="G344" i="3"/>
  <c r="H344" i="3" s="1"/>
  <c r="G343" i="3"/>
  <c r="G342" i="3"/>
  <c r="H342" i="3" s="1"/>
  <c r="G341" i="3"/>
  <c r="H341" i="3" s="1"/>
  <c r="G340" i="3"/>
  <c r="G339" i="3"/>
  <c r="H339" i="3"/>
  <c r="G338" i="3"/>
  <c r="H338" i="3"/>
  <c r="G337" i="3"/>
  <c r="H337" i="3"/>
  <c r="G336" i="3"/>
  <c r="H336" i="3"/>
  <c r="G335" i="3"/>
  <c r="H335" i="3"/>
  <c r="G334" i="3"/>
  <c r="H334" i="3"/>
  <c r="G333" i="3"/>
  <c r="I339" i="3"/>
  <c r="G332" i="3"/>
  <c r="H332" i="3"/>
  <c r="G331" i="3"/>
  <c r="H331" i="3"/>
  <c r="G330" i="3"/>
  <c r="H330" i="3"/>
  <c r="G329" i="3"/>
  <c r="H329" i="3"/>
  <c r="G328" i="3"/>
  <c r="H328" i="3"/>
  <c r="G327" i="3"/>
  <c r="H327" i="3"/>
  <c r="G326" i="3"/>
  <c r="I332" i="3"/>
  <c r="G325" i="3"/>
  <c r="H325" i="3"/>
  <c r="G324" i="3"/>
  <c r="H324" i="3"/>
  <c r="G323" i="3"/>
  <c r="H323" i="3"/>
  <c r="G322" i="3"/>
  <c r="H322" i="3"/>
  <c r="G321" i="3"/>
  <c r="H321" i="3"/>
  <c r="G320" i="3"/>
  <c r="H320" i="3" s="1"/>
  <c r="G319" i="3"/>
  <c r="G318" i="3"/>
  <c r="H318" i="3" s="1"/>
  <c r="G317" i="3"/>
  <c r="H317" i="3" s="1"/>
  <c r="G316" i="3"/>
  <c r="H316" i="3" s="1"/>
  <c r="G315" i="3"/>
  <c r="H315" i="3"/>
  <c r="G314" i="3"/>
  <c r="H314" i="3" s="1"/>
  <c r="G313" i="3"/>
  <c r="H313" i="3" s="1"/>
  <c r="G312" i="3"/>
  <c r="H312" i="3" s="1"/>
  <c r="G311" i="3"/>
  <c r="H311" i="3"/>
  <c r="G310" i="3"/>
  <c r="H310" i="3" s="1"/>
  <c r="G309" i="3"/>
  <c r="H309" i="3" s="1"/>
  <c r="G308" i="3"/>
  <c r="H308" i="3" s="1"/>
  <c r="G307" i="3"/>
  <c r="H307" i="3"/>
  <c r="G306" i="3"/>
  <c r="H306" i="3" s="1"/>
  <c r="G305" i="3"/>
  <c r="H305" i="3" s="1"/>
  <c r="G304" i="3"/>
  <c r="H304" i="3" s="1"/>
  <c r="G303" i="3"/>
  <c r="H303" i="3"/>
  <c r="G302" i="3"/>
  <c r="H302" i="3" s="1"/>
  <c r="G301" i="3"/>
  <c r="H301" i="3" s="1"/>
  <c r="G300" i="3"/>
  <c r="H300" i="3" s="1"/>
  <c r="J304" i="3" s="1"/>
  <c r="G299" i="3"/>
  <c r="H299" i="3"/>
  <c r="G298" i="3"/>
  <c r="H298" i="3" s="1"/>
  <c r="G297" i="3"/>
  <c r="H297" i="3" s="1"/>
  <c r="G296" i="3"/>
  <c r="H296" i="3" s="1"/>
  <c r="G295" i="3"/>
  <c r="H295" i="3"/>
  <c r="G294" i="3"/>
  <c r="H294" i="3" s="1"/>
  <c r="J297" i="3" s="1"/>
  <c r="G293" i="3"/>
  <c r="H293" i="3" s="1"/>
  <c r="G292" i="3"/>
  <c r="H292" i="3" s="1"/>
  <c r="G291" i="3"/>
  <c r="G290" i="3"/>
  <c r="H290" i="3" s="1"/>
  <c r="G289" i="3"/>
  <c r="H289" i="3" s="1"/>
  <c r="G288" i="3"/>
  <c r="H288" i="3" s="1"/>
  <c r="G287" i="3"/>
  <c r="H287" i="3" s="1"/>
  <c r="G286" i="3"/>
  <c r="H286" i="3" s="1"/>
  <c r="G285" i="3"/>
  <c r="H285" i="3" s="1"/>
  <c r="G284" i="3"/>
  <c r="G283" i="3"/>
  <c r="H283" i="3"/>
  <c r="G282" i="3"/>
  <c r="H282" i="3" s="1"/>
  <c r="G281" i="3"/>
  <c r="H281" i="3"/>
  <c r="G280" i="3"/>
  <c r="H280" i="3" s="1"/>
  <c r="J283" i="3" s="1"/>
  <c r="G279" i="3"/>
  <c r="H279" i="3"/>
  <c r="G278" i="3"/>
  <c r="H278" i="3" s="1"/>
  <c r="G277" i="3"/>
  <c r="G276" i="3"/>
  <c r="H276" i="3" s="1"/>
  <c r="G275" i="3"/>
  <c r="H275" i="3"/>
  <c r="G274" i="3"/>
  <c r="H274" i="3" s="1"/>
  <c r="G273" i="3"/>
  <c r="H273" i="3"/>
  <c r="G272" i="3"/>
  <c r="H272" i="3" s="1"/>
  <c r="G271" i="3"/>
  <c r="H271" i="3"/>
  <c r="G270" i="3"/>
  <c r="I276" i="3" s="1"/>
  <c r="G269" i="3"/>
  <c r="H269" i="3"/>
  <c r="G268" i="3"/>
  <c r="H268" i="3" s="1"/>
  <c r="G267" i="3"/>
  <c r="H267" i="3"/>
  <c r="G266" i="3"/>
  <c r="H266" i="3" s="1"/>
  <c r="G265" i="3"/>
  <c r="H265" i="3"/>
  <c r="G264" i="3"/>
  <c r="H264" i="3" s="1"/>
  <c r="G263" i="3"/>
  <c r="G262" i="3"/>
  <c r="H262" i="3" s="1"/>
  <c r="G261" i="3"/>
  <c r="H261" i="3" s="1"/>
  <c r="G260" i="3"/>
  <c r="H260" i="3"/>
  <c r="G259" i="3"/>
  <c r="H259" i="3" s="1"/>
  <c r="G258" i="3"/>
  <c r="G257" i="3"/>
  <c r="H257" i="3" s="1"/>
  <c r="G256" i="3"/>
  <c r="H256" i="3"/>
  <c r="G255" i="3"/>
  <c r="H255" i="3" s="1"/>
  <c r="G254" i="3"/>
  <c r="H254" i="3" s="1"/>
  <c r="G253" i="3"/>
  <c r="H253" i="3" s="1"/>
  <c r="G252" i="3"/>
  <c r="H252" i="3"/>
  <c r="G251" i="3"/>
  <c r="H251" i="3" s="1"/>
  <c r="G250" i="3"/>
  <c r="G249" i="3"/>
  <c r="H249" i="3" s="1"/>
  <c r="G248" i="3"/>
  <c r="H248" i="3"/>
  <c r="G247" i="3"/>
  <c r="H247" i="3" s="1"/>
  <c r="G246" i="3"/>
  <c r="H246" i="3" s="1"/>
  <c r="G245" i="3"/>
  <c r="H245" i="3" s="1"/>
  <c r="G244" i="3"/>
  <c r="H244" i="3"/>
  <c r="G243" i="3"/>
  <c r="H243" i="3" s="1"/>
  <c r="G242" i="3"/>
  <c r="G241" i="3"/>
  <c r="H241" i="3" s="1"/>
  <c r="G240" i="3"/>
  <c r="H240" i="3"/>
  <c r="G239" i="3"/>
  <c r="H239" i="3" s="1"/>
  <c r="G238" i="3"/>
  <c r="H238" i="3" s="1"/>
  <c r="G237" i="3"/>
  <c r="H237" i="3" s="1"/>
  <c r="G236" i="3"/>
  <c r="H236" i="3"/>
  <c r="G235" i="3"/>
  <c r="G234" i="3"/>
  <c r="H234" i="3" s="1"/>
  <c r="G233" i="3"/>
  <c r="H233" i="3" s="1"/>
  <c r="G232" i="3"/>
  <c r="H232" i="3"/>
  <c r="G231" i="3"/>
  <c r="H231" i="3" s="1"/>
  <c r="G230" i="3"/>
  <c r="G229" i="3"/>
  <c r="H229" i="3" s="1"/>
  <c r="G228" i="3"/>
  <c r="G227" i="3"/>
  <c r="H227" i="3" s="1"/>
  <c r="G226" i="3"/>
  <c r="H226" i="3"/>
  <c r="G225" i="3"/>
  <c r="H225" i="3" s="1"/>
  <c r="G224" i="3"/>
  <c r="H224" i="3"/>
  <c r="G223" i="3"/>
  <c r="H223" i="3" s="1"/>
  <c r="G222" i="3"/>
  <c r="H222" i="3"/>
  <c r="G221" i="3"/>
  <c r="I227" i="3" s="1"/>
  <c r="G220" i="3"/>
  <c r="H220" i="3"/>
  <c r="G219" i="3"/>
  <c r="H219" i="3" s="1"/>
  <c r="G218" i="3"/>
  <c r="H218" i="3"/>
  <c r="G217" i="3"/>
  <c r="H217" i="3" s="1"/>
  <c r="G216" i="3"/>
  <c r="H216" i="3"/>
  <c r="G215" i="3"/>
  <c r="H215" i="3" s="1"/>
  <c r="G214" i="3"/>
  <c r="I220" i="3"/>
  <c r="G213" i="3"/>
  <c r="H213" i="3" s="1"/>
  <c r="G212" i="3"/>
  <c r="H212" i="3"/>
  <c r="G211" i="3"/>
  <c r="H211" i="3" s="1"/>
  <c r="G210" i="3"/>
  <c r="H210" i="3"/>
  <c r="G209" i="3"/>
  <c r="H209" i="3" s="1"/>
  <c r="G208" i="3"/>
  <c r="H208" i="3"/>
  <c r="G207" i="3"/>
  <c r="H207" i="3" s="1"/>
  <c r="G206" i="3"/>
  <c r="H206" i="3" s="1"/>
  <c r="G205" i="3"/>
  <c r="H205" i="3" s="1"/>
  <c r="G204" i="3"/>
  <c r="H204" i="3" s="1"/>
  <c r="G203" i="3"/>
  <c r="H203" i="3"/>
  <c r="G202" i="3"/>
  <c r="H202" i="3" s="1"/>
  <c r="J206" i="3" s="1"/>
  <c r="G201" i="3"/>
  <c r="H201" i="3" s="1"/>
  <c r="G200" i="3"/>
  <c r="G199" i="3"/>
  <c r="H199" i="3"/>
  <c r="G198" i="3"/>
  <c r="H198" i="3" s="1"/>
  <c r="G197" i="3"/>
  <c r="H197" i="3" s="1"/>
  <c r="G196" i="3"/>
  <c r="H196" i="3" s="1"/>
  <c r="G195" i="3"/>
  <c r="G193" i="3"/>
  <c r="H193" i="3" s="1"/>
  <c r="G194" i="3"/>
  <c r="H194" i="3"/>
  <c r="G192" i="3"/>
  <c r="H192" i="3" s="1"/>
  <c r="G191" i="3"/>
  <c r="H191" i="3"/>
  <c r="G190" i="3"/>
  <c r="H190" i="3" s="1"/>
  <c r="G189" i="3"/>
  <c r="H189" i="3" s="1"/>
  <c r="G188" i="3"/>
  <c r="H188" i="3" s="1"/>
  <c r="G187" i="3"/>
  <c r="H187" i="3"/>
  <c r="G186" i="3"/>
  <c r="G185" i="3"/>
  <c r="H185" i="3" s="1"/>
  <c r="G184" i="3"/>
  <c r="H184" i="3" s="1"/>
  <c r="G183" i="3"/>
  <c r="H183" i="3"/>
  <c r="G182" i="3"/>
  <c r="H182" i="3" s="1"/>
  <c r="G181" i="3"/>
  <c r="G179" i="3"/>
  <c r="G180" i="3"/>
  <c r="H180" i="3"/>
  <c r="H179" i="3"/>
  <c r="G178" i="3"/>
  <c r="H178" i="3" s="1"/>
  <c r="G177" i="3"/>
  <c r="H177" i="3" s="1"/>
  <c r="G176" i="3"/>
  <c r="H176" i="3" s="1"/>
  <c r="G175" i="3"/>
  <c r="H175" i="3"/>
  <c r="G174" i="3"/>
  <c r="H174" i="3" s="1"/>
  <c r="G173" i="3"/>
  <c r="H173" i="3" s="1"/>
  <c r="G172" i="3"/>
  <c r="G165" i="3"/>
  <c r="H165" i="3" s="1"/>
  <c r="G166" i="3"/>
  <c r="H166" i="3" s="1"/>
  <c r="G167" i="3"/>
  <c r="G168" i="3"/>
  <c r="G169" i="3"/>
  <c r="H169" i="3" s="1"/>
  <c r="G170" i="3"/>
  <c r="G171" i="3"/>
  <c r="H171" i="3"/>
  <c r="H170" i="3"/>
  <c r="H168" i="3"/>
  <c r="H167" i="3"/>
  <c r="G164" i="3"/>
  <c r="H164" i="3"/>
  <c r="G163" i="3"/>
  <c r="H163" i="3" s="1"/>
  <c r="G162" i="3"/>
  <c r="H162" i="3"/>
  <c r="G161" i="3"/>
  <c r="H161" i="3" s="1"/>
  <c r="G160" i="3"/>
  <c r="H160" i="3"/>
  <c r="G159" i="3"/>
  <c r="H159" i="3" s="1"/>
  <c r="G158" i="3"/>
  <c r="I164" i="3"/>
  <c r="G157" i="3"/>
  <c r="H157" i="3" s="1"/>
  <c r="G156" i="3"/>
  <c r="H156" i="3"/>
  <c r="G155" i="3"/>
  <c r="H155" i="3" s="1"/>
  <c r="G154" i="3"/>
  <c r="H154" i="3"/>
  <c r="G153" i="3"/>
  <c r="I157" i="3" s="1"/>
  <c r="G151" i="3"/>
  <c r="H151" i="3" s="1"/>
  <c r="G152" i="3"/>
  <c r="H152" i="3"/>
  <c r="G150" i="3"/>
  <c r="H150" i="3"/>
  <c r="J150" i="3" s="1"/>
  <c r="G149" i="3"/>
  <c r="H149" i="3" s="1"/>
  <c r="G148" i="3"/>
  <c r="H148" i="3"/>
  <c r="G147" i="3"/>
  <c r="H147" i="3" s="1"/>
  <c r="G146" i="3"/>
  <c r="H146" i="3"/>
  <c r="G145" i="3"/>
  <c r="H145" i="3" s="1"/>
  <c r="G144" i="3"/>
  <c r="G143" i="3"/>
  <c r="H143" i="3" s="1"/>
  <c r="G142" i="3"/>
  <c r="H142" i="3"/>
  <c r="G141" i="3"/>
  <c r="H141" i="3" s="1"/>
  <c r="G140" i="3"/>
  <c r="H140" i="3"/>
  <c r="G139" i="3"/>
  <c r="H139" i="3" s="1"/>
  <c r="G137" i="3"/>
  <c r="H137" i="3" s="1"/>
  <c r="J143" i="3" s="1"/>
  <c r="G138" i="3"/>
  <c r="I143" i="3"/>
  <c r="H138" i="3"/>
  <c r="G136" i="3"/>
  <c r="H136" i="3"/>
  <c r="G135" i="3"/>
  <c r="H135" i="3" s="1"/>
  <c r="G134" i="3"/>
  <c r="H134" i="3"/>
  <c r="G133" i="3"/>
  <c r="H133" i="3" s="1"/>
  <c r="G132" i="3"/>
  <c r="H132" i="3"/>
  <c r="G131" i="3"/>
  <c r="H131" i="3" s="1"/>
  <c r="G130" i="3"/>
  <c r="I136" i="3"/>
  <c r="G129" i="3"/>
  <c r="H129" i="3" s="1"/>
  <c r="G128" i="3"/>
  <c r="H128" i="3"/>
  <c r="G127" i="3"/>
  <c r="H127" i="3" s="1"/>
  <c r="G126" i="3"/>
  <c r="H126" i="3"/>
  <c r="G125" i="3"/>
  <c r="I129" i="3" s="1"/>
  <c r="G123" i="3"/>
  <c r="H123" i="3" s="1"/>
  <c r="G124" i="3"/>
  <c r="H124" i="3"/>
  <c r="G122" i="3"/>
  <c r="H122" i="3"/>
  <c r="G121" i="3"/>
  <c r="H121" i="3" s="1"/>
  <c r="G120" i="3"/>
  <c r="H120" i="3"/>
  <c r="G119" i="3"/>
  <c r="H119" i="3" s="1"/>
  <c r="G118" i="3"/>
  <c r="H118" i="3"/>
  <c r="G117" i="3"/>
  <c r="H117" i="3" s="1"/>
  <c r="G116" i="3"/>
  <c r="G115" i="3"/>
  <c r="H115" i="3" s="1"/>
  <c r="G114" i="3"/>
  <c r="H114" i="3"/>
  <c r="G113" i="3"/>
  <c r="H113" i="3" s="1"/>
  <c r="G112" i="3"/>
  <c r="H112" i="3"/>
  <c r="G111" i="3"/>
  <c r="G109" i="3"/>
  <c r="H109" i="3" s="1"/>
  <c r="G110" i="3"/>
  <c r="I115" i="3"/>
  <c r="H110" i="3"/>
  <c r="G108" i="3"/>
  <c r="H108" i="3"/>
  <c r="G107" i="3"/>
  <c r="H107" i="3" s="1"/>
  <c r="G106" i="3"/>
  <c r="H106" i="3"/>
  <c r="G105" i="3"/>
  <c r="H105" i="3" s="1"/>
  <c r="G104" i="3"/>
  <c r="H104" i="3"/>
  <c r="G103" i="3"/>
  <c r="H103" i="3" s="1"/>
  <c r="G102" i="3"/>
  <c r="I108" i="3"/>
  <c r="G101" i="3"/>
  <c r="H101" i="3" s="1"/>
  <c r="G100" i="3"/>
  <c r="H100" i="3"/>
  <c r="G99" i="3"/>
  <c r="H99" i="3" s="1"/>
  <c r="G98" i="3"/>
  <c r="H98" i="3"/>
  <c r="G97" i="3"/>
  <c r="I101" i="3" s="1"/>
  <c r="G95" i="3"/>
  <c r="H95" i="3" s="1"/>
  <c r="G96" i="3"/>
  <c r="H96" i="3"/>
  <c r="G94" i="3"/>
  <c r="H94" i="3"/>
  <c r="G93" i="3"/>
  <c r="H93" i="3" s="1"/>
  <c r="G92" i="3"/>
  <c r="H92" i="3"/>
  <c r="G91" i="3"/>
  <c r="H91" i="3" s="1"/>
  <c r="J94" i="3" s="1"/>
  <c r="G90" i="3"/>
  <c r="H90" i="3"/>
  <c r="G89" i="3"/>
  <c r="H89" i="3" s="1"/>
  <c r="G88" i="3"/>
  <c r="G81" i="3"/>
  <c r="H81" i="3" s="1"/>
  <c r="G82" i="3"/>
  <c r="G83" i="3"/>
  <c r="G84" i="3"/>
  <c r="H84" i="3" s="1"/>
  <c r="G85" i="3"/>
  <c r="H85" i="3" s="1"/>
  <c r="G86" i="3"/>
  <c r="H86" i="3" s="1"/>
  <c r="G87" i="3"/>
  <c r="H87" i="3"/>
  <c r="H83" i="3"/>
  <c r="H82" i="3"/>
  <c r="G80" i="3"/>
  <c r="H80" i="3"/>
  <c r="G79" i="3"/>
  <c r="H79" i="3"/>
  <c r="G78" i="3"/>
  <c r="H78" i="3" s="1"/>
  <c r="G77" i="3"/>
  <c r="H77" i="3"/>
  <c r="G76" i="3"/>
  <c r="H76" i="3"/>
  <c r="G75" i="3"/>
  <c r="H75" i="3"/>
  <c r="G74" i="3"/>
  <c r="G73" i="3"/>
  <c r="H73" i="3"/>
  <c r="G72" i="3"/>
  <c r="H72" i="3" s="1"/>
  <c r="G71" i="3"/>
  <c r="H71" i="3"/>
  <c r="G70" i="3"/>
  <c r="H70" i="3" s="1"/>
  <c r="G69" i="3"/>
  <c r="H69" i="3"/>
  <c r="G68" i="3"/>
  <c r="I73" i="3" s="1"/>
  <c r="G67" i="3"/>
  <c r="H67" i="3"/>
  <c r="G66" i="3"/>
  <c r="H66" i="3" s="1"/>
  <c r="G65" i="3"/>
  <c r="H65" i="3"/>
  <c r="G64" i="3"/>
  <c r="H64" i="3" s="1"/>
  <c r="G63" i="3"/>
  <c r="H63" i="3"/>
  <c r="G62" i="3"/>
  <c r="H62" i="3" s="1"/>
  <c r="G61" i="3"/>
  <c r="H61" i="3"/>
  <c r="G60" i="3"/>
  <c r="H60" i="3" s="1"/>
  <c r="G59" i="3"/>
  <c r="H59" i="3"/>
  <c r="G58" i="3"/>
  <c r="H58" i="3" s="1"/>
  <c r="G57" i="3"/>
  <c r="H57" i="3"/>
  <c r="G56" i="3"/>
  <c r="H56" i="3" s="1"/>
  <c r="G55" i="3"/>
  <c r="H55" i="3"/>
  <c r="G54" i="3"/>
  <c r="H54" i="3" s="1"/>
  <c r="G53" i="3"/>
  <c r="H53" i="3"/>
  <c r="G52" i="3"/>
  <c r="H52" i="3" s="1"/>
  <c r="G51" i="3"/>
  <c r="H51" i="3"/>
  <c r="G50" i="3"/>
  <c r="H50" i="3" s="1"/>
  <c r="G49" i="3"/>
  <c r="H49" i="3"/>
  <c r="G48" i="3"/>
  <c r="H48" i="3" s="1"/>
  <c r="G47" i="3"/>
  <c r="H47" i="3"/>
  <c r="G46" i="3"/>
  <c r="H46" i="3" s="1"/>
  <c r="G45" i="3"/>
  <c r="H45" i="3"/>
  <c r="G44" i="3"/>
  <c r="H44" i="3" s="1"/>
  <c r="G43" i="3"/>
  <c r="H43" i="3"/>
  <c r="G42" i="3"/>
  <c r="H42" i="3" s="1"/>
  <c r="G41" i="3"/>
  <c r="H41" i="3"/>
  <c r="G40" i="3"/>
  <c r="H40" i="3" s="1"/>
  <c r="G39" i="3"/>
  <c r="H39" i="3"/>
  <c r="G38" i="3"/>
  <c r="H38" i="3" s="1"/>
  <c r="G37" i="3"/>
  <c r="H37" i="3"/>
  <c r="G36" i="3"/>
  <c r="H36" i="3" s="1"/>
  <c r="G35" i="3"/>
  <c r="H35" i="3"/>
  <c r="G34" i="3"/>
  <c r="H34" i="3" s="1"/>
  <c r="G33" i="3"/>
  <c r="H33" i="3"/>
  <c r="G32" i="3"/>
  <c r="I38" i="3" s="1"/>
  <c r="G31" i="3"/>
  <c r="H31" i="3"/>
  <c r="G30" i="3"/>
  <c r="H30" i="3" s="1"/>
  <c r="G29" i="3"/>
  <c r="H29" i="3"/>
  <c r="G28" i="3"/>
  <c r="I31" i="3" s="1"/>
  <c r="G27" i="3"/>
  <c r="H27" i="3"/>
  <c r="G26" i="3"/>
  <c r="H26" i="3" s="1"/>
  <c r="G25" i="3"/>
  <c r="H25" i="3"/>
  <c r="G24" i="3"/>
  <c r="H24" i="3" s="1"/>
  <c r="G23" i="3"/>
  <c r="H23" i="3"/>
  <c r="G22" i="3"/>
  <c r="H22" i="3" s="1"/>
  <c r="G21" i="3"/>
  <c r="H21" i="3"/>
  <c r="G20" i="3"/>
  <c r="I24" i="3" s="1"/>
  <c r="G19" i="3"/>
  <c r="H19" i="3"/>
  <c r="G18" i="3"/>
  <c r="H18" i="3" s="1"/>
  <c r="G17" i="3"/>
  <c r="H17" i="3"/>
  <c r="G16" i="3"/>
  <c r="H16" i="3"/>
  <c r="G15" i="3"/>
  <c r="H15" i="3" s="1"/>
  <c r="G14" i="3"/>
  <c r="H14" i="3"/>
  <c r="G13" i="3"/>
  <c r="H13" i="3"/>
  <c r="G12" i="3"/>
  <c r="H12" i="3"/>
  <c r="G11" i="3"/>
  <c r="B4" i="3"/>
  <c r="J381" i="2"/>
  <c r="J297" i="2"/>
  <c r="J101" i="2"/>
  <c r="H11" i="2"/>
  <c r="H18" i="2"/>
  <c r="H25" i="2"/>
  <c r="H39" i="2"/>
  <c r="H46" i="2"/>
  <c r="J52" i="2"/>
  <c r="H53" i="2"/>
  <c r="J59" i="2" s="1"/>
  <c r="H60" i="2"/>
  <c r="H67" i="2"/>
  <c r="H74" i="2"/>
  <c r="J80" i="2" s="1"/>
  <c r="H81" i="2"/>
  <c r="I101" i="2"/>
  <c r="H130" i="2"/>
  <c r="J136" i="2" s="1"/>
  <c r="H158" i="2"/>
  <c r="J164" i="2" s="1"/>
  <c r="I171" i="2"/>
  <c r="H214" i="2"/>
  <c r="I227" i="2"/>
  <c r="J332" i="2"/>
  <c r="H109" i="2"/>
  <c r="H117" i="2"/>
  <c r="J122" i="2" s="1"/>
  <c r="H165" i="2"/>
  <c r="I178" i="2"/>
  <c r="H221" i="2"/>
  <c r="J283" i="2"/>
  <c r="J339" i="2"/>
  <c r="H137" i="2"/>
  <c r="J143" i="2"/>
  <c r="H172" i="2"/>
  <c r="I185" i="2"/>
  <c r="H228" i="2"/>
  <c r="H123" i="2"/>
  <c r="H144" i="2"/>
  <c r="H186" i="2"/>
  <c r="I199" i="2"/>
  <c r="J248" i="2"/>
  <c r="H193" i="2"/>
  <c r="I206" i="2"/>
  <c r="J311" i="2"/>
  <c r="H200" i="2"/>
  <c r="I45" i="3"/>
  <c r="I66" i="3"/>
  <c r="H97" i="3"/>
  <c r="H111" i="3"/>
  <c r="H125" i="3"/>
  <c r="H153" i="3"/>
  <c r="H181" i="3"/>
  <c r="H195" i="3"/>
  <c r="J199" i="3" s="1"/>
  <c r="H214" i="3"/>
  <c r="H270" i="3"/>
  <c r="H326" i="3"/>
  <c r="J332" i="3" s="1"/>
  <c r="H88" i="3"/>
  <c r="H102" i="3"/>
  <c r="H116" i="3"/>
  <c r="H130" i="3"/>
  <c r="H144" i="3"/>
  <c r="H158" i="3"/>
  <c r="J164" i="3" s="1"/>
  <c r="H172" i="3"/>
  <c r="H186" i="3"/>
  <c r="H200" i="3"/>
  <c r="H235" i="3"/>
  <c r="H291" i="3"/>
  <c r="H347" i="3"/>
  <c r="I374" i="3"/>
  <c r="H221" i="3"/>
  <c r="H277" i="3"/>
  <c r="H333" i="3"/>
  <c r="J339" i="3" s="1"/>
  <c r="I213" i="3"/>
  <c r="I325" i="3"/>
  <c r="I381" i="3"/>
  <c r="H263" i="3"/>
  <c r="H319" i="3"/>
  <c r="H375" i="3"/>
  <c r="J381" i="3" s="1"/>
  <c r="H228" i="3"/>
  <c r="H284" i="3"/>
  <c r="I311" i="3"/>
  <c r="H340" i="3"/>
  <c r="I367" i="3"/>
  <c r="G25" i="1"/>
  <c r="G26" i="1"/>
  <c r="H26" i="1" s="1"/>
  <c r="G27" i="1"/>
  <c r="G28" i="1"/>
  <c r="H28" i="1" s="1"/>
  <c r="G29" i="1"/>
  <c r="H29" i="1" s="1"/>
  <c r="G30" i="1"/>
  <c r="H30" i="1" s="1"/>
  <c r="G31" i="1"/>
  <c r="H31" i="1" s="1"/>
  <c r="G32" i="1"/>
  <c r="G33" i="1"/>
  <c r="H33" i="1"/>
  <c r="G34" i="1"/>
  <c r="G35" i="1"/>
  <c r="G36" i="1"/>
  <c r="H36" i="1" s="1"/>
  <c r="G37" i="1"/>
  <c r="H37" i="1" s="1"/>
  <c r="G38" i="1"/>
  <c r="H38" i="1" s="1"/>
  <c r="G39" i="1"/>
  <c r="H39" i="1" s="1"/>
  <c r="G40" i="1"/>
  <c r="G41" i="1"/>
  <c r="G42" i="1"/>
  <c r="G43" i="1"/>
  <c r="I45" i="1" s="1"/>
  <c r="G44" i="1"/>
  <c r="G45" i="1"/>
  <c r="H45" i="1" s="1"/>
  <c r="G46" i="1"/>
  <c r="G47" i="1"/>
  <c r="H47" i="1" s="1"/>
  <c r="G48" i="1"/>
  <c r="G49" i="1"/>
  <c r="H49" i="1" s="1"/>
  <c r="G50" i="1"/>
  <c r="H50" i="1" s="1"/>
  <c r="G51" i="1"/>
  <c r="H51" i="1" s="1"/>
  <c r="G52" i="1"/>
  <c r="H52" i="1" s="1"/>
  <c r="G53" i="1"/>
  <c r="G54" i="1"/>
  <c r="G55" i="1"/>
  <c r="H55" i="1" s="1"/>
  <c r="G56" i="1"/>
  <c r="G57" i="1"/>
  <c r="G58" i="1"/>
  <c r="H58" i="1" s="1"/>
  <c r="G59" i="1"/>
  <c r="H59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G71" i="1"/>
  <c r="G72" i="1"/>
  <c r="G73" i="1"/>
  <c r="G74" i="1"/>
  <c r="G75" i="1"/>
  <c r="H75" i="1" s="1"/>
  <c r="G76" i="1"/>
  <c r="H76" i="1" s="1"/>
  <c r="G77" i="1"/>
  <c r="H77" i="1" s="1"/>
  <c r="G78" i="1"/>
  <c r="H78" i="1" s="1"/>
  <c r="G79" i="1"/>
  <c r="G80" i="1"/>
  <c r="G81" i="1"/>
  <c r="H81" i="1" s="1"/>
  <c r="G82" i="1"/>
  <c r="G83" i="1"/>
  <c r="G84" i="1"/>
  <c r="G85" i="1"/>
  <c r="H85" i="1" s="1"/>
  <c r="G86" i="1"/>
  <c r="H86" i="1" s="1"/>
  <c r="G87" i="1"/>
  <c r="G88" i="1"/>
  <c r="G89" i="1"/>
  <c r="G90" i="1"/>
  <c r="G91" i="1"/>
  <c r="H91" i="1" s="1"/>
  <c r="G92" i="1"/>
  <c r="G93" i="1"/>
  <c r="H93" i="1" s="1"/>
  <c r="G94" i="1"/>
  <c r="H94" i="1" s="1"/>
  <c r="G95" i="1"/>
  <c r="G96" i="1"/>
  <c r="H96" i="1" s="1"/>
  <c r="G97" i="1"/>
  <c r="H97" i="1" s="1"/>
  <c r="G98" i="1"/>
  <c r="G99" i="1"/>
  <c r="H99" i="1" s="1"/>
  <c r="G100" i="1"/>
  <c r="H100" i="1" s="1"/>
  <c r="G101" i="1"/>
  <c r="H101" i="1" s="1"/>
  <c r="G102" i="1"/>
  <c r="H102" i="1" s="1"/>
  <c r="G103" i="1"/>
  <c r="G104" i="1"/>
  <c r="G105" i="1"/>
  <c r="G106" i="1"/>
  <c r="G107" i="1"/>
  <c r="H107" i="1" s="1"/>
  <c r="G108" i="1"/>
  <c r="H108" i="1" s="1"/>
  <c r="G109" i="1"/>
  <c r="H109" i="1" s="1"/>
  <c r="G110" i="1"/>
  <c r="G111" i="1"/>
  <c r="G112" i="1"/>
  <c r="H112" i="1" s="1"/>
  <c r="G113" i="1"/>
  <c r="H113" i="1" s="1"/>
  <c r="G114" i="1"/>
  <c r="G115" i="1"/>
  <c r="H115" i="1" s="1"/>
  <c r="G116" i="1"/>
  <c r="G117" i="1"/>
  <c r="H117" i="1" s="1"/>
  <c r="G118" i="1"/>
  <c r="H118" i="1" s="1"/>
  <c r="G119" i="1"/>
  <c r="H119" i="1" s="1"/>
  <c r="G120" i="1"/>
  <c r="G121" i="1"/>
  <c r="G122" i="1"/>
  <c r="G123" i="1"/>
  <c r="H123" i="1" s="1"/>
  <c r="G124" i="1"/>
  <c r="H124" i="1" s="1"/>
  <c r="G125" i="1"/>
  <c r="H125" i="1" s="1"/>
  <c r="G126" i="1"/>
  <c r="H126" i="1"/>
  <c r="G127" i="1"/>
  <c r="H127" i="1" s="1"/>
  <c r="G128" i="1"/>
  <c r="G129" i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G137" i="1"/>
  <c r="H137" i="1" s="1"/>
  <c r="G138" i="1"/>
  <c r="H138" i="1" s="1"/>
  <c r="G139" i="1"/>
  <c r="G140" i="1"/>
  <c r="H140" i="1" s="1"/>
  <c r="G141" i="1"/>
  <c r="G142" i="1"/>
  <c r="H142" i="1" s="1"/>
  <c r="G143" i="1"/>
  <c r="H143" i="1" s="1"/>
  <c r="G144" i="1"/>
  <c r="G145" i="1"/>
  <c r="H145" i="1" s="1"/>
  <c r="G146" i="1"/>
  <c r="H146" i="1" s="1"/>
  <c r="G147" i="1"/>
  <c r="G148" i="1"/>
  <c r="H148" i="1" s="1"/>
  <c r="G149" i="1"/>
  <c r="H149" i="1" s="1"/>
  <c r="G150" i="1"/>
  <c r="H150" i="1" s="1"/>
  <c r="G151" i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G160" i="1"/>
  <c r="G161" i="1"/>
  <c r="H161" i="1" s="1"/>
  <c r="G162" i="1"/>
  <c r="H162" i="1" s="1"/>
  <c r="G163" i="1"/>
  <c r="H163" i="1" s="1"/>
  <c r="G164" i="1"/>
  <c r="H164" i="1" s="1"/>
  <c r="G165" i="1"/>
  <c r="G166" i="1"/>
  <c r="H166" i="1" s="1"/>
  <c r="G167" i="1"/>
  <c r="G168" i="1"/>
  <c r="H168" i="1" s="1"/>
  <c r="G169" i="1"/>
  <c r="H169" i="1" s="1"/>
  <c r="G170" i="1"/>
  <c r="I171" i="1" s="1"/>
  <c r="G171" i="1"/>
  <c r="G172" i="1"/>
  <c r="G173" i="1"/>
  <c r="G174" i="1"/>
  <c r="G175" i="1"/>
  <c r="H175" i="1" s="1"/>
  <c r="G176" i="1"/>
  <c r="H176" i="1" s="1"/>
  <c r="G177" i="1"/>
  <c r="G178" i="1"/>
  <c r="H178" i="1" s="1"/>
  <c r="G179" i="1"/>
  <c r="G180" i="1"/>
  <c r="G181" i="1"/>
  <c r="G182" i="1"/>
  <c r="H182" i="1" s="1"/>
  <c r="G183" i="1"/>
  <c r="H183" i="1" s="1"/>
  <c r="G184" i="1"/>
  <c r="G185" i="1"/>
  <c r="H185" i="1" s="1"/>
  <c r="G186" i="1"/>
  <c r="H186" i="1" s="1"/>
  <c r="G187" i="1"/>
  <c r="H187" i="1" s="1"/>
  <c r="G188" i="1"/>
  <c r="G189" i="1"/>
  <c r="G190" i="1"/>
  <c r="H190" i="1" s="1"/>
  <c r="G191" i="1"/>
  <c r="H191" i="1" s="1"/>
  <c r="G192" i="1"/>
  <c r="H192" i="1" s="1"/>
  <c r="G193" i="1"/>
  <c r="G194" i="1"/>
  <c r="G195" i="1"/>
  <c r="H195" i="1"/>
  <c r="G196" i="1"/>
  <c r="H196" i="1" s="1"/>
  <c r="G197" i="1"/>
  <c r="G198" i="1"/>
  <c r="G199" i="1"/>
  <c r="H199" i="1" s="1"/>
  <c r="G200" i="1"/>
  <c r="G201" i="1"/>
  <c r="H201" i="1" s="1"/>
  <c r="G202" i="1"/>
  <c r="G203" i="1"/>
  <c r="G204" i="1"/>
  <c r="H204" i="1" s="1"/>
  <c r="G205" i="1"/>
  <c r="G206" i="1"/>
  <c r="H206" i="1"/>
  <c r="G207" i="1"/>
  <c r="G208" i="1"/>
  <c r="G209" i="1"/>
  <c r="H209" i="1" s="1"/>
  <c r="G210" i="1"/>
  <c r="G211" i="1"/>
  <c r="G212" i="1"/>
  <c r="G213" i="1"/>
  <c r="G214" i="1"/>
  <c r="H214" i="1" s="1"/>
  <c r="G215" i="1"/>
  <c r="G216" i="1"/>
  <c r="H216" i="1" s="1"/>
  <c r="G217" i="1"/>
  <c r="G218" i="1"/>
  <c r="G219" i="1"/>
  <c r="H219" i="1" s="1"/>
  <c r="G220" i="1"/>
  <c r="H220" i="1" s="1"/>
  <c r="G221" i="1"/>
  <c r="H221" i="1" s="1"/>
  <c r="G222" i="1"/>
  <c r="H222" i="1"/>
  <c r="G223" i="1"/>
  <c r="G224" i="1"/>
  <c r="G225" i="1"/>
  <c r="G226" i="1"/>
  <c r="G227" i="1"/>
  <c r="G228" i="1"/>
  <c r="I234" i="1" s="1"/>
  <c r="G229" i="1"/>
  <c r="G230" i="1"/>
  <c r="H230" i="1" s="1"/>
  <c r="G231" i="1"/>
  <c r="G232" i="1"/>
  <c r="H232" i="1" s="1"/>
  <c r="G233" i="1"/>
  <c r="G234" i="1"/>
  <c r="G235" i="1"/>
  <c r="H235" i="1" s="1"/>
  <c r="G236" i="1"/>
  <c r="G237" i="1"/>
  <c r="G238" i="1"/>
  <c r="G239" i="1"/>
  <c r="H239" i="1"/>
  <c r="G240" i="1"/>
  <c r="G241" i="1"/>
  <c r="G242" i="1"/>
  <c r="H242" i="1" s="1"/>
  <c r="G243" i="1"/>
  <c r="H243" i="1" s="1"/>
  <c r="G244" i="1"/>
  <c r="G245" i="1"/>
  <c r="G246" i="1"/>
  <c r="H246" i="1" s="1"/>
  <c r="G247" i="1"/>
  <c r="H247" i="1" s="1"/>
  <c r="G248" i="1"/>
  <c r="G249" i="1"/>
  <c r="G250" i="1"/>
  <c r="G251" i="1"/>
  <c r="G252" i="1"/>
  <c r="G253" i="1"/>
  <c r="G254" i="1"/>
  <c r="H254" i="1" s="1"/>
  <c r="G255" i="1"/>
  <c r="H255" i="1" s="1"/>
  <c r="G256" i="1"/>
  <c r="H256" i="1" s="1"/>
  <c r="G257" i="1"/>
  <c r="H257" i="1" s="1"/>
  <c r="G258" i="1"/>
  <c r="G259" i="1"/>
  <c r="H259" i="1" s="1"/>
  <c r="G260" i="1"/>
  <c r="H260" i="1" s="1"/>
  <c r="G261" i="1"/>
  <c r="G262" i="1"/>
  <c r="G263" i="1"/>
  <c r="H263" i="1" s="1"/>
  <c r="G264" i="1"/>
  <c r="G265" i="1"/>
  <c r="G266" i="1"/>
  <c r="H266" i="1" s="1"/>
  <c r="G267" i="1"/>
  <c r="H267" i="1" s="1"/>
  <c r="G268" i="1"/>
  <c r="H268" i="1" s="1"/>
  <c r="G269" i="1"/>
  <c r="G270" i="1"/>
  <c r="H270" i="1" s="1"/>
  <c r="G271" i="1"/>
  <c r="G272" i="1"/>
  <c r="G273" i="1"/>
  <c r="G274" i="1"/>
  <c r="G275" i="1"/>
  <c r="G276" i="1"/>
  <c r="H276" i="1" s="1"/>
  <c r="G277" i="1"/>
  <c r="G278" i="1"/>
  <c r="H278" i="1" s="1"/>
  <c r="G279" i="1"/>
  <c r="G280" i="1"/>
  <c r="G281" i="1"/>
  <c r="G282" i="1"/>
  <c r="G283" i="1"/>
  <c r="H283" i="1" s="1"/>
  <c r="G284" i="1"/>
  <c r="G285" i="1"/>
  <c r="H285" i="1" s="1"/>
  <c r="G286" i="1"/>
  <c r="H286" i="1" s="1"/>
  <c r="G287" i="1"/>
  <c r="G288" i="1"/>
  <c r="G289" i="1"/>
  <c r="H289" i="1" s="1"/>
  <c r="G290" i="1"/>
  <c r="G291" i="1"/>
  <c r="H291" i="1" s="1"/>
  <c r="G292" i="1"/>
  <c r="H292" i="1" s="1"/>
  <c r="G293" i="1"/>
  <c r="G294" i="1"/>
  <c r="H294" i="1" s="1"/>
  <c r="G295" i="1"/>
  <c r="H295" i="1" s="1"/>
  <c r="G296" i="1"/>
  <c r="G297" i="1"/>
  <c r="G298" i="1"/>
  <c r="G299" i="1"/>
  <c r="H299" i="1" s="1"/>
  <c r="G300" i="1"/>
  <c r="G301" i="1"/>
  <c r="H301" i="1" s="1"/>
  <c r="G302" i="1"/>
  <c r="G303" i="1"/>
  <c r="H303" i="1"/>
  <c r="G304" i="1"/>
  <c r="G305" i="1"/>
  <c r="G306" i="1"/>
  <c r="H306" i="1" s="1"/>
  <c r="G307" i="1"/>
  <c r="G308" i="1"/>
  <c r="G309" i="1"/>
  <c r="G310" i="1"/>
  <c r="G311" i="1"/>
  <c r="H311" i="1" s="1"/>
  <c r="H310" i="1"/>
  <c r="G312" i="1"/>
  <c r="G313" i="1"/>
  <c r="G314" i="1"/>
  <c r="G315" i="1"/>
  <c r="H315" i="1"/>
  <c r="G316" i="1"/>
  <c r="G317" i="1"/>
  <c r="G318" i="1"/>
  <c r="G319" i="1"/>
  <c r="G320" i="1"/>
  <c r="G321" i="1"/>
  <c r="G322" i="1"/>
  <c r="I325" i="1" s="1"/>
  <c r="G323" i="1"/>
  <c r="H323" i="1" s="1"/>
  <c r="G324" i="1"/>
  <c r="H324" i="1"/>
  <c r="G325" i="1"/>
  <c r="G23" i="1"/>
  <c r="H23" i="1" s="1"/>
  <c r="G18" i="1"/>
  <c r="H18" i="1" s="1"/>
  <c r="G19" i="1"/>
  <c r="H19" i="1" s="1"/>
  <c r="G20" i="1"/>
  <c r="H20" i="1" s="1"/>
  <c r="G21" i="1"/>
  <c r="H21" i="1" s="1"/>
  <c r="G22" i="1"/>
  <c r="H22" i="1" s="1"/>
  <c r="G17" i="1"/>
  <c r="G16" i="1"/>
  <c r="G15" i="1"/>
  <c r="G14" i="1"/>
  <c r="H14" i="1" s="1"/>
  <c r="G13" i="1"/>
  <c r="G11" i="1"/>
  <c r="G12" i="1"/>
  <c r="H46" i="1"/>
  <c r="H48" i="1"/>
  <c r="H53" i="1"/>
  <c r="H56" i="1"/>
  <c r="H57" i="1"/>
  <c r="H70" i="1"/>
  <c r="H72" i="1"/>
  <c r="H74" i="1"/>
  <c r="H80" i="1"/>
  <c r="H82" i="1"/>
  <c r="H83" i="1"/>
  <c r="H84" i="1"/>
  <c r="H88" i="1"/>
  <c r="H89" i="1"/>
  <c r="H90" i="1"/>
  <c r="H92" i="1"/>
  <c r="H98" i="1"/>
  <c r="H104" i="1"/>
  <c r="H106" i="1"/>
  <c r="H110" i="1"/>
  <c r="H114" i="1"/>
  <c r="H116" i="1"/>
  <c r="H120" i="1"/>
  <c r="H121" i="1"/>
  <c r="H122" i="1"/>
  <c r="H128" i="1"/>
  <c r="H129" i="1"/>
  <c r="H136" i="1"/>
  <c r="H141" i="1"/>
  <c r="H144" i="1"/>
  <c r="H147" i="1"/>
  <c r="H160" i="1"/>
  <c r="H165" i="1"/>
  <c r="H170" i="1"/>
  <c r="H171" i="1"/>
  <c r="H173" i="1"/>
  <c r="H174" i="1"/>
  <c r="H177" i="1"/>
  <c r="H180" i="1"/>
  <c r="H181" i="1"/>
  <c r="H184" i="1"/>
  <c r="H188" i="1"/>
  <c r="H189" i="1"/>
  <c r="H193" i="1"/>
  <c r="H194" i="1"/>
  <c r="H198" i="1"/>
  <c r="H200" i="1"/>
  <c r="H202" i="1"/>
  <c r="H205" i="1"/>
  <c r="H208" i="1"/>
  <c r="H210" i="1"/>
  <c r="H211" i="1"/>
  <c r="H212" i="1"/>
  <c r="H213" i="1"/>
  <c r="H217" i="1"/>
  <c r="H218" i="1"/>
  <c r="H224" i="1"/>
  <c r="H225" i="1"/>
  <c r="H226" i="1"/>
  <c r="H229" i="1"/>
  <c r="H233" i="1"/>
  <c r="H234" i="1"/>
  <c r="H236" i="1"/>
  <c r="H237" i="1"/>
  <c r="H238" i="1"/>
  <c r="H240" i="1"/>
  <c r="H241" i="1"/>
  <c r="H244" i="1"/>
  <c r="H245" i="1"/>
  <c r="H248" i="1"/>
  <c r="H249" i="1"/>
  <c r="H250" i="1"/>
  <c r="H253" i="1"/>
  <c r="H258" i="1"/>
  <c r="H261" i="1"/>
  <c r="H262" i="1"/>
  <c r="H264" i="1"/>
  <c r="H265" i="1"/>
  <c r="H269" i="1"/>
  <c r="H272" i="1"/>
  <c r="H273" i="1"/>
  <c r="H274" i="1"/>
  <c r="H275" i="1"/>
  <c r="H277" i="1"/>
  <c r="H280" i="1"/>
  <c r="H281" i="1"/>
  <c r="H282" i="1"/>
  <c r="H284" i="1"/>
  <c r="H288" i="1"/>
  <c r="H290" i="1"/>
  <c r="H293" i="1"/>
  <c r="H296" i="1"/>
  <c r="H297" i="1"/>
  <c r="H298" i="1"/>
  <c r="J304" i="1" s="1"/>
  <c r="H300" i="1"/>
  <c r="H302" i="1"/>
  <c r="H304" i="1"/>
  <c r="H305" i="1"/>
  <c r="H309" i="1"/>
  <c r="H312" i="1"/>
  <c r="H314" i="1"/>
  <c r="H316" i="1"/>
  <c r="H317" i="1"/>
  <c r="H320" i="1"/>
  <c r="H321" i="1"/>
  <c r="H325" i="1"/>
  <c r="H40" i="1"/>
  <c r="H41" i="1"/>
  <c r="H42" i="1"/>
  <c r="H44" i="1"/>
  <c r="H35" i="1"/>
  <c r="H34" i="1"/>
  <c r="H32" i="1"/>
  <c r="H27" i="1"/>
  <c r="H25" i="1"/>
  <c r="H12" i="1"/>
  <c r="H15" i="1"/>
  <c r="H16" i="1"/>
  <c r="H17" i="1"/>
  <c r="B4" i="1"/>
  <c r="H13" i="1"/>
  <c r="H203" i="1"/>
  <c r="H139" i="1"/>
  <c r="I290" i="1"/>
  <c r="H54" i="1"/>
  <c r="H318" i="1"/>
  <c r="H307" i="1"/>
  <c r="H251" i="1"/>
  <c r="I262" i="1"/>
  <c r="H287" i="1"/>
  <c r="H231" i="1"/>
  <c r="H223" i="1"/>
  <c r="H215" i="1"/>
  <c r="H207" i="1"/>
  <c r="H167" i="1"/>
  <c r="H159" i="1"/>
  <c r="H151" i="1"/>
  <c r="H111" i="1"/>
  <c r="H103" i="1"/>
  <c r="H95" i="1"/>
  <c r="H87" i="1"/>
  <c r="H79" i="1"/>
  <c r="H71" i="1"/>
  <c r="H279" i="1"/>
  <c r="H319" i="1"/>
  <c r="H271" i="1"/>
  <c r="J171" i="2" l="1"/>
  <c r="J178" i="2"/>
  <c r="J360" i="2"/>
  <c r="J367" i="2"/>
  <c r="J66" i="2"/>
  <c r="J185" i="2"/>
  <c r="J192" i="2"/>
  <c r="J87" i="2"/>
  <c r="J45" i="2"/>
  <c r="J206" i="2"/>
  <c r="J150" i="2"/>
  <c r="J220" i="2"/>
  <c r="J31" i="2"/>
  <c r="J227" i="2"/>
  <c r="J94" i="2"/>
  <c r="J115" i="2"/>
  <c r="J129" i="2"/>
  <c r="J73" i="2"/>
  <c r="J199" i="2"/>
  <c r="J17" i="2"/>
  <c r="J45" i="3"/>
  <c r="J59" i="3"/>
  <c r="J66" i="3"/>
  <c r="J213" i="3"/>
  <c r="J227" i="3"/>
  <c r="J269" i="3"/>
  <c r="J129" i="3"/>
  <c r="J311" i="3"/>
  <c r="J52" i="3"/>
  <c r="J318" i="3"/>
  <c r="J374" i="3"/>
  <c r="J101" i="3"/>
  <c r="J325" i="3"/>
  <c r="J290" i="1"/>
  <c r="J31" i="1"/>
  <c r="J213" i="1"/>
  <c r="J283" i="1"/>
  <c r="J276" i="1"/>
  <c r="J192" i="1"/>
  <c r="J248" i="1"/>
  <c r="I248" i="1"/>
  <c r="I31" i="1"/>
  <c r="I52" i="1"/>
  <c r="I283" i="1"/>
  <c r="I276" i="1"/>
  <c r="H228" i="1"/>
  <c r="J234" i="1" s="1"/>
  <c r="I24" i="1"/>
  <c r="J52" i="1"/>
  <c r="J241" i="1"/>
  <c r="J262" i="1"/>
  <c r="J269" i="1"/>
  <c r="J38" i="1"/>
  <c r="J24" i="1"/>
  <c r="J220" i="1"/>
  <c r="I297" i="1"/>
  <c r="J297" i="1"/>
  <c r="I192" i="1"/>
  <c r="J206" i="1"/>
  <c r="I38" i="1"/>
  <c r="I269" i="1"/>
  <c r="I311" i="1"/>
  <c r="H308" i="1"/>
  <c r="J311" i="1" s="1"/>
  <c r="J171" i="3"/>
  <c r="H312" i="2"/>
  <c r="J318" i="2" s="1"/>
  <c r="I318" i="2"/>
  <c r="H250" i="3"/>
  <c r="J255" i="3" s="1"/>
  <c r="I255" i="3"/>
  <c r="I304" i="1"/>
  <c r="H322" i="1"/>
  <c r="J325" i="1" s="1"/>
  <c r="I206" i="1"/>
  <c r="J220" i="3"/>
  <c r="I178" i="3"/>
  <c r="J185" i="3"/>
  <c r="H258" i="3"/>
  <c r="I262" i="3"/>
  <c r="H343" i="3"/>
  <c r="J346" i="3" s="1"/>
  <c r="I346" i="3"/>
  <c r="H359" i="3"/>
  <c r="I360" i="3"/>
  <c r="I157" i="2"/>
  <c r="H151" i="2"/>
  <c r="J157" i="2" s="1"/>
  <c r="H209" i="2"/>
  <c r="J213" i="2" s="1"/>
  <c r="I213" i="2"/>
  <c r="H234" i="2"/>
  <c r="J234" i="2" s="1"/>
  <c r="I234" i="2"/>
  <c r="J241" i="3"/>
  <c r="J276" i="3"/>
  <c r="I157" i="1"/>
  <c r="H227" i="1"/>
  <c r="J227" i="1" s="1"/>
  <c r="I227" i="1"/>
  <c r="J157" i="3"/>
  <c r="I192" i="3"/>
  <c r="J136" i="3"/>
  <c r="J178" i="3"/>
  <c r="I241" i="1"/>
  <c r="H43" i="1"/>
  <c r="J45" i="1" s="1"/>
  <c r="I199" i="1"/>
  <c r="H197" i="1"/>
  <c r="J199" i="1" s="1"/>
  <c r="J108" i="3"/>
  <c r="H11" i="3"/>
  <c r="J17" i="3" s="1"/>
  <c r="I17" i="3"/>
  <c r="H74" i="3"/>
  <c r="J80" i="3" s="1"/>
  <c r="I80" i="3"/>
  <c r="I185" i="3"/>
  <c r="I241" i="3"/>
  <c r="J360" i="3"/>
  <c r="I255" i="1"/>
  <c r="H252" i="1"/>
  <c r="J255" i="1" s="1"/>
  <c r="H368" i="2"/>
  <c r="J374" i="2" s="1"/>
  <c r="I374" i="2"/>
  <c r="H313" i="1"/>
  <c r="J318" i="1" s="1"/>
  <c r="I318" i="1"/>
  <c r="J87" i="3"/>
  <c r="I17" i="1"/>
  <c r="H11" i="1"/>
  <c r="J17" i="1" s="1"/>
  <c r="J192" i="3"/>
  <c r="J115" i="3"/>
  <c r="I206" i="3"/>
  <c r="H242" i="3"/>
  <c r="J248" i="3" s="1"/>
  <c r="I248" i="3"/>
  <c r="I213" i="1"/>
  <c r="I220" i="1"/>
  <c r="J234" i="3"/>
  <c r="J122" i="3"/>
  <c r="H230" i="3"/>
  <c r="I234" i="3"/>
  <c r="J262" i="3"/>
  <c r="J290" i="3"/>
  <c r="I269" i="3"/>
  <c r="I59" i="3"/>
  <c r="I199" i="3"/>
  <c r="I52" i="2"/>
  <c r="I164" i="2"/>
  <c r="I192" i="2"/>
  <c r="I318" i="3"/>
  <c r="I52" i="3"/>
  <c r="H20" i="3"/>
  <c r="J24" i="3" s="1"/>
  <c r="H28" i="3"/>
  <c r="J31" i="3" s="1"/>
  <c r="H32" i="3"/>
  <c r="J38" i="3" s="1"/>
  <c r="H68" i="3"/>
  <c r="J73" i="3" s="1"/>
  <c r="I297" i="3"/>
  <c r="I45" i="2"/>
  <c r="I87" i="3"/>
  <c r="I94" i="3"/>
  <c r="I122" i="3"/>
  <c r="I150" i="3"/>
  <c r="I283" i="3"/>
  <c r="I353" i="3"/>
  <c r="I31" i="2"/>
  <c r="I360" i="2"/>
  <c r="H32" i="2"/>
  <c r="J38" i="2" s="1"/>
  <c r="I171" i="3"/>
  <c r="I24" i="2"/>
  <c r="I80" i="2"/>
  <c r="I115" i="2"/>
  <c r="H256" i="2"/>
  <c r="J262" i="2" s="1"/>
  <c r="I262" i="2"/>
  <c r="J164" i="1"/>
  <c r="I17" i="2"/>
  <c r="I73" i="2"/>
  <c r="I129" i="2"/>
  <c r="I248" i="2"/>
  <c r="I108" i="1"/>
  <c r="I290" i="3"/>
  <c r="I304" i="3"/>
  <c r="I66" i="2"/>
  <c r="H103" i="2"/>
  <c r="J108" i="2" s="1"/>
  <c r="I108" i="2"/>
  <c r="I136" i="2"/>
  <c r="I87" i="2"/>
  <c r="I150" i="2"/>
  <c r="I220" i="2"/>
  <c r="I290" i="2"/>
  <c r="I346" i="2"/>
  <c r="I339" i="2"/>
  <c r="I276" i="2"/>
  <c r="I332" i="2"/>
  <c r="I178" i="1"/>
  <c r="H172" i="1"/>
  <c r="J178" i="1" s="1"/>
  <c r="J171" i="1"/>
  <c r="I185" i="1"/>
  <c r="H179" i="1"/>
  <c r="J185" i="1" s="1"/>
  <c r="I164" i="1"/>
  <c r="J157" i="1"/>
  <c r="J150" i="1"/>
  <c r="I150" i="1"/>
  <c r="J143" i="1"/>
  <c r="I143" i="1"/>
  <c r="J136" i="1"/>
  <c r="I136" i="1"/>
  <c r="I129" i="1"/>
  <c r="J129" i="1"/>
  <c r="J122" i="1"/>
  <c r="I122" i="1"/>
  <c r="J115" i="1"/>
  <c r="I115" i="1"/>
  <c r="H105" i="1"/>
  <c r="J108" i="1"/>
  <c r="I101" i="1"/>
  <c r="J101" i="1"/>
  <c r="J94" i="1"/>
  <c r="I94" i="1"/>
  <c r="I87" i="1"/>
  <c r="J87" i="1"/>
  <c r="I80" i="1"/>
  <c r="J80" i="1"/>
  <c r="I73" i="1"/>
  <c r="H73" i="1"/>
  <c r="J73" i="1" s="1"/>
  <c r="I66" i="1"/>
  <c r="J66" i="1"/>
  <c r="I59" i="1"/>
  <c r="J59" i="1"/>
  <c r="J95" i="1" l="1"/>
  <c r="J123" i="1"/>
  <c r="I95" i="1"/>
  <c r="I123" i="1"/>
  <c r="J67" i="1"/>
  <c r="I67" i="1"/>
</calcChain>
</file>

<file path=xl/comments1.xml><?xml version="1.0" encoding="utf-8"?>
<comments xmlns="http://schemas.openxmlformats.org/spreadsheetml/2006/main">
  <authors>
    <author>Leon Voerman</author>
  </authors>
  <commentList>
    <comment ref="H24" authorId="0" shapeId="0">
      <text>
        <r>
          <rPr>
            <b/>
            <sz val="9"/>
            <color indexed="81"/>
            <rFont val="Tahoma"/>
            <family val="2"/>
          </rPr>
          <t xml:space="preserve">Leon Voerman
</t>
        </r>
        <r>
          <rPr>
            <sz val="9"/>
            <color indexed="81"/>
            <rFont val="Tahoma"/>
            <family val="2"/>
          </rPr>
          <t>Dubbel betaald dus dagloon x2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 xml:space="preserve">Leon Voerman
</t>
        </r>
        <r>
          <rPr>
            <sz val="9"/>
            <color indexed="81"/>
            <rFont val="Tahoma"/>
            <family val="2"/>
          </rPr>
          <t>Dubbel betaald dus dagloon x2</t>
        </r>
      </text>
    </comment>
    <comment ref="C53" authorId="0" shapeId="0">
      <text>
        <r>
          <rPr>
            <b/>
            <sz val="9"/>
            <color indexed="81"/>
            <rFont val="Tahoma"/>
            <charset val="1"/>
          </rPr>
          <t>Leon Voerman:</t>
        </r>
        <r>
          <rPr>
            <sz val="9"/>
            <color indexed="81"/>
            <rFont val="Tahoma"/>
            <charset val="1"/>
          </rPr>
          <t xml:space="preserve">
Ziek maar door contract toch 100% uitbetaald</t>
        </r>
      </text>
    </comment>
    <comment ref="D59" authorId="0" shapeId="0">
      <text>
        <r>
          <rPr>
            <b/>
            <sz val="9"/>
            <color indexed="81"/>
            <rFont val="Tahoma"/>
            <charset val="1"/>
          </rPr>
          <t>Leon Voerman:</t>
        </r>
        <r>
          <rPr>
            <sz val="9"/>
            <color indexed="81"/>
            <rFont val="Tahoma"/>
            <charset val="1"/>
          </rPr>
          <t xml:space="preserve">
Pasen</t>
        </r>
      </text>
    </comment>
    <comment ref="E59" authorId="0" shapeId="0">
      <text>
        <r>
          <rPr>
            <b/>
            <sz val="9"/>
            <color indexed="81"/>
            <rFont val="Tahoma"/>
            <charset val="1"/>
          </rPr>
          <t>Leon Voerman:</t>
        </r>
        <r>
          <rPr>
            <sz val="9"/>
            <color indexed="81"/>
            <rFont val="Tahoma"/>
            <charset val="1"/>
          </rPr>
          <t xml:space="preserve">
Pasen</t>
        </r>
      </text>
    </comment>
    <comment ref="F59" authorId="0" shapeId="0">
      <text>
        <r>
          <rPr>
            <b/>
            <sz val="9"/>
            <color indexed="81"/>
            <rFont val="Tahoma"/>
            <charset val="1"/>
          </rPr>
          <t>Leon Voerman:</t>
        </r>
        <r>
          <rPr>
            <sz val="9"/>
            <color indexed="81"/>
            <rFont val="Tahoma"/>
            <charset val="1"/>
          </rPr>
          <t xml:space="preserve">
Pasen</t>
        </r>
      </text>
    </comment>
    <comment ref="D60" authorId="0" shapeId="0">
      <text>
        <r>
          <rPr>
            <b/>
            <sz val="9"/>
            <color indexed="81"/>
            <rFont val="Tahoma"/>
            <charset val="1"/>
          </rPr>
          <t>Leon Voerman:</t>
        </r>
        <r>
          <rPr>
            <sz val="9"/>
            <color indexed="81"/>
            <rFont val="Tahoma"/>
            <charset val="1"/>
          </rPr>
          <t xml:space="preserve">
Pasen</t>
        </r>
      </text>
    </comment>
    <comment ref="E60" authorId="0" shapeId="0">
      <text>
        <r>
          <rPr>
            <b/>
            <sz val="9"/>
            <color indexed="81"/>
            <rFont val="Tahoma"/>
            <charset val="1"/>
          </rPr>
          <t>Leon Voerman:</t>
        </r>
        <r>
          <rPr>
            <sz val="9"/>
            <color indexed="81"/>
            <rFont val="Tahoma"/>
            <charset val="1"/>
          </rPr>
          <t xml:space="preserve">
Pasen</t>
        </r>
      </text>
    </comment>
    <comment ref="F60" authorId="0" shapeId="0">
      <text>
        <r>
          <rPr>
            <b/>
            <sz val="9"/>
            <color indexed="81"/>
            <rFont val="Tahoma"/>
            <charset val="1"/>
          </rPr>
          <t>Leon Voerman:</t>
        </r>
        <r>
          <rPr>
            <sz val="9"/>
            <color indexed="81"/>
            <rFont val="Tahoma"/>
            <charset val="1"/>
          </rPr>
          <t xml:space="preserve">
Pasen</t>
        </r>
      </text>
    </comment>
    <comment ref="C78" authorId="0" shapeId="0">
      <text>
        <r>
          <rPr>
            <b/>
            <sz val="9"/>
            <color indexed="81"/>
            <rFont val="Tahoma"/>
            <charset val="1"/>
          </rPr>
          <t>Leon Voerman:</t>
        </r>
        <r>
          <rPr>
            <sz val="9"/>
            <color indexed="81"/>
            <rFont val="Tahoma"/>
            <charset val="1"/>
          </rPr>
          <t xml:space="preserve">
Ziek</t>
        </r>
      </text>
    </comment>
    <comment ref="D78" authorId="0" shapeId="0">
      <text>
        <r>
          <rPr>
            <b/>
            <sz val="9"/>
            <color indexed="81"/>
            <rFont val="Tahoma"/>
            <charset val="1"/>
          </rPr>
          <t>Leon Voerman:</t>
        </r>
        <r>
          <rPr>
            <sz val="9"/>
            <color indexed="81"/>
            <rFont val="Tahoma"/>
            <charset val="1"/>
          </rPr>
          <t xml:space="preserve">
Ziek</t>
        </r>
      </text>
    </comment>
    <comment ref="F78" authorId="0" shapeId="0">
      <text>
        <r>
          <rPr>
            <b/>
            <sz val="9"/>
            <color indexed="81"/>
            <rFont val="Tahoma"/>
            <charset val="1"/>
          </rPr>
          <t>Leon Voerman:</t>
        </r>
        <r>
          <rPr>
            <sz val="9"/>
            <color indexed="81"/>
            <rFont val="Tahoma"/>
            <charset val="1"/>
          </rPr>
          <t xml:space="preserve">
Ziek</t>
        </r>
      </text>
    </comment>
    <comment ref="H81" authorId="0" shapeId="0">
      <text>
        <r>
          <rPr>
            <b/>
            <sz val="9"/>
            <color indexed="81"/>
            <rFont val="Tahoma"/>
            <charset val="1"/>
          </rPr>
          <t>Leon Voerman:</t>
        </r>
        <r>
          <rPr>
            <sz val="9"/>
            <color indexed="81"/>
            <rFont val="Tahoma"/>
            <charset val="1"/>
          </rPr>
          <t xml:space="preserve">
Koningsdag (200%)</t>
        </r>
      </text>
    </comment>
  </commentList>
</comments>
</file>

<file path=xl/sharedStrings.xml><?xml version="1.0" encoding="utf-8"?>
<sst xmlns="http://schemas.openxmlformats.org/spreadsheetml/2006/main" count="1145" uniqueCount="54">
  <si>
    <t>Persoonsgegevens</t>
  </si>
  <si>
    <t>Opmerkingen</t>
  </si>
  <si>
    <t>Naam</t>
  </si>
  <si>
    <t>Leon Voerman</t>
  </si>
  <si>
    <t>Geboorte</t>
  </si>
  <si>
    <t>Leeftijd</t>
  </si>
  <si>
    <t>Bedrijf</t>
  </si>
  <si>
    <t>Uurloon</t>
  </si>
  <si>
    <t>Datum</t>
  </si>
  <si>
    <t>Week</t>
  </si>
  <si>
    <t>Dag</t>
  </si>
  <si>
    <t>Begin</t>
  </si>
  <si>
    <t>Pauze</t>
  </si>
  <si>
    <t>Eind</t>
  </si>
  <si>
    <t>Gewerkt</t>
  </si>
  <si>
    <t>Salaris</t>
  </si>
  <si>
    <t>Totaal gewerkt</t>
  </si>
  <si>
    <t>Week totaal</t>
  </si>
  <si>
    <t>Maandag</t>
  </si>
  <si>
    <t>Dinsdag</t>
  </si>
  <si>
    <t>Woensdag</t>
  </si>
  <si>
    <t>Donderdag</t>
  </si>
  <si>
    <t>Vrijdag</t>
  </si>
  <si>
    <t>Zaterdag</t>
  </si>
  <si>
    <t>Zondag</t>
  </si>
  <si>
    <t>* Hier en daar zelf wijzigingen aanbrengen! Het is automatisch doorlopend, geen kalender!</t>
  </si>
  <si>
    <t>* Week nummering klopt (waarschijnlijk) niet voor 2016 &amp; 2017!</t>
  </si>
  <si>
    <t>* Verplaats geen cellen, dan gaan de berekeningen verkeerd!</t>
  </si>
  <si>
    <t>* Totaal maand salaris zelf uitrekenen aan de hand van de periode die op je loonstrook vermeld staat!</t>
  </si>
  <si>
    <t>* Bereken ook je maand totaal uren ter controle</t>
  </si>
  <si>
    <t>* Mis je uren? Noteer dat, kijk of je die gemiste uren er volgende maand wel bij zitten</t>
  </si>
  <si>
    <t>* Zitten de gemiste uren er niet bij? Meld dit aan je werkgever en laat zo nodig je documentatie zien!</t>
  </si>
  <si>
    <t>Berekeningen</t>
  </si>
  <si>
    <t>* Leeftijd word automatisch berekent aan de hand van je geboorte datum, zo dus: =DATUMVERSCHIL(B3;VANDAAG();"y")</t>
  </si>
  <si>
    <t>* Hij berekent het dag totaal gewerkte uren door de eind tijd van de begin tijd af te halen</t>
  </si>
  <si>
    <t>* Daar haalt hij nog de pauze uren van af</t>
  </si>
  <si>
    <t>* De dag totaal uren vermenigvuldigt hij met je uurloon</t>
  </si>
  <si>
    <t>* De totaal gewerkte uren van elke dag telt hij bij elkaar op. Hier doet hij verder niets mee, alleen om te kijken hoeveel uren je die week gemaakt heb.</t>
  </si>
  <si>
    <t>* Hij telt het totaal salaris van elke dag bij elkaar op voor je week totaal salaris, hiervoor gebruikt hij dus niet het week-totaal maar het dag-totaal!</t>
  </si>
  <si>
    <t>* Zondag rekent hij automatisch dubbel, zo dus:  =(G16*24)*$B$6*2</t>
  </si>
  <si>
    <t>* Dubbel betaalde feestdagen zelf aangeven door achter het dag totaal salaris in de formule '*2' te zetten!</t>
  </si>
  <si>
    <t>Hints</t>
  </si>
  <si>
    <t>FEESTDAGEN:</t>
  </si>
  <si>
    <t>Nieuwjaarsdag</t>
  </si>
  <si>
    <t>Pasen</t>
  </si>
  <si>
    <t>Koningsdag</t>
  </si>
  <si>
    <t>Bevrijdingsdag</t>
  </si>
  <si>
    <t>Hemelvaartsdag</t>
  </si>
  <si>
    <t>Pinksteren</t>
  </si>
  <si>
    <t>Kerst</t>
  </si>
  <si>
    <t>OVERIG</t>
  </si>
  <si>
    <t>Goede Vrijdag</t>
  </si>
  <si>
    <t>Sinterklaas</t>
  </si>
  <si>
    <t>Oudjaarsdag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</si>
</sst>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 &quot;€&quot;\ * #,##0.00_ ;_ &quot;€&quot;\ * \-#,##0.00_ ;_ &quot;€&quot;\ * &quot;-&quot;??_ ;_ @_ "/>
    <numFmt numFmtId="165" formatCode="&quot;€&quot;\ #,##0.00"/>
    <numFmt numFmtId="166" formatCode="[$-F400]h:mm:ss\ AM/PM"/>
    <numFmt numFmtId="167" formatCode="h:mm;@"/>
    <numFmt numFmtId="168" formatCode="[h]:mm:ss;@"/>
  </numFmts>
  <fonts count="1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indexed="64"/>
      </bottom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7F7F7F"/>
      </bottom>
      <diagonal/>
    </border>
  </borders>
  <cellStyleXfs count="1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4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164" fontId="12" fillId="0" borderId="0" applyFont="0" applyFill="0" applyBorder="0" applyAlignment="0" applyProtection="0"/>
    <xf numFmtId="0" fontId="15" fillId="8" borderId="0" applyNumberFormat="0" applyBorder="0" applyAlignment="0" applyProtection="0"/>
    <xf numFmtId="0" fontId="16" fillId="10" borderId="0" applyNumberFormat="0" applyBorder="0" applyAlignment="0" applyProtection="0"/>
  </cellStyleXfs>
  <cellXfs count="70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0" fillId="0" borderId="2" xfId="0" applyBorder="1"/>
    <xf numFmtId="14" fontId="0" fillId="0" borderId="6" xfId="0" applyNumberFormat="1" applyBorder="1"/>
    <xf numFmtId="0" fontId="0" fillId="0" borderId="0" xfId="0" applyBorder="1"/>
    <xf numFmtId="165" fontId="0" fillId="0" borderId="0" xfId="0" applyNumberFormat="1" applyBorder="1"/>
    <xf numFmtId="14" fontId="0" fillId="0" borderId="8" xfId="0" applyNumberFormat="1" applyBorder="1"/>
    <xf numFmtId="167" fontId="0" fillId="0" borderId="0" xfId="0" applyNumberFormat="1" applyBorder="1"/>
    <xf numFmtId="167" fontId="0" fillId="0" borderId="2" xfId="0" applyNumberFormat="1" applyBorder="1"/>
    <xf numFmtId="0" fontId="3" fillId="4" borderId="3" xfId="3" applyFont="1" applyBorder="1"/>
    <xf numFmtId="0" fontId="3" fillId="4" borderId="4" xfId="3" applyFont="1" applyBorder="1"/>
    <xf numFmtId="0" fontId="3" fillId="4" borderId="5" xfId="3" applyFont="1" applyBorder="1"/>
    <xf numFmtId="165" fontId="0" fillId="0" borderId="10" xfId="0" applyNumberFormat="1" applyBorder="1"/>
    <xf numFmtId="168" fontId="1" fillId="2" borderId="13" xfId="1" applyNumberFormat="1" applyBorder="1"/>
    <xf numFmtId="165" fontId="2" fillId="3" borderId="12" xfId="2" applyNumberFormat="1" applyBorder="1"/>
    <xf numFmtId="20" fontId="0" fillId="0" borderId="0" xfId="0" applyNumberFormat="1"/>
    <xf numFmtId="0" fontId="8" fillId="0" borderId="0" xfId="0" applyFont="1"/>
    <xf numFmtId="0" fontId="9" fillId="0" borderId="0" xfId="0" applyFont="1" applyAlignment="1">
      <alignment horizontal="left"/>
    </xf>
    <xf numFmtId="0" fontId="9" fillId="0" borderId="0" xfId="0" applyFont="1"/>
    <xf numFmtId="0" fontId="3" fillId="4" borderId="0" xfId="3" applyFont="1" applyBorder="1"/>
    <xf numFmtId="0" fontId="10" fillId="0" borderId="0" xfId="0" applyFont="1"/>
    <xf numFmtId="0" fontId="11" fillId="0" borderId="0" xfId="0" applyFont="1"/>
    <xf numFmtId="0" fontId="10" fillId="0" borderId="0" xfId="0" applyFont="1" applyAlignment="1">
      <alignment horizontal="left"/>
    </xf>
    <xf numFmtId="0" fontId="12" fillId="5" borderId="0" xfId="4"/>
    <xf numFmtId="0" fontId="12" fillId="6" borderId="0" xfId="5"/>
    <xf numFmtId="168" fontId="12" fillId="6" borderId="0" xfId="5" applyNumberFormat="1"/>
    <xf numFmtId="0" fontId="12" fillId="7" borderId="0" xfId="6"/>
    <xf numFmtId="168" fontId="12" fillId="7" borderId="0" xfId="6" applyNumberFormat="1"/>
    <xf numFmtId="0" fontId="12" fillId="6" borderId="0" xfId="5" applyNumberFormat="1"/>
    <xf numFmtId="14" fontId="12" fillId="6" borderId="0" xfId="5" applyNumberFormat="1"/>
    <xf numFmtId="166" fontId="12" fillId="6" borderId="0" xfId="5" applyNumberFormat="1"/>
    <xf numFmtId="0" fontId="12" fillId="5" borderId="0" xfId="4" applyAlignment="1">
      <alignment horizontal="left"/>
    </xf>
    <xf numFmtId="0" fontId="12" fillId="5" borderId="7" xfId="4" applyBorder="1"/>
    <xf numFmtId="14" fontId="12" fillId="5" borderId="0" xfId="4" applyNumberFormat="1" applyAlignment="1">
      <alignment horizontal="left"/>
    </xf>
    <xf numFmtId="0" fontId="12" fillId="5" borderId="0" xfId="4" applyNumberFormat="1" applyAlignment="1">
      <alignment horizontal="left"/>
    </xf>
    <xf numFmtId="165" fontId="12" fillId="5" borderId="0" xfId="4" applyNumberFormat="1" applyAlignment="1">
      <alignment horizontal="left"/>
    </xf>
    <xf numFmtId="0" fontId="0" fillId="6" borderId="0" xfId="5" applyNumberFormat="1" applyFont="1"/>
    <xf numFmtId="20" fontId="0" fillId="0" borderId="2" xfId="0" applyNumberFormat="1" applyBorder="1"/>
    <xf numFmtId="14" fontId="0" fillId="9" borderId="6" xfId="0" applyNumberFormat="1" applyFill="1" applyBorder="1"/>
    <xf numFmtId="14" fontId="0" fillId="9" borderId="8" xfId="0" applyNumberFormat="1" applyFill="1" applyBorder="1"/>
    <xf numFmtId="168" fontId="0" fillId="0" borderId="0" xfId="0" applyNumberFormat="1"/>
    <xf numFmtId="164" fontId="0" fillId="0" borderId="0" xfId="7" applyFont="1"/>
    <xf numFmtId="164" fontId="0" fillId="0" borderId="0" xfId="0" applyNumberFormat="1"/>
    <xf numFmtId="0" fontId="0" fillId="7" borderId="0" xfId="6" applyFont="1"/>
    <xf numFmtId="20" fontId="0" fillId="0" borderId="0" xfId="0" applyNumberFormat="1" applyFill="1" applyBorder="1"/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4" fillId="4" borderId="2" xfId="3" applyBorder="1" applyAlignment="1">
      <alignment horizontal="center"/>
    </xf>
    <xf numFmtId="0" fontId="4" fillId="4" borderId="9" xfId="3" applyBorder="1" applyAlignment="1">
      <alignment horizontal="center"/>
    </xf>
    <xf numFmtId="0" fontId="4" fillId="4" borderId="8" xfId="3" applyBorder="1" applyAlignment="1">
      <alignment horizontal="center"/>
    </xf>
    <xf numFmtId="165" fontId="16" fillId="10" borderId="7" xfId="9" applyNumberFormat="1" applyBorder="1" applyAlignment="1">
      <alignment horizontal="center" vertical="center"/>
    </xf>
    <xf numFmtId="0" fontId="16" fillId="10" borderId="7" xfId="9" applyBorder="1" applyAlignment="1">
      <alignment horizontal="center" vertical="center"/>
    </xf>
    <xf numFmtId="168" fontId="16" fillId="10" borderId="0" xfId="9" applyNumberFormat="1" applyBorder="1" applyAlignment="1">
      <alignment horizontal="center" vertical="center"/>
    </xf>
    <xf numFmtId="168" fontId="16" fillId="10" borderId="4" xfId="9" applyNumberFormat="1" applyBorder="1" applyAlignment="1">
      <alignment horizontal="center" vertical="center"/>
    </xf>
    <xf numFmtId="168" fontId="16" fillId="10" borderId="0" xfId="9" applyNumberFormat="1" applyAlignment="1">
      <alignment horizontal="center" vertical="center"/>
    </xf>
    <xf numFmtId="168" fontId="16" fillId="10" borderId="11" xfId="9" applyNumberFormat="1" applyBorder="1" applyAlignment="1">
      <alignment horizontal="center" vertical="center"/>
    </xf>
    <xf numFmtId="164" fontId="15" fillId="8" borderId="7" xfId="8" applyNumberFormat="1" applyBorder="1" applyAlignment="1">
      <alignment horizontal="center" vertical="center"/>
    </xf>
    <xf numFmtId="168" fontId="15" fillId="8" borderId="4" xfId="8" applyNumberFormat="1" applyBorder="1" applyAlignment="1">
      <alignment horizontal="center" vertical="center"/>
    </xf>
    <xf numFmtId="168" fontId="15" fillId="8" borderId="0" xfId="8" applyNumberFormat="1" applyAlignment="1">
      <alignment horizontal="center" vertical="center"/>
    </xf>
    <xf numFmtId="168" fontId="15" fillId="8" borderId="11" xfId="8" applyNumberForma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5" fontId="0" fillId="0" borderId="7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5" borderId="0" xfId="4" applyFont="1" applyAlignment="1">
      <alignment horizontal="left"/>
    </xf>
  </cellXfs>
  <cellStyles count="10">
    <cellStyle name="20% - Accent4" xfId="5" builtinId="42"/>
    <cellStyle name="40% - Accent2" xfId="4" builtinId="35"/>
    <cellStyle name="40% - Accent4" xfId="6" builtinId="43"/>
    <cellStyle name="Accent2" xfId="3" builtinId="33"/>
    <cellStyle name="Berekening" xfId="2" builtinId="22"/>
    <cellStyle name="Goed" xfId="9" builtinId="26"/>
    <cellStyle name="Invoer" xfId="1" builtinId="20"/>
    <cellStyle name="Ongeldig" xfId="8" builtinId="27"/>
    <cellStyle name="Standaard" xfId="0" builtinId="0"/>
    <cellStyle name="Valuta" xfId="7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25"/>
  <sheetViews>
    <sheetView tabSelected="1" zoomScaleNormal="100" workbookViewId="0">
      <selection activeCell="B6" sqref="B6"/>
    </sheetView>
  </sheetViews>
  <sheetFormatPr defaultRowHeight="15" x14ac:dyDescent="0.25"/>
  <cols>
    <col min="1" max="1" width="10.42578125" bestFit="1" customWidth="1"/>
    <col min="2" max="2" width="14" bestFit="1" customWidth="1"/>
    <col min="3" max="3" width="10.7109375" bestFit="1" customWidth="1"/>
    <col min="4" max="8" width="12.7109375" customWidth="1"/>
    <col min="9" max="9" width="14.28515625" bestFit="1" customWidth="1"/>
    <col min="10" max="10" width="11.85546875" bestFit="1" customWidth="1"/>
  </cols>
  <sheetData>
    <row r="1" spans="1:10" x14ac:dyDescent="0.25">
      <c r="A1" s="50" t="s">
        <v>0</v>
      </c>
      <c r="B1" s="50"/>
      <c r="C1" s="51"/>
      <c r="D1" s="52" t="s">
        <v>1</v>
      </c>
      <c r="E1" s="50"/>
      <c r="F1" s="50"/>
      <c r="G1" s="50"/>
      <c r="H1" s="50"/>
      <c r="I1" s="50"/>
      <c r="J1" s="50"/>
    </row>
    <row r="2" spans="1:10" x14ac:dyDescent="0.25">
      <c r="A2" s="24" t="s">
        <v>2</v>
      </c>
      <c r="B2" s="69" t="s">
        <v>3</v>
      </c>
      <c r="C2" s="33"/>
      <c r="D2" s="27"/>
      <c r="E2" s="27"/>
      <c r="F2" s="27"/>
      <c r="G2" s="27"/>
      <c r="H2" s="27"/>
      <c r="I2" s="28"/>
      <c r="J2" s="27"/>
    </row>
    <row r="3" spans="1:10" x14ac:dyDescent="0.25">
      <c r="A3" s="24" t="s">
        <v>4</v>
      </c>
      <c r="B3" s="34">
        <v>30226</v>
      </c>
      <c r="C3" s="33"/>
      <c r="D3" s="37"/>
      <c r="E3" s="29"/>
      <c r="F3" s="30"/>
      <c r="G3" s="25"/>
      <c r="H3" s="31"/>
      <c r="I3" s="26"/>
      <c r="J3" s="25"/>
    </row>
    <row r="4" spans="1:10" x14ac:dyDescent="0.25">
      <c r="A4" s="24" t="s">
        <v>5</v>
      </c>
      <c r="B4" s="35">
        <f ca="1">DATEDIF(B3,TODAY(),"y")</f>
        <v>35</v>
      </c>
      <c r="C4" s="33"/>
      <c r="D4" s="44"/>
      <c r="E4" s="27"/>
      <c r="F4" s="27"/>
      <c r="G4" s="27"/>
      <c r="H4" s="27"/>
      <c r="I4" s="27"/>
      <c r="J4" s="27"/>
    </row>
    <row r="5" spans="1:10" x14ac:dyDescent="0.25">
      <c r="A5" s="24" t="s">
        <v>6</v>
      </c>
      <c r="B5" s="32"/>
      <c r="C5" s="33"/>
      <c r="D5" s="25"/>
      <c r="E5" s="25"/>
      <c r="F5" s="25"/>
      <c r="G5" s="25"/>
      <c r="H5" s="25"/>
      <c r="I5" s="25"/>
      <c r="J5" s="25"/>
    </row>
    <row r="6" spans="1:10" x14ac:dyDescent="0.25">
      <c r="A6" s="24" t="s">
        <v>7</v>
      </c>
      <c r="B6" s="36">
        <v>15.92</v>
      </c>
      <c r="C6" s="33"/>
      <c r="D6" s="27"/>
      <c r="E6" s="27"/>
      <c r="F6" s="27"/>
      <c r="G6" s="27"/>
      <c r="H6" s="27"/>
      <c r="I6" s="27"/>
      <c r="J6" s="27"/>
    </row>
    <row r="7" spans="1:10" x14ac:dyDescent="0.25">
      <c r="A7" s="24"/>
      <c r="B7" s="24"/>
      <c r="C7" s="33"/>
      <c r="D7" s="25"/>
      <c r="E7" s="25"/>
      <c r="F7" s="25"/>
      <c r="G7" s="25"/>
      <c r="H7" s="25"/>
      <c r="I7" s="25"/>
      <c r="J7" s="25"/>
    </row>
    <row r="8" spans="1:10" x14ac:dyDescent="0.25">
      <c r="A8" s="24"/>
      <c r="B8" s="24"/>
      <c r="C8" s="33"/>
      <c r="D8" s="27"/>
      <c r="E8" s="27"/>
      <c r="F8" s="27"/>
      <c r="G8" s="27"/>
      <c r="H8" s="27"/>
      <c r="I8" s="27"/>
      <c r="J8" s="27"/>
    </row>
    <row r="10" spans="1:10" x14ac:dyDescent="0.25">
      <c r="A10" s="10" t="s">
        <v>8</v>
      </c>
      <c r="B10" s="11" t="s">
        <v>9</v>
      </c>
      <c r="C10" s="11" t="s">
        <v>10</v>
      </c>
      <c r="D10" s="11" t="s">
        <v>11</v>
      </c>
      <c r="E10" s="11" t="s">
        <v>12</v>
      </c>
      <c r="F10" s="11" t="s">
        <v>13</v>
      </c>
      <c r="G10" s="11" t="s">
        <v>14</v>
      </c>
      <c r="H10" s="11" t="s">
        <v>15</v>
      </c>
      <c r="I10" s="11" t="s">
        <v>16</v>
      </c>
      <c r="J10" s="12" t="s">
        <v>17</v>
      </c>
    </row>
    <row r="11" spans="1:10" x14ac:dyDescent="0.25">
      <c r="A11" s="4">
        <v>42051</v>
      </c>
      <c r="B11" s="46">
        <v>8</v>
      </c>
      <c r="C11" s="5" t="s">
        <v>18</v>
      </c>
      <c r="D11" s="8"/>
      <c r="E11" s="8"/>
      <c r="F11" s="8"/>
      <c r="G11" s="8">
        <f t="shared" ref="G11:G24" si="0">F11-D11-E11</f>
        <v>0</v>
      </c>
      <c r="H11" s="6">
        <f t="shared" ref="H11:H16" si="1">(G11*24)*$B$6</f>
        <v>0</v>
      </c>
      <c r="I11" s="49"/>
      <c r="J11" s="64"/>
    </row>
    <row r="12" spans="1:10" x14ac:dyDescent="0.25">
      <c r="A12" s="4">
        <v>42052</v>
      </c>
      <c r="B12" s="46"/>
      <c r="C12" s="5" t="s">
        <v>19</v>
      </c>
      <c r="D12" s="8"/>
      <c r="E12" s="8"/>
      <c r="F12" s="8"/>
      <c r="G12" s="8">
        <f t="shared" si="0"/>
        <v>0</v>
      </c>
      <c r="H12" s="6">
        <f t="shared" si="1"/>
        <v>0</v>
      </c>
      <c r="I12" s="49"/>
      <c r="J12" s="64"/>
    </row>
    <row r="13" spans="1:10" x14ac:dyDescent="0.25">
      <c r="A13" s="4">
        <v>42053</v>
      </c>
      <c r="B13" s="46"/>
      <c r="C13" s="5" t="s">
        <v>20</v>
      </c>
      <c r="D13" s="8">
        <v>0.6875</v>
      </c>
      <c r="E13" s="8"/>
      <c r="F13" s="8">
        <v>0.875</v>
      </c>
      <c r="G13" s="8">
        <f t="shared" si="0"/>
        <v>0.1875</v>
      </c>
      <c r="H13" s="6">
        <f t="shared" si="1"/>
        <v>71.64</v>
      </c>
      <c r="I13" s="49"/>
      <c r="J13" s="64"/>
    </row>
    <row r="14" spans="1:10" x14ac:dyDescent="0.25">
      <c r="A14" s="4">
        <v>42054</v>
      </c>
      <c r="B14" s="46"/>
      <c r="C14" s="5" t="s">
        <v>21</v>
      </c>
      <c r="D14" s="8">
        <v>0.5</v>
      </c>
      <c r="E14" s="8">
        <v>2.0833333333333332E-2</v>
      </c>
      <c r="F14" s="8">
        <v>0.86458333333333337</v>
      </c>
      <c r="G14" s="8">
        <f t="shared" si="0"/>
        <v>0.34375000000000006</v>
      </c>
      <c r="H14" s="6">
        <f t="shared" si="1"/>
        <v>131.34000000000003</v>
      </c>
      <c r="I14" s="49"/>
      <c r="J14" s="64"/>
    </row>
    <row r="15" spans="1:10" x14ac:dyDescent="0.25">
      <c r="A15" s="4">
        <v>42055</v>
      </c>
      <c r="B15" s="46"/>
      <c r="C15" s="5" t="s">
        <v>22</v>
      </c>
      <c r="D15" s="8">
        <v>0.70833333333333337</v>
      </c>
      <c r="E15" s="8"/>
      <c r="F15" s="8">
        <v>0.875</v>
      </c>
      <c r="G15" s="8">
        <f t="shared" si="0"/>
        <v>0.16666666666666663</v>
      </c>
      <c r="H15" s="6">
        <f t="shared" si="1"/>
        <v>63.679999999999986</v>
      </c>
      <c r="I15" s="49"/>
      <c r="J15" s="64"/>
    </row>
    <row r="16" spans="1:10" x14ac:dyDescent="0.25">
      <c r="A16" s="4">
        <v>42056</v>
      </c>
      <c r="B16" s="46"/>
      <c r="C16" s="5" t="s">
        <v>23</v>
      </c>
      <c r="D16" s="8">
        <v>0.5</v>
      </c>
      <c r="E16" s="8">
        <v>3.125E-2</v>
      </c>
      <c r="F16" s="8">
        <v>0.84375</v>
      </c>
      <c r="G16" s="8">
        <f t="shared" si="0"/>
        <v>0.3125</v>
      </c>
      <c r="H16" s="6">
        <f t="shared" si="1"/>
        <v>119.4</v>
      </c>
      <c r="I16" s="67"/>
      <c r="J16" s="64"/>
    </row>
    <row r="17" spans="1:14" x14ac:dyDescent="0.25">
      <c r="A17" s="7">
        <v>42057</v>
      </c>
      <c r="B17" s="47"/>
      <c r="C17" s="3" t="s">
        <v>24</v>
      </c>
      <c r="D17" s="9">
        <v>0.45833333333333331</v>
      </c>
      <c r="E17" s="9">
        <v>2.0833333333333332E-2</v>
      </c>
      <c r="F17" s="9">
        <v>0.80208333333333337</v>
      </c>
      <c r="G17" s="9">
        <f t="shared" si="0"/>
        <v>0.32291666666666674</v>
      </c>
      <c r="H17" s="13">
        <f>(G17*24)*$B$6*2</f>
        <v>246.76000000000005</v>
      </c>
      <c r="I17" s="14">
        <f>SUM(G11:G17)</f>
        <v>1.3333333333333333</v>
      </c>
      <c r="J17" s="15">
        <f>SUM(H11:H17)</f>
        <v>632.82000000000016</v>
      </c>
    </row>
    <row r="18" spans="1:14" ht="15" customHeight="1" x14ac:dyDescent="0.25">
      <c r="A18" s="39">
        <v>42058</v>
      </c>
      <c r="B18" s="63">
        <v>9</v>
      </c>
      <c r="C18" s="5" t="s">
        <v>18</v>
      </c>
      <c r="D18" s="8"/>
      <c r="E18" s="8"/>
      <c r="F18" s="8"/>
      <c r="G18" s="8">
        <f t="shared" si="0"/>
        <v>0</v>
      </c>
      <c r="H18" s="6">
        <f t="shared" ref="H18:H23" si="2">(G18*24)*$B$6</f>
        <v>0</v>
      </c>
      <c r="I18" s="68"/>
      <c r="J18" s="65"/>
    </row>
    <row r="19" spans="1:14" ht="15" customHeight="1" x14ac:dyDescent="0.25">
      <c r="A19" s="4">
        <v>42059</v>
      </c>
      <c r="B19" s="46"/>
      <c r="C19" s="5" t="s">
        <v>19</v>
      </c>
      <c r="D19" s="8"/>
      <c r="E19" s="8"/>
      <c r="F19" s="8"/>
      <c r="G19" s="8">
        <f t="shared" si="0"/>
        <v>0</v>
      </c>
      <c r="H19" s="6">
        <f t="shared" si="2"/>
        <v>0</v>
      </c>
      <c r="I19" s="49"/>
      <c r="J19" s="64"/>
      <c r="M19" s="2"/>
    </row>
    <row r="20" spans="1:14" ht="15" customHeight="1" x14ac:dyDescent="0.25">
      <c r="A20" s="4">
        <v>42060</v>
      </c>
      <c r="B20" s="46"/>
      <c r="C20" s="5" t="s">
        <v>20</v>
      </c>
      <c r="D20" s="8"/>
      <c r="E20" s="8"/>
      <c r="F20" s="8"/>
      <c r="G20" s="8">
        <f t="shared" si="0"/>
        <v>0</v>
      </c>
      <c r="H20" s="6">
        <f t="shared" si="2"/>
        <v>0</v>
      </c>
      <c r="I20" s="49"/>
      <c r="J20" s="64"/>
    </row>
    <row r="21" spans="1:14" ht="15" customHeight="1" x14ac:dyDescent="0.25">
      <c r="A21" s="4">
        <v>42061</v>
      </c>
      <c r="B21" s="46"/>
      <c r="C21" s="5" t="s">
        <v>21</v>
      </c>
      <c r="D21" s="8"/>
      <c r="E21" s="8"/>
      <c r="F21" s="8"/>
      <c r="G21" s="8">
        <f t="shared" si="0"/>
        <v>0</v>
      </c>
      <c r="H21" s="6">
        <f t="shared" si="2"/>
        <v>0</v>
      </c>
      <c r="I21" s="49"/>
      <c r="J21" s="64"/>
    </row>
    <row r="22" spans="1:14" ht="15" customHeight="1" x14ac:dyDescent="0.25">
      <c r="A22" s="4">
        <v>42062</v>
      </c>
      <c r="B22" s="46"/>
      <c r="C22" s="5" t="s">
        <v>22</v>
      </c>
      <c r="D22" s="8"/>
      <c r="E22" s="8"/>
      <c r="F22" s="8"/>
      <c r="G22" s="8">
        <f t="shared" si="0"/>
        <v>0</v>
      </c>
      <c r="H22" s="6">
        <f t="shared" si="2"/>
        <v>0</v>
      </c>
      <c r="I22" s="49"/>
      <c r="J22" s="64"/>
      <c r="M22" s="2"/>
    </row>
    <row r="23" spans="1:14" ht="15" customHeight="1" x14ac:dyDescent="0.25">
      <c r="A23" s="4">
        <v>42063</v>
      </c>
      <c r="B23" s="46"/>
      <c r="C23" s="5" t="s">
        <v>23</v>
      </c>
      <c r="D23" s="8"/>
      <c r="E23" s="8"/>
      <c r="F23" s="8"/>
      <c r="G23" s="8">
        <f t="shared" si="0"/>
        <v>0</v>
      </c>
      <c r="H23" s="6">
        <f t="shared" si="2"/>
        <v>0</v>
      </c>
      <c r="I23" s="67"/>
      <c r="J23" s="66"/>
      <c r="M23" s="42"/>
    </row>
    <row r="24" spans="1:14" ht="15" customHeight="1" x14ac:dyDescent="0.25">
      <c r="A24" s="7">
        <v>42064</v>
      </c>
      <c r="B24" s="47"/>
      <c r="C24" s="3" t="s">
        <v>24</v>
      </c>
      <c r="D24" s="9"/>
      <c r="E24" s="9"/>
      <c r="F24" s="9"/>
      <c r="G24" s="9">
        <f t="shared" si="0"/>
        <v>0</v>
      </c>
      <c r="H24" s="13">
        <f>(G24*24)*$B$6*2</f>
        <v>0</v>
      </c>
      <c r="I24" s="14">
        <f>SUM(G18:G24)</f>
        <v>0</v>
      </c>
      <c r="J24" s="15">
        <f>SUM(H18:H24)</f>
        <v>0</v>
      </c>
      <c r="M24" s="43"/>
    </row>
    <row r="25" spans="1:14" ht="15" customHeight="1" x14ac:dyDescent="0.25">
      <c r="A25" s="4">
        <v>42065</v>
      </c>
      <c r="B25" s="46">
        <v>10</v>
      </c>
      <c r="C25" s="5" t="s">
        <v>18</v>
      </c>
      <c r="G25" s="8">
        <f t="shared" ref="G25:G88" si="3">F25-D25-E25</f>
        <v>0</v>
      </c>
      <c r="H25" s="6">
        <f t="shared" ref="H25:H30" si="4">(G25*24)*$B$6</f>
        <v>0</v>
      </c>
      <c r="I25" s="49"/>
      <c r="J25" s="64"/>
    </row>
    <row r="26" spans="1:14" ht="15" customHeight="1" x14ac:dyDescent="0.25">
      <c r="A26" s="4">
        <v>42066</v>
      </c>
      <c r="B26" s="46"/>
      <c r="C26" s="5" t="s">
        <v>19</v>
      </c>
      <c r="D26" s="16"/>
      <c r="F26" s="16"/>
      <c r="G26" s="8">
        <f t="shared" si="3"/>
        <v>0</v>
      </c>
      <c r="H26" s="6">
        <f t="shared" si="4"/>
        <v>0</v>
      </c>
      <c r="I26" s="49"/>
      <c r="J26" s="64"/>
    </row>
    <row r="27" spans="1:14" ht="15" customHeight="1" x14ac:dyDescent="0.25">
      <c r="A27" s="4">
        <v>42067</v>
      </c>
      <c r="B27" s="46"/>
      <c r="C27" s="5" t="s">
        <v>20</v>
      </c>
      <c r="F27" s="16"/>
      <c r="G27" s="8">
        <f t="shared" si="3"/>
        <v>0</v>
      </c>
      <c r="H27" s="6">
        <f t="shared" si="4"/>
        <v>0</v>
      </c>
      <c r="I27" s="49"/>
      <c r="J27" s="64"/>
    </row>
    <row r="28" spans="1:14" ht="15" customHeight="1" x14ac:dyDescent="0.25">
      <c r="A28" s="4">
        <v>42068</v>
      </c>
      <c r="B28" s="46"/>
      <c r="C28" s="5" t="s">
        <v>21</v>
      </c>
      <c r="D28" s="16"/>
      <c r="F28" s="16"/>
      <c r="G28" s="8">
        <f t="shared" si="3"/>
        <v>0</v>
      </c>
      <c r="H28" s="6">
        <f t="shared" si="4"/>
        <v>0</v>
      </c>
      <c r="I28" s="49"/>
      <c r="J28" s="64"/>
    </row>
    <row r="29" spans="1:14" ht="15" customHeight="1" x14ac:dyDescent="0.25">
      <c r="A29" s="4">
        <v>42069</v>
      </c>
      <c r="B29" s="46"/>
      <c r="C29" s="5" t="s">
        <v>22</v>
      </c>
      <c r="D29" s="16"/>
      <c r="F29" s="16"/>
      <c r="G29" s="8">
        <f t="shared" si="3"/>
        <v>0</v>
      </c>
      <c r="H29" s="6">
        <f t="shared" si="4"/>
        <v>0</v>
      </c>
      <c r="I29" s="49"/>
      <c r="J29" s="64"/>
    </row>
    <row r="30" spans="1:14" ht="15" customHeight="1" x14ac:dyDescent="0.25">
      <c r="A30" s="4">
        <v>42070</v>
      </c>
      <c r="B30" s="46"/>
      <c r="C30" s="5" t="s">
        <v>23</v>
      </c>
      <c r="D30" s="16"/>
      <c r="E30" s="16"/>
      <c r="F30" s="16"/>
      <c r="G30" s="8">
        <f t="shared" si="3"/>
        <v>0</v>
      </c>
      <c r="H30" s="6">
        <f t="shared" si="4"/>
        <v>0</v>
      </c>
      <c r="I30" s="49"/>
      <c r="J30" s="64"/>
      <c r="N30" s="2"/>
    </row>
    <row r="31" spans="1:14" ht="15" customHeight="1" x14ac:dyDescent="0.25">
      <c r="A31" s="7">
        <v>42071</v>
      </c>
      <c r="B31" s="47"/>
      <c r="C31" s="3" t="s">
        <v>24</v>
      </c>
      <c r="D31" s="38"/>
      <c r="E31" s="38"/>
      <c r="F31" s="38"/>
      <c r="G31" s="9">
        <f t="shared" si="3"/>
        <v>0</v>
      </c>
      <c r="H31" s="13">
        <f>(G31*24)*$B$6*2</f>
        <v>0</v>
      </c>
      <c r="I31" s="14">
        <f>SUM(G25:G31)</f>
        <v>0</v>
      </c>
      <c r="J31" s="15">
        <f>SUM(H25:H31)</f>
        <v>0</v>
      </c>
      <c r="M31" s="2"/>
      <c r="N31" s="41"/>
    </row>
    <row r="32" spans="1:14" ht="15" customHeight="1" x14ac:dyDescent="0.25">
      <c r="A32" s="4">
        <v>42072</v>
      </c>
      <c r="B32" s="46">
        <v>11</v>
      </c>
      <c r="C32" s="5" t="s">
        <v>18</v>
      </c>
      <c r="G32" s="8">
        <f t="shared" si="3"/>
        <v>0</v>
      </c>
      <c r="H32" s="6">
        <f t="shared" ref="H32:H37" si="5">(G32*24)*$B$6</f>
        <v>0</v>
      </c>
      <c r="I32" s="49"/>
      <c r="J32" s="48"/>
      <c r="M32" s="2"/>
      <c r="N32" s="41"/>
    </row>
    <row r="33" spans="1:14" ht="15" customHeight="1" x14ac:dyDescent="0.25">
      <c r="A33" s="4">
        <v>42073</v>
      </c>
      <c r="B33" s="46"/>
      <c r="C33" s="5" t="s">
        <v>19</v>
      </c>
      <c r="D33" s="16"/>
      <c r="F33" s="16"/>
      <c r="G33" s="8">
        <f t="shared" si="3"/>
        <v>0</v>
      </c>
      <c r="H33" s="6">
        <f t="shared" si="5"/>
        <v>0</v>
      </c>
      <c r="I33" s="49"/>
      <c r="J33" s="48"/>
      <c r="N33" s="41"/>
    </row>
    <row r="34" spans="1:14" ht="15" customHeight="1" x14ac:dyDescent="0.25">
      <c r="A34" s="4">
        <v>42074</v>
      </c>
      <c r="B34" s="46"/>
      <c r="C34" s="5" t="s">
        <v>20</v>
      </c>
      <c r="G34" s="8">
        <f t="shared" si="3"/>
        <v>0</v>
      </c>
      <c r="H34" s="6">
        <f t="shared" si="5"/>
        <v>0</v>
      </c>
      <c r="I34" s="49"/>
      <c r="J34" s="48"/>
    </row>
    <row r="35" spans="1:14" ht="15" customHeight="1" x14ac:dyDescent="0.25">
      <c r="A35" s="4">
        <v>42075</v>
      </c>
      <c r="B35" s="46"/>
      <c r="C35" s="5" t="s">
        <v>21</v>
      </c>
      <c r="D35" s="16"/>
      <c r="F35" s="16"/>
      <c r="G35" s="8">
        <f t="shared" si="3"/>
        <v>0</v>
      </c>
      <c r="H35" s="6">
        <f t="shared" si="5"/>
        <v>0</v>
      </c>
      <c r="I35" s="49"/>
      <c r="J35" s="48"/>
    </row>
    <row r="36" spans="1:14" ht="15" customHeight="1" x14ac:dyDescent="0.25">
      <c r="A36" s="4">
        <v>42076</v>
      </c>
      <c r="B36" s="46"/>
      <c r="C36" s="5" t="s">
        <v>22</v>
      </c>
      <c r="D36" s="16"/>
      <c r="F36" s="16"/>
      <c r="G36" s="8">
        <f t="shared" si="3"/>
        <v>0</v>
      </c>
      <c r="H36" s="6">
        <f t="shared" si="5"/>
        <v>0</v>
      </c>
      <c r="I36" s="49"/>
      <c r="J36" s="48"/>
    </row>
    <row r="37" spans="1:14" ht="15" customHeight="1" x14ac:dyDescent="0.25">
      <c r="A37" s="4">
        <v>42077</v>
      </c>
      <c r="B37" s="46"/>
      <c r="C37" s="5" t="s">
        <v>23</v>
      </c>
      <c r="D37" s="16"/>
      <c r="E37" s="16"/>
      <c r="F37" s="16"/>
      <c r="G37" s="8">
        <f t="shared" si="3"/>
        <v>0</v>
      </c>
      <c r="H37" s="6">
        <f t="shared" si="5"/>
        <v>0</v>
      </c>
      <c r="I37" s="49"/>
      <c r="J37" s="48"/>
    </row>
    <row r="38" spans="1:14" ht="15" customHeight="1" x14ac:dyDescent="0.25">
      <c r="A38" s="7">
        <v>42078</v>
      </c>
      <c r="B38" s="47"/>
      <c r="C38" s="3" t="s">
        <v>24</v>
      </c>
      <c r="D38" s="38"/>
      <c r="E38" s="38"/>
      <c r="F38" s="38"/>
      <c r="G38" s="9">
        <f t="shared" si="3"/>
        <v>0</v>
      </c>
      <c r="H38" s="13">
        <f>(G38*24)*$B$6*2</f>
        <v>0</v>
      </c>
      <c r="I38" s="14">
        <f t="shared" ref="I38" si="6">SUM(G32:G38)</f>
        <v>0</v>
      </c>
      <c r="J38" s="15">
        <f>SUM(H32:H38)</f>
        <v>0</v>
      </c>
    </row>
    <row r="39" spans="1:14" ht="15" customHeight="1" x14ac:dyDescent="0.25">
      <c r="A39" s="4">
        <v>42079</v>
      </c>
      <c r="B39" s="46">
        <v>12</v>
      </c>
      <c r="C39" s="5" t="s">
        <v>18</v>
      </c>
      <c r="G39" s="8">
        <f t="shared" si="3"/>
        <v>0</v>
      </c>
      <c r="H39" s="6">
        <f t="shared" ref="H39:H44" si="7">(G39*24)*$B$6</f>
        <v>0</v>
      </c>
      <c r="I39" s="60">
        <v>4.5</v>
      </c>
      <c r="J39" s="59">
        <v>926.8</v>
      </c>
    </row>
    <row r="40" spans="1:14" ht="15" customHeight="1" x14ac:dyDescent="0.25">
      <c r="A40" s="4">
        <v>42080</v>
      </c>
      <c r="B40" s="46"/>
      <c r="C40" s="5" t="s">
        <v>19</v>
      </c>
      <c r="D40" s="16"/>
      <c r="F40" s="16"/>
      <c r="G40" s="8">
        <f t="shared" si="3"/>
        <v>0</v>
      </c>
      <c r="H40" s="6">
        <f t="shared" si="7"/>
        <v>0</v>
      </c>
      <c r="I40" s="61"/>
      <c r="J40" s="59"/>
    </row>
    <row r="41" spans="1:14" ht="15" customHeight="1" x14ac:dyDescent="0.25">
      <c r="A41" s="4">
        <v>42081</v>
      </c>
      <c r="B41" s="46"/>
      <c r="C41" s="5" t="s">
        <v>20</v>
      </c>
      <c r="D41" s="16"/>
      <c r="F41" s="16"/>
      <c r="G41" s="8">
        <f t="shared" si="3"/>
        <v>0</v>
      </c>
      <c r="H41" s="6">
        <f t="shared" si="7"/>
        <v>0</v>
      </c>
      <c r="I41" s="61"/>
      <c r="J41" s="59"/>
    </row>
    <row r="42" spans="1:14" ht="15" customHeight="1" x14ac:dyDescent="0.25">
      <c r="A42" s="4">
        <v>42082</v>
      </c>
      <c r="B42" s="46"/>
      <c r="C42" s="5" t="s">
        <v>21</v>
      </c>
      <c r="G42" s="8">
        <f t="shared" si="3"/>
        <v>0</v>
      </c>
      <c r="H42" s="6">
        <f t="shared" si="7"/>
        <v>0</v>
      </c>
      <c r="I42" s="61"/>
      <c r="J42" s="59"/>
    </row>
    <row r="43" spans="1:14" ht="15" customHeight="1" x14ac:dyDescent="0.25">
      <c r="A43" s="4">
        <v>42083</v>
      </c>
      <c r="B43" s="46"/>
      <c r="C43" s="5" t="s">
        <v>22</v>
      </c>
      <c r="D43" s="16"/>
      <c r="F43" s="16"/>
      <c r="G43" s="8">
        <f t="shared" si="3"/>
        <v>0</v>
      </c>
      <c r="H43" s="6">
        <f t="shared" si="7"/>
        <v>0</v>
      </c>
      <c r="I43" s="61"/>
      <c r="J43" s="59"/>
    </row>
    <row r="44" spans="1:14" ht="15" customHeight="1" x14ac:dyDescent="0.25">
      <c r="A44" s="4">
        <v>42084</v>
      </c>
      <c r="B44" s="46"/>
      <c r="C44" s="5" t="s">
        <v>23</v>
      </c>
      <c r="D44" s="16"/>
      <c r="E44" s="16"/>
      <c r="F44" s="16"/>
      <c r="G44" s="8">
        <f t="shared" si="3"/>
        <v>0</v>
      </c>
      <c r="H44" s="6">
        <f t="shared" si="7"/>
        <v>0</v>
      </c>
      <c r="I44" s="62"/>
      <c r="J44" s="59"/>
    </row>
    <row r="45" spans="1:14" ht="15" customHeight="1" x14ac:dyDescent="0.25">
      <c r="A45" s="40">
        <v>42085</v>
      </c>
      <c r="B45" s="47"/>
      <c r="C45" s="3" t="s">
        <v>24</v>
      </c>
      <c r="D45" s="38"/>
      <c r="E45" s="38"/>
      <c r="F45" s="38"/>
      <c r="G45" s="9">
        <f t="shared" si="3"/>
        <v>0</v>
      </c>
      <c r="H45" s="13">
        <f>(G45*24)*$B$6*2</f>
        <v>0</v>
      </c>
      <c r="I45" s="14">
        <f t="shared" ref="I45" si="8">SUM(G39:G45)</f>
        <v>0</v>
      </c>
      <c r="J45" s="15">
        <f>SUM(H39:H45)</f>
        <v>0</v>
      </c>
    </row>
    <row r="46" spans="1:14" ht="15" customHeight="1" x14ac:dyDescent="0.25">
      <c r="A46" s="39">
        <v>42086</v>
      </c>
      <c r="B46" s="46">
        <v>13</v>
      </c>
      <c r="C46" s="5" t="s">
        <v>18</v>
      </c>
      <c r="D46" s="16"/>
      <c r="F46" s="16"/>
      <c r="G46" s="8">
        <f t="shared" si="3"/>
        <v>0</v>
      </c>
      <c r="H46" s="6">
        <f t="shared" ref="H46:H51" si="9">(G46*24)*$B$6</f>
        <v>0</v>
      </c>
      <c r="I46" s="49"/>
      <c r="J46" s="48"/>
    </row>
    <row r="47" spans="1:14" ht="15" customHeight="1" x14ac:dyDescent="0.25">
      <c r="A47" s="4">
        <v>42087</v>
      </c>
      <c r="B47" s="46"/>
      <c r="C47" s="5" t="s">
        <v>19</v>
      </c>
      <c r="D47" s="16"/>
      <c r="G47" s="8">
        <f t="shared" si="3"/>
        <v>0</v>
      </c>
      <c r="H47" s="6">
        <f t="shared" si="9"/>
        <v>0</v>
      </c>
      <c r="I47" s="49"/>
      <c r="J47" s="48"/>
    </row>
    <row r="48" spans="1:14" ht="15" customHeight="1" x14ac:dyDescent="0.25">
      <c r="A48" s="4">
        <v>42088</v>
      </c>
      <c r="B48" s="46"/>
      <c r="C48" s="5" t="s">
        <v>20</v>
      </c>
      <c r="D48" s="16"/>
      <c r="F48" s="16"/>
      <c r="G48" s="8">
        <f t="shared" si="3"/>
        <v>0</v>
      </c>
      <c r="H48" s="6">
        <f t="shared" si="9"/>
        <v>0</v>
      </c>
      <c r="I48" s="49"/>
      <c r="J48" s="48"/>
    </row>
    <row r="49" spans="1:13" ht="15" customHeight="1" x14ac:dyDescent="0.25">
      <c r="A49" s="4">
        <v>42089</v>
      </c>
      <c r="B49" s="46"/>
      <c r="C49" s="5" t="s">
        <v>21</v>
      </c>
      <c r="G49" s="8">
        <f t="shared" si="3"/>
        <v>0</v>
      </c>
      <c r="H49" s="6">
        <f t="shared" si="9"/>
        <v>0</v>
      </c>
      <c r="I49" s="49"/>
      <c r="J49" s="48"/>
      <c r="M49" s="2"/>
    </row>
    <row r="50" spans="1:13" ht="15" customHeight="1" x14ac:dyDescent="0.25">
      <c r="A50" s="4">
        <v>42090</v>
      </c>
      <c r="B50" s="46"/>
      <c r="C50" s="5" t="s">
        <v>22</v>
      </c>
      <c r="D50" s="16"/>
      <c r="F50" s="16"/>
      <c r="G50" s="8">
        <f t="shared" si="3"/>
        <v>0</v>
      </c>
      <c r="H50" s="6">
        <f t="shared" si="9"/>
        <v>0</v>
      </c>
      <c r="I50" s="49"/>
      <c r="J50" s="48"/>
    </row>
    <row r="51" spans="1:13" ht="15" customHeight="1" x14ac:dyDescent="0.25">
      <c r="A51" s="4">
        <v>42091</v>
      </c>
      <c r="B51" s="46"/>
      <c r="C51" s="5" t="s">
        <v>23</v>
      </c>
      <c r="D51" s="16"/>
      <c r="E51" s="16"/>
      <c r="F51" s="16"/>
      <c r="G51" s="8">
        <f t="shared" si="3"/>
        <v>0</v>
      </c>
      <c r="H51" s="6">
        <f t="shared" si="9"/>
        <v>0</v>
      </c>
      <c r="I51" s="49"/>
      <c r="J51" s="48"/>
    </row>
    <row r="52" spans="1:13" ht="15" customHeight="1" x14ac:dyDescent="0.25">
      <c r="A52" s="7">
        <v>42092</v>
      </c>
      <c r="B52" s="47"/>
      <c r="C52" s="3" t="s">
        <v>24</v>
      </c>
      <c r="D52" s="38"/>
      <c r="E52" s="38"/>
      <c r="F52" s="38"/>
      <c r="G52" s="9">
        <f t="shared" si="3"/>
        <v>0</v>
      </c>
      <c r="H52" s="13">
        <f>(G52*24)*$B$6*2</f>
        <v>0</v>
      </c>
      <c r="I52" s="14">
        <f t="shared" ref="I52:I87" si="10">SUM(G46:G52)</f>
        <v>0</v>
      </c>
      <c r="J52" s="15">
        <f t="shared" ref="J52" si="11">SUM(H46:H52)</f>
        <v>0</v>
      </c>
    </row>
    <row r="53" spans="1:13" ht="15" customHeight="1" x14ac:dyDescent="0.25">
      <c r="A53" s="4">
        <v>42093</v>
      </c>
      <c r="B53" s="46">
        <v>14</v>
      </c>
      <c r="C53" s="5" t="s">
        <v>18</v>
      </c>
      <c r="D53" s="16"/>
      <c r="F53" s="16"/>
      <c r="G53" s="8">
        <f t="shared" si="3"/>
        <v>0</v>
      </c>
      <c r="H53" s="6">
        <f t="shared" ref="H53:H58" si="12">(G53*24)*$B$6</f>
        <v>0</v>
      </c>
      <c r="I53" s="49"/>
      <c r="J53" s="48"/>
    </row>
    <row r="54" spans="1:13" ht="15" customHeight="1" x14ac:dyDescent="0.25">
      <c r="A54" s="4">
        <v>42094</v>
      </c>
      <c r="B54" s="46"/>
      <c r="C54" s="5" t="s">
        <v>19</v>
      </c>
      <c r="D54" s="16"/>
      <c r="F54" s="16"/>
      <c r="G54" s="8">
        <f t="shared" si="3"/>
        <v>0</v>
      </c>
      <c r="H54" s="6">
        <f t="shared" si="12"/>
        <v>0</v>
      </c>
      <c r="I54" s="49"/>
      <c r="J54" s="48"/>
    </row>
    <row r="55" spans="1:13" ht="15" customHeight="1" x14ac:dyDescent="0.25">
      <c r="A55" s="4">
        <v>42095</v>
      </c>
      <c r="B55" s="46"/>
      <c r="C55" s="5" t="s">
        <v>20</v>
      </c>
      <c r="G55" s="8">
        <f t="shared" si="3"/>
        <v>0</v>
      </c>
      <c r="H55" s="6">
        <f t="shared" si="12"/>
        <v>0</v>
      </c>
      <c r="I55" s="49"/>
      <c r="J55" s="48"/>
    </row>
    <row r="56" spans="1:13" ht="15" customHeight="1" x14ac:dyDescent="0.25">
      <c r="A56" s="4">
        <v>42096</v>
      </c>
      <c r="B56" s="46"/>
      <c r="C56" s="5" t="s">
        <v>21</v>
      </c>
      <c r="G56" s="8">
        <f t="shared" si="3"/>
        <v>0</v>
      </c>
      <c r="H56" s="6">
        <f t="shared" si="12"/>
        <v>0</v>
      </c>
      <c r="I56" s="49"/>
      <c r="J56" s="48"/>
    </row>
    <row r="57" spans="1:13" ht="15" customHeight="1" x14ac:dyDescent="0.25">
      <c r="A57" s="4">
        <v>42097</v>
      </c>
      <c r="B57" s="46"/>
      <c r="C57" s="5" t="s">
        <v>22</v>
      </c>
      <c r="D57" s="16"/>
      <c r="F57" s="16"/>
      <c r="G57" s="8">
        <f t="shared" si="3"/>
        <v>0</v>
      </c>
      <c r="H57" s="6">
        <f t="shared" si="12"/>
        <v>0</v>
      </c>
      <c r="I57" s="49"/>
      <c r="J57" s="48"/>
    </row>
    <row r="58" spans="1:13" ht="15" customHeight="1" x14ac:dyDescent="0.25">
      <c r="A58" s="4">
        <v>42098</v>
      </c>
      <c r="B58" s="46"/>
      <c r="C58" s="5" t="s">
        <v>23</v>
      </c>
      <c r="D58" s="16"/>
      <c r="E58" s="16"/>
      <c r="F58" s="16"/>
      <c r="G58" s="8">
        <f t="shared" si="3"/>
        <v>0</v>
      </c>
      <c r="H58" s="6">
        <f t="shared" si="12"/>
        <v>0</v>
      </c>
      <c r="I58" s="49"/>
      <c r="J58" s="48"/>
    </row>
    <row r="59" spans="1:13" ht="15" customHeight="1" x14ac:dyDescent="0.25">
      <c r="A59" s="7">
        <v>42099</v>
      </c>
      <c r="B59" s="47"/>
      <c r="C59" s="3" t="s">
        <v>24</v>
      </c>
      <c r="D59" s="38"/>
      <c r="E59" s="38"/>
      <c r="F59" s="38"/>
      <c r="G59" s="9">
        <f t="shared" si="3"/>
        <v>0</v>
      </c>
      <c r="H59" s="13">
        <f>(G59*24)*$B$6*2</f>
        <v>0</v>
      </c>
      <c r="I59" s="14">
        <f t="shared" si="10"/>
        <v>0</v>
      </c>
      <c r="J59" s="15">
        <f t="shared" ref="J59" si="13">SUM(H53:H59)</f>
        <v>0</v>
      </c>
    </row>
    <row r="60" spans="1:13" ht="15" customHeight="1" x14ac:dyDescent="0.25">
      <c r="A60" s="4">
        <v>42100</v>
      </c>
      <c r="B60" s="46">
        <v>15</v>
      </c>
      <c r="C60" s="5" t="s">
        <v>18</v>
      </c>
      <c r="D60" s="16"/>
      <c r="E60" s="16"/>
      <c r="F60" s="16"/>
      <c r="G60" s="8">
        <f t="shared" si="3"/>
        <v>0</v>
      </c>
      <c r="H60" s="6">
        <f>(G60*24)*$B$6*2</f>
        <v>0</v>
      </c>
      <c r="I60" s="49"/>
      <c r="J60" s="48"/>
    </row>
    <row r="61" spans="1:13" ht="15" customHeight="1" x14ac:dyDescent="0.25">
      <c r="A61" s="4">
        <v>42101</v>
      </c>
      <c r="B61" s="46"/>
      <c r="C61" s="5" t="s">
        <v>19</v>
      </c>
      <c r="D61" s="16"/>
      <c r="F61" s="16"/>
      <c r="G61" s="8">
        <f t="shared" si="3"/>
        <v>0</v>
      </c>
      <c r="H61" s="6">
        <f>(G61*24)*$B$6</f>
        <v>0</v>
      </c>
      <c r="I61" s="49"/>
      <c r="J61" s="48"/>
    </row>
    <row r="62" spans="1:13" ht="15" customHeight="1" x14ac:dyDescent="0.25">
      <c r="A62" s="4">
        <v>42102</v>
      </c>
      <c r="B62" s="46"/>
      <c r="C62" s="5" t="s">
        <v>20</v>
      </c>
      <c r="G62" s="8">
        <f t="shared" si="3"/>
        <v>0</v>
      </c>
      <c r="H62" s="6">
        <f t="shared" ref="H62:H65" si="14">(G62*24)*$B$6</f>
        <v>0</v>
      </c>
      <c r="I62" s="49"/>
      <c r="J62" s="48"/>
    </row>
    <row r="63" spans="1:13" ht="15" customHeight="1" x14ac:dyDescent="0.25">
      <c r="A63" s="4">
        <v>42103</v>
      </c>
      <c r="B63" s="46"/>
      <c r="C63" s="5" t="s">
        <v>21</v>
      </c>
      <c r="G63" s="8">
        <f t="shared" si="3"/>
        <v>0</v>
      </c>
      <c r="H63" s="6">
        <f t="shared" si="14"/>
        <v>0</v>
      </c>
      <c r="I63" s="49"/>
      <c r="J63" s="48"/>
    </row>
    <row r="64" spans="1:13" ht="15" customHeight="1" x14ac:dyDescent="0.25">
      <c r="A64" s="4">
        <v>42104</v>
      </c>
      <c r="B64" s="46"/>
      <c r="C64" s="5" t="s">
        <v>22</v>
      </c>
      <c r="D64" s="16"/>
      <c r="F64" s="16"/>
      <c r="G64" s="8">
        <f t="shared" si="3"/>
        <v>0</v>
      </c>
      <c r="H64" s="6">
        <f t="shared" si="14"/>
        <v>0</v>
      </c>
      <c r="I64" s="49"/>
      <c r="J64" s="48"/>
    </row>
    <row r="65" spans="1:12" ht="15" customHeight="1" x14ac:dyDescent="0.25">
      <c r="A65" s="4">
        <v>42105</v>
      </c>
      <c r="B65" s="46"/>
      <c r="C65" s="5" t="s">
        <v>23</v>
      </c>
      <c r="D65" s="16"/>
      <c r="E65" s="16"/>
      <c r="F65" s="16"/>
      <c r="G65" s="8">
        <f t="shared" si="3"/>
        <v>0</v>
      </c>
      <c r="H65" s="6">
        <f t="shared" si="14"/>
        <v>0</v>
      </c>
      <c r="I65" s="49"/>
      <c r="J65" s="48"/>
    </row>
    <row r="66" spans="1:12" ht="15" customHeight="1" x14ac:dyDescent="0.25">
      <c r="A66" s="7">
        <v>42106</v>
      </c>
      <c r="B66" s="47"/>
      <c r="C66" s="3" t="s">
        <v>24</v>
      </c>
      <c r="D66" s="38"/>
      <c r="E66" s="38"/>
      <c r="F66" s="38"/>
      <c r="G66" s="9">
        <f t="shared" si="3"/>
        <v>0</v>
      </c>
      <c r="H66" s="13">
        <f>(G66*24)*$B$6*2</f>
        <v>0</v>
      </c>
      <c r="I66" s="14">
        <f t="shared" si="10"/>
        <v>0</v>
      </c>
      <c r="J66" s="15">
        <f t="shared" ref="J66" si="15">SUM(H60:H66)</f>
        <v>0</v>
      </c>
    </row>
    <row r="67" spans="1:12" ht="15" customHeight="1" x14ac:dyDescent="0.25">
      <c r="A67" s="4">
        <v>42107</v>
      </c>
      <c r="B67" s="46">
        <v>16</v>
      </c>
      <c r="C67" s="5" t="s">
        <v>18</v>
      </c>
      <c r="D67" s="16"/>
      <c r="F67" s="16"/>
      <c r="G67" s="8">
        <f t="shared" si="3"/>
        <v>0</v>
      </c>
      <c r="H67" s="6">
        <f t="shared" ref="H67:H72" si="16">(G67*24)*$B$6</f>
        <v>0</v>
      </c>
      <c r="I67" s="56">
        <f>I73+I66+I59+I52</f>
        <v>0</v>
      </c>
      <c r="J67" s="53">
        <f>J73+J66+J59+J52</f>
        <v>0</v>
      </c>
      <c r="L67" s="2"/>
    </row>
    <row r="68" spans="1:12" ht="15" customHeight="1" x14ac:dyDescent="0.25">
      <c r="A68" s="4">
        <v>42108</v>
      </c>
      <c r="B68" s="46"/>
      <c r="C68" s="5" t="s">
        <v>19</v>
      </c>
      <c r="D68" s="16"/>
      <c r="F68" s="16"/>
      <c r="G68" s="8">
        <f t="shared" si="3"/>
        <v>0</v>
      </c>
      <c r="H68" s="6">
        <f t="shared" si="16"/>
        <v>0</v>
      </c>
      <c r="I68" s="57"/>
      <c r="J68" s="54"/>
    </row>
    <row r="69" spans="1:12" ht="15" customHeight="1" x14ac:dyDescent="0.25">
      <c r="A69" s="4">
        <v>42109</v>
      </c>
      <c r="B69" s="46"/>
      <c r="C69" s="5" t="s">
        <v>20</v>
      </c>
      <c r="G69" s="8">
        <f t="shared" si="3"/>
        <v>0</v>
      </c>
      <c r="H69" s="6">
        <f t="shared" si="16"/>
        <v>0</v>
      </c>
      <c r="I69" s="57"/>
      <c r="J69" s="54"/>
      <c r="L69" s="2"/>
    </row>
    <row r="70" spans="1:12" ht="15" customHeight="1" x14ac:dyDescent="0.25">
      <c r="A70" s="4">
        <v>42110</v>
      </c>
      <c r="B70" s="46"/>
      <c r="C70" s="5" t="s">
        <v>21</v>
      </c>
      <c r="G70" s="8">
        <f t="shared" si="3"/>
        <v>0</v>
      </c>
      <c r="H70" s="6">
        <f t="shared" si="16"/>
        <v>0</v>
      </c>
      <c r="I70" s="57"/>
      <c r="J70" s="54"/>
    </row>
    <row r="71" spans="1:12" ht="15" customHeight="1" x14ac:dyDescent="0.25">
      <c r="A71" s="4">
        <v>42111</v>
      </c>
      <c r="B71" s="46"/>
      <c r="C71" s="5" t="s">
        <v>22</v>
      </c>
      <c r="D71" s="16"/>
      <c r="F71" s="16"/>
      <c r="G71" s="8">
        <f t="shared" si="3"/>
        <v>0</v>
      </c>
      <c r="H71" s="6">
        <f t="shared" si="16"/>
        <v>0</v>
      </c>
      <c r="I71" s="57"/>
      <c r="J71" s="54"/>
    </row>
    <row r="72" spans="1:12" ht="15" customHeight="1" x14ac:dyDescent="0.25">
      <c r="A72" s="4">
        <v>42112</v>
      </c>
      <c r="B72" s="46"/>
      <c r="C72" s="5" t="s">
        <v>23</v>
      </c>
      <c r="D72" s="16"/>
      <c r="E72" s="16"/>
      <c r="F72" s="16"/>
      <c r="G72" s="8">
        <f t="shared" si="3"/>
        <v>0</v>
      </c>
      <c r="H72" s="6">
        <f t="shared" si="16"/>
        <v>0</v>
      </c>
      <c r="I72" s="58"/>
      <c r="J72" s="54"/>
    </row>
    <row r="73" spans="1:12" ht="15" customHeight="1" x14ac:dyDescent="0.25">
      <c r="A73" s="40">
        <v>42113</v>
      </c>
      <c r="B73" s="47"/>
      <c r="C73" s="3" t="s">
        <v>24</v>
      </c>
      <c r="D73" s="38"/>
      <c r="E73" s="38"/>
      <c r="F73" s="38"/>
      <c r="G73" s="9">
        <f t="shared" si="3"/>
        <v>0</v>
      </c>
      <c r="H73" s="13">
        <f>(G73*24)*$B$6*2</f>
        <v>0</v>
      </c>
      <c r="I73" s="14">
        <f t="shared" si="10"/>
        <v>0</v>
      </c>
      <c r="J73" s="15">
        <f t="shared" ref="J73" si="17">SUM(H67:H73)</f>
        <v>0</v>
      </c>
    </row>
    <row r="74" spans="1:12" ht="15" customHeight="1" x14ac:dyDescent="0.25">
      <c r="A74" s="39">
        <v>42114</v>
      </c>
      <c r="B74" s="46">
        <v>17</v>
      </c>
      <c r="C74" s="5" t="s">
        <v>18</v>
      </c>
      <c r="G74" s="8">
        <f t="shared" si="3"/>
        <v>0</v>
      </c>
      <c r="H74" s="6">
        <f t="shared" ref="H74:H79" si="18">(G74*24)*$B$6</f>
        <v>0</v>
      </c>
      <c r="I74" s="49"/>
      <c r="J74" s="48"/>
      <c r="L74" s="2"/>
    </row>
    <row r="75" spans="1:12" ht="15" customHeight="1" x14ac:dyDescent="0.25">
      <c r="A75" s="4">
        <v>42115</v>
      </c>
      <c r="B75" s="46"/>
      <c r="C75" s="5" t="s">
        <v>19</v>
      </c>
      <c r="D75" s="16"/>
      <c r="F75" s="16"/>
      <c r="G75" s="8">
        <f t="shared" si="3"/>
        <v>0</v>
      </c>
      <c r="H75" s="6">
        <f t="shared" si="18"/>
        <v>0</v>
      </c>
      <c r="I75" s="49"/>
      <c r="J75" s="48"/>
    </row>
    <row r="76" spans="1:12" ht="15" customHeight="1" x14ac:dyDescent="0.25">
      <c r="A76" s="4">
        <v>42116</v>
      </c>
      <c r="B76" s="46"/>
      <c r="C76" s="5" t="s">
        <v>20</v>
      </c>
      <c r="D76" s="16"/>
      <c r="F76" s="16"/>
      <c r="G76" s="8">
        <f t="shared" si="3"/>
        <v>0</v>
      </c>
      <c r="H76" s="6">
        <f t="shared" si="18"/>
        <v>0</v>
      </c>
      <c r="I76" s="49"/>
      <c r="J76" s="48"/>
    </row>
    <row r="77" spans="1:12" ht="15" customHeight="1" x14ac:dyDescent="0.25">
      <c r="A77" s="4">
        <v>42117</v>
      </c>
      <c r="B77" s="46"/>
      <c r="C77" s="5" t="s">
        <v>21</v>
      </c>
      <c r="G77" s="8">
        <f t="shared" si="3"/>
        <v>0</v>
      </c>
      <c r="H77" s="6">
        <f t="shared" si="18"/>
        <v>0</v>
      </c>
      <c r="I77" s="49"/>
      <c r="J77" s="48"/>
    </row>
    <row r="78" spans="1:12" ht="15" customHeight="1" x14ac:dyDescent="0.25">
      <c r="A78" s="4">
        <v>42118</v>
      </c>
      <c r="B78" s="46"/>
      <c r="C78" s="5" t="s">
        <v>22</v>
      </c>
      <c r="D78" s="16"/>
      <c r="F78" s="16"/>
      <c r="G78" s="8">
        <f t="shared" si="3"/>
        <v>0</v>
      </c>
      <c r="H78" s="6">
        <f t="shared" si="18"/>
        <v>0</v>
      </c>
      <c r="I78" s="49"/>
      <c r="J78" s="48"/>
    </row>
    <row r="79" spans="1:12" ht="15" customHeight="1" x14ac:dyDescent="0.25">
      <c r="A79" s="4">
        <v>42119</v>
      </c>
      <c r="B79" s="46"/>
      <c r="C79" s="5" t="s">
        <v>23</v>
      </c>
      <c r="D79" s="16"/>
      <c r="E79" s="16"/>
      <c r="F79" s="16"/>
      <c r="G79" s="8">
        <f t="shared" si="3"/>
        <v>0</v>
      </c>
      <c r="H79" s="6">
        <f t="shared" si="18"/>
        <v>0</v>
      </c>
      <c r="I79" s="49"/>
      <c r="J79" s="48"/>
    </row>
    <row r="80" spans="1:12" ht="15" customHeight="1" x14ac:dyDescent="0.25">
      <c r="A80" s="7">
        <v>42120</v>
      </c>
      <c r="B80" s="47"/>
      <c r="C80" s="3" t="s">
        <v>24</v>
      </c>
      <c r="D80" s="38"/>
      <c r="E80" s="38"/>
      <c r="F80" s="38"/>
      <c r="G80" s="9">
        <f t="shared" si="3"/>
        <v>0</v>
      </c>
      <c r="H80" s="13">
        <f>(G80*24)*$B$6*2</f>
        <v>0</v>
      </c>
      <c r="I80" s="14">
        <f t="shared" si="10"/>
        <v>0</v>
      </c>
      <c r="J80" s="15">
        <f t="shared" ref="J80" si="19">SUM(H74:H80)</f>
        <v>0</v>
      </c>
    </row>
    <row r="81" spans="1:10" ht="15" customHeight="1" x14ac:dyDescent="0.25">
      <c r="A81" s="4">
        <v>42121</v>
      </c>
      <c r="B81" s="46">
        <v>18</v>
      </c>
      <c r="C81" s="5" t="s">
        <v>18</v>
      </c>
      <c r="D81" s="45"/>
      <c r="E81" s="16"/>
      <c r="F81" s="16"/>
      <c r="G81" s="8">
        <f t="shared" si="3"/>
        <v>0</v>
      </c>
      <c r="H81" s="6">
        <f>(G81*24)*$B$6*2</f>
        <v>0</v>
      </c>
      <c r="I81" s="49"/>
      <c r="J81" s="48"/>
    </row>
    <row r="82" spans="1:10" ht="15" customHeight="1" x14ac:dyDescent="0.25">
      <c r="A82" s="4">
        <v>42122</v>
      </c>
      <c r="B82" s="46"/>
      <c r="C82" s="5" t="s">
        <v>19</v>
      </c>
      <c r="G82" s="8">
        <f t="shared" si="3"/>
        <v>0</v>
      </c>
      <c r="H82" s="6">
        <f t="shared" ref="H82:H86" si="20">(G82*24)*$B$6</f>
        <v>0</v>
      </c>
      <c r="I82" s="49"/>
      <c r="J82" s="48"/>
    </row>
    <row r="83" spans="1:10" ht="15" customHeight="1" x14ac:dyDescent="0.25">
      <c r="A83" s="4">
        <v>42123</v>
      </c>
      <c r="B83" s="46"/>
      <c r="C83" s="5" t="s">
        <v>20</v>
      </c>
      <c r="D83" s="16"/>
      <c r="F83" s="16"/>
      <c r="G83" s="8">
        <f t="shared" si="3"/>
        <v>0</v>
      </c>
      <c r="H83" s="6">
        <f t="shared" si="20"/>
        <v>0</v>
      </c>
      <c r="I83" s="49"/>
      <c r="J83" s="48"/>
    </row>
    <row r="84" spans="1:10" ht="15" customHeight="1" x14ac:dyDescent="0.25">
      <c r="A84" s="4">
        <v>42124</v>
      </c>
      <c r="B84" s="46"/>
      <c r="C84" s="5" t="s">
        <v>21</v>
      </c>
      <c r="G84" s="8">
        <f t="shared" si="3"/>
        <v>0</v>
      </c>
      <c r="H84" s="6">
        <f t="shared" si="20"/>
        <v>0</v>
      </c>
      <c r="I84" s="49"/>
      <c r="J84" s="48"/>
    </row>
    <row r="85" spans="1:10" ht="15" customHeight="1" x14ac:dyDescent="0.25">
      <c r="A85" s="4">
        <v>42125</v>
      </c>
      <c r="B85" s="46"/>
      <c r="C85" s="5" t="s">
        <v>22</v>
      </c>
      <c r="G85" s="8">
        <f t="shared" si="3"/>
        <v>0</v>
      </c>
      <c r="H85" s="6">
        <f t="shared" si="20"/>
        <v>0</v>
      </c>
      <c r="I85" s="49"/>
      <c r="J85" s="48"/>
    </row>
    <row r="86" spans="1:10" ht="15" customHeight="1" x14ac:dyDescent="0.25">
      <c r="A86" s="4">
        <v>42126</v>
      </c>
      <c r="B86" s="46"/>
      <c r="C86" s="5" t="s">
        <v>23</v>
      </c>
      <c r="D86" s="16"/>
      <c r="E86" s="16"/>
      <c r="F86" s="16"/>
      <c r="G86" s="8">
        <f t="shared" si="3"/>
        <v>0</v>
      </c>
      <c r="H86" s="6">
        <f t="shared" si="20"/>
        <v>0</v>
      </c>
      <c r="I86" s="49"/>
      <c r="J86" s="48"/>
    </row>
    <row r="87" spans="1:10" ht="15" customHeight="1" x14ac:dyDescent="0.25">
      <c r="A87" s="7">
        <v>42127</v>
      </c>
      <c r="B87" s="47"/>
      <c r="C87" s="3" t="s">
        <v>24</v>
      </c>
      <c r="D87" s="38"/>
      <c r="E87" s="38"/>
      <c r="F87" s="38"/>
      <c r="G87" s="9">
        <f t="shared" si="3"/>
        <v>0</v>
      </c>
      <c r="H87" s="13">
        <f>(G87*24)*$B$6*2</f>
        <v>0</v>
      </c>
      <c r="I87" s="14">
        <f t="shared" si="10"/>
        <v>0</v>
      </c>
      <c r="J87" s="15">
        <f t="shared" ref="J87" si="21">SUM(H81:H87)</f>
        <v>0</v>
      </c>
    </row>
    <row r="88" spans="1:10" ht="15" customHeight="1" x14ac:dyDescent="0.25">
      <c r="A88" s="4">
        <v>42128</v>
      </c>
      <c r="B88" s="46">
        <v>19</v>
      </c>
      <c r="C88" s="5" t="s">
        <v>18</v>
      </c>
      <c r="D88" s="16"/>
      <c r="F88" s="16"/>
      <c r="G88" s="8">
        <f t="shared" si="3"/>
        <v>0</v>
      </c>
      <c r="H88" s="6">
        <f t="shared" ref="H88:H93" si="22">(G88*24)*$B$6</f>
        <v>0</v>
      </c>
      <c r="I88" s="49"/>
      <c r="J88" s="48"/>
    </row>
    <row r="89" spans="1:10" ht="15" customHeight="1" x14ac:dyDescent="0.25">
      <c r="A89" s="4">
        <v>42129</v>
      </c>
      <c r="B89" s="46"/>
      <c r="C89" s="5" t="s">
        <v>19</v>
      </c>
      <c r="G89" s="8">
        <f t="shared" ref="G89:G152" si="23">F89-D89-E89</f>
        <v>0</v>
      </c>
      <c r="H89" s="6">
        <f t="shared" si="22"/>
        <v>0</v>
      </c>
      <c r="I89" s="49"/>
      <c r="J89" s="48"/>
    </row>
    <row r="90" spans="1:10" ht="15" customHeight="1" x14ac:dyDescent="0.25">
      <c r="A90" s="4">
        <v>42130</v>
      </c>
      <c r="B90" s="46"/>
      <c r="C90" s="5" t="s">
        <v>20</v>
      </c>
      <c r="D90" s="16"/>
      <c r="F90" s="16"/>
      <c r="G90" s="8">
        <f t="shared" si="23"/>
        <v>0</v>
      </c>
      <c r="H90" s="6">
        <f t="shared" si="22"/>
        <v>0</v>
      </c>
      <c r="I90" s="49"/>
      <c r="J90" s="48"/>
    </row>
    <row r="91" spans="1:10" ht="15" customHeight="1" x14ac:dyDescent="0.25">
      <c r="A91" s="4">
        <v>42131</v>
      </c>
      <c r="B91" s="46"/>
      <c r="C91" s="5" t="s">
        <v>21</v>
      </c>
      <c r="D91" s="16"/>
      <c r="F91" s="16"/>
      <c r="G91" s="8">
        <f t="shared" si="23"/>
        <v>0</v>
      </c>
      <c r="H91" s="6">
        <f t="shared" si="22"/>
        <v>0</v>
      </c>
      <c r="I91" s="49"/>
      <c r="J91" s="48"/>
    </row>
    <row r="92" spans="1:10" ht="15" customHeight="1" x14ac:dyDescent="0.25">
      <c r="A92" s="4">
        <v>42132</v>
      </c>
      <c r="B92" s="46"/>
      <c r="C92" s="5" t="s">
        <v>22</v>
      </c>
      <c r="G92" s="8">
        <f t="shared" si="23"/>
        <v>0</v>
      </c>
      <c r="H92" s="6">
        <f t="shared" si="22"/>
        <v>0</v>
      </c>
      <c r="I92" s="49"/>
      <c r="J92" s="48"/>
    </row>
    <row r="93" spans="1:10" ht="15" customHeight="1" x14ac:dyDescent="0.25">
      <c r="A93" s="4">
        <v>42133</v>
      </c>
      <c r="B93" s="46"/>
      <c r="C93" s="5" t="s">
        <v>23</v>
      </c>
      <c r="D93" s="16"/>
      <c r="E93" s="16"/>
      <c r="F93" s="16"/>
      <c r="G93" s="8">
        <f t="shared" si="23"/>
        <v>0</v>
      </c>
      <c r="H93" s="6">
        <f t="shared" si="22"/>
        <v>0</v>
      </c>
      <c r="I93" s="49"/>
      <c r="J93" s="48"/>
    </row>
    <row r="94" spans="1:10" ht="15" customHeight="1" x14ac:dyDescent="0.25">
      <c r="A94" s="7">
        <v>42134</v>
      </c>
      <c r="B94" s="47"/>
      <c r="C94" s="3" t="s">
        <v>24</v>
      </c>
      <c r="D94" s="38"/>
      <c r="E94" s="38"/>
      <c r="F94" s="38"/>
      <c r="G94" s="9">
        <f t="shared" si="23"/>
        <v>0</v>
      </c>
      <c r="H94" s="13">
        <f>(G94*24)*$B$6*2</f>
        <v>0</v>
      </c>
      <c r="I94" s="14">
        <f t="shared" ref="I94:I157" si="24">SUM(G88:G94)</f>
        <v>0</v>
      </c>
      <c r="J94" s="15">
        <f t="shared" ref="J94" si="25">SUM(H88:H94)</f>
        <v>0</v>
      </c>
    </row>
    <row r="95" spans="1:10" ht="15" customHeight="1" x14ac:dyDescent="0.25">
      <c r="A95" s="4">
        <v>42135</v>
      </c>
      <c r="B95" s="46">
        <v>20</v>
      </c>
      <c r="C95" s="5" t="s">
        <v>18</v>
      </c>
      <c r="D95" s="16"/>
      <c r="F95" s="16"/>
      <c r="G95" s="8">
        <f t="shared" si="23"/>
        <v>0</v>
      </c>
      <c r="H95" s="6">
        <f t="shared" ref="H95:H100" si="26">(G95*24)*$B$6</f>
        <v>0</v>
      </c>
      <c r="I95" s="56">
        <f>I101+I94+I87+I80</f>
        <v>0</v>
      </c>
      <c r="J95" s="53">
        <f>J101+J94+J87+J80</f>
        <v>0</v>
      </c>
    </row>
    <row r="96" spans="1:10" ht="15" customHeight="1" x14ac:dyDescent="0.25">
      <c r="A96" s="4">
        <v>42136</v>
      </c>
      <c r="B96" s="46"/>
      <c r="C96" s="5" t="s">
        <v>19</v>
      </c>
      <c r="G96" s="8">
        <f t="shared" si="23"/>
        <v>0</v>
      </c>
      <c r="H96" s="6">
        <f t="shared" si="26"/>
        <v>0</v>
      </c>
      <c r="I96" s="57"/>
      <c r="J96" s="54"/>
    </row>
    <row r="97" spans="1:10" ht="15" customHeight="1" x14ac:dyDescent="0.25">
      <c r="A97" s="4">
        <v>42137</v>
      </c>
      <c r="B97" s="46"/>
      <c r="C97" s="5" t="s">
        <v>20</v>
      </c>
      <c r="D97" s="16"/>
      <c r="F97" s="16"/>
      <c r="G97" s="8">
        <f t="shared" si="23"/>
        <v>0</v>
      </c>
      <c r="H97" s="6">
        <f t="shared" si="26"/>
        <v>0</v>
      </c>
      <c r="I97" s="57"/>
      <c r="J97" s="54"/>
    </row>
    <row r="98" spans="1:10" ht="15" customHeight="1" x14ac:dyDescent="0.25">
      <c r="A98" s="4">
        <v>42138</v>
      </c>
      <c r="B98" s="46"/>
      <c r="C98" s="5" t="s">
        <v>21</v>
      </c>
      <c r="G98" s="8">
        <f t="shared" si="23"/>
        <v>0</v>
      </c>
      <c r="H98" s="6">
        <f t="shared" si="26"/>
        <v>0</v>
      </c>
      <c r="I98" s="57"/>
      <c r="J98" s="54"/>
    </row>
    <row r="99" spans="1:10" ht="15" customHeight="1" x14ac:dyDescent="0.25">
      <c r="A99" s="4">
        <v>42139</v>
      </c>
      <c r="B99" s="46"/>
      <c r="C99" s="5" t="s">
        <v>22</v>
      </c>
      <c r="D99" s="16"/>
      <c r="F99" s="16"/>
      <c r="G99" s="8">
        <f t="shared" si="23"/>
        <v>0</v>
      </c>
      <c r="H99" s="6">
        <f t="shared" si="26"/>
        <v>0</v>
      </c>
      <c r="I99" s="57"/>
      <c r="J99" s="54"/>
    </row>
    <row r="100" spans="1:10" ht="15" customHeight="1" x14ac:dyDescent="0.25">
      <c r="A100" s="4">
        <v>42140</v>
      </c>
      <c r="B100" s="46"/>
      <c r="C100" s="5" t="s">
        <v>23</v>
      </c>
      <c r="D100" s="16"/>
      <c r="E100" s="16"/>
      <c r="F100" s="16"/>
      <c r="G100" s="8">
        <f t="shared" si="23"/>
        <v>0</v>
      </c>
      <c r="H100" s="6">
        <f t="shared" si="26"/>
        <v>0</v>
      </c>
      <c r="I100" s="58"/>
      <c r="J100" s="54"/>
    </row>
    <row r="101" spans="1:10" ht="15" customHeight="1" x14ac:dyDescent="0.25">
      <c r="A101" s="40">
        <v>42141</v>
      </c>
      <c r="B101" s="47"/>
      <c r="C101" s="3" t="s">
        <v>24</v>
      </c>
      <c r="D101" s="38"/>
      <c r="E101" s="38"/>
      <c r="F101" s="38"/>
      <c r="G101" s="9">
        <f t="shared" si="23"/>
        <v>0</v>
      </c>
      <c r="H101" s="13">
        <f>(G101*24)*$B$6*2</f>
        <v>0</v>
      </c>
      <c r="I101" s="14">
        <f t="shared" si="24"/>
        <v>0</v>
      </c>
      <c r="J101" s="15">
        <f t="shared" ref="J101" si="27">SUM(H95:H101)</f>
        <v>0</v>
      </c>
    </row>
    <row r="102" spans="1:10" ht="15" customHeight="1" x14ac:dyDescent="0.25">
      <c r="A102" s="39">
        <v>42142</v>
      </c>
      <c r="B102" s="46">
        <v>21</v>
      </c>
      <c r="C102" s="5" t="s">
        <v>18</v>
      </c>
      <c r="D102" s="16"/>
      <c r="F102" s="16"/>
      <c r="G102" s="8">
        <f t="shared" si="23"/>
        <v>0</v>
      </c>
      <c r="H102" s="6">
        <f t="shared" ref="H102:H107" si="28">(G102*24)*$B$6</f>
        <v>0</v>
      </c>
      <c r="I102" s="49"/>
      <c r="J102" s="48"/>
    </row>
    <row r="103" spans="1:10" ht="15" customHeight="1" x14ac:dyDescent="0.25">
      <c r="A103" s="4">
        <v>42143</v>
      </c>
      <c r="B103" s="46"/>
      <c r="C103" s="5" t="s">
        <v>19</v>
      </c>
      <c r="G103" s="8">
        <f t="shared" si="23"/>
        <v>0</v>
      </c>
      <c r="H103" s="6">
        <f t="shared" si="28"/>
        <v>0</v>
      </c>
      <c r="I103" s="49"/>
      <c r="J103" s="48"/>
    </row>
    <row r="104" spans="1:10" ht="15" customHeight="1" x14ac:dyDescent="0.25">
      <c r="A104" s="4">
        <v>42144</v>
      </c>
      <c r="B104" s="46"/>
      <c r="C104" s="5" t="s">
        <v>20</v>
      </c>
      <c r="G104" s="8">
        <f t="shared" si="23"/>
        <v>0</v>
      </c>
      <c r="H104" s="6">
        <f t="shared" si="28"/>
        <v>0</v>
      </c>
      <c r="I104" s="49"/>
      <c r="J104" s="48"/>
    </row>
    <row r="105" spans="1:10" ht="15" customHeight="1" x14ac:dyDescent="0.25">
      <c r="A105" s="4">
        <v>42145</v>
      </c>
      <c r="B105" s="46"/>
      <c r="C105" s="5" t="s">
        <v>21</v>
      </c>
      <c r="D105" s="16"/>
      <c r="F105" s="16"/>
      <c r="G105" s="8">
        <f t="shared" si="23"/>
        <v>0</v>
      </c>
      <c r="H105" s="6">
        <f t="shared" si="28"/>
        <v>0</v>
      </c>
      <c r="I105" s="49"/>
      <c r="J105" s="48"/>
    </row>
    <row r="106" spans="1:10" ht="15" customHeight="1" x14ac:dyDescent="0.25">
      <c r="A106" s="4">
        <v>42146</v>
      </c>
      <c r="B106" s="46"/>
      <c r="C106" s="5" t="s">
        <v>22</v>
      </c>
      <c r="D106" s="16"/>
      <c r="F106" s="16"/>
      <c r="G106" s="8">
        <f t="shared" si="23"/>
        <v>0</v>
      </c>
      <c r="H106" s="6">
        <f t="shared" si="28"/>
        <v>0</v>
      </c>
      <c r="I106" s="49"/>
      <c r="J106" s="48"/>
    </row>
    <row r="107" spans="1:10" ht="15" customHeight="1" x14ac:dyDescent="0.25">
      <c r="A107" s="4">
        <v>42147</v>
      </c>
      <c r="B107" s="46"/>
      <c r="C107" s="5" t="s">
        <v>23</v>
      </c>
      <c r="D107" s="16"/>
      <c r="E107" s="16"/>
      <c r="F107" s="16"/>
      <c r="G107" s="8">
        <f t="shared" si="23"/>
        <v>0</v>
      </c>
      <c r="H107" s="6">
        <f t="shared" si="28"/>
        <v>0</v>
      </c>
      <c r="I107" s="49"/>
      <c r="J107" s="48"/>
    </row>
    <row r="108" spans="1:10" ht="15" customHeight="1" x14ac:dyDescent="0.25">
      <c r="A108" s="7">
        <v>42148</v>
      </c>
      <c r="B108" s="47"/>
      <c r="C108" s="3" t="s">
        <v>24</v>
      </c>
      <c r="D108" s="3"/>
      <c r="E108" s="3"/>
      <c r="F108" s="3"/>
      <c r="G108" s="9">
        <f t="shared" si="23"/>
        <v>0</v>
      </c>
      <c r="H108" s="13">
        <f>(G108*24)*$B$6*2</f>
        <v>0</v>
      </c>
      <c r="I108" s="14">
        <f t="shared" si="24"/>
        <v>0</v>
      </c>
      <c r="J108" s="15">
        <f t="shared" ref="J108" si="29">SUM(H102:H108)</f>
        <v>0</v>
      </c>
    </row>
    <row r="109" spans="1:10" ht="15" customHeight="1" x14ac:dyDescent="0.25">
      <c r="A109" s="4">
        <v>42149</v>
      </c>
      <c r="B109" s="46">
        <v>22</v>
      </c>
      <c r="C109" s="5" t="s">
        <v>18</v>
      </c>
      <c r="D109" s="16"/>
      <c r="F109" s="16"/>
      <c r="G109" s="8">
        <f t="shared" si="23"/>
        <v>0</v>
      </c>
      <c r="H109" s="6">
        <f>(G109*24)*$B$6*2</f>
        <v>0</v>
      </c>
      <c r="I109" s="49"/>
      <c r="J109" s="48"/>
    </row>
    <row r="110" spans="1:10" ht="15" customHeight="1" x14ac:dyDescent="0.25">
      <c r="A110" s="4">
        <v>42150</v>
      </c>
      <c r="B110" s="46"/>
      <c r="C110" s="5" t="s">
        <v>19</v>
      </c>
      <c r="G110" s="8">
        <f t="shared" si="23"/>
        <v>0</v>
      </c>
      <c r="H110" s="6">
        <f t="shared" ref="H110:H114" si="30">(G110*24)*$B$6</f>
        <v>0</v>
      </c>
      <c r="I110" s="49"/>
      <c r="J110" s="48"/>
    </row>
    <row r="111" spans="1:10" ht="15" customHeight="1" x14ac:dyDescent="0.25">
      <c r="A111" s="4">
        <v>42151</v>
      </c>
      <c r="B111" s="46"/>
      <c r="C111" s="5" t="s">
        <v>20</v>
      </c>
      <c r="D111" s="16"/>
      <c r="F111" s="16"/>
      <c r="G111" s="8">
        <f t="shared" si="23"/>
        <v>0</v>
      </c>
      <c r="H111" s="6">
        <f t="shared" si="30"/>
        <v>0</v>
      </c>
      <c r="I111" s="49"/>
      <c r="J111" s="48"/>
    </row>
    <row r="112" spans="1:10" ht="15" customHeight="1" x14ac:dyDescent="0.25">
      <c r="A112" s="4">
        <v>42152</v>
      </c>
      <c r="B112" s="46"/>
      <c r="C112" s="5" t="s">
        <v>21</v>
      </c>
      <c r="F112" s="16"/>
      <c r="G112" s="8">
        <f t="shared" si="23"/>
        <v>0</v>
      </c>
      <c r="H112" s="6">
        <f t="shared" si="30"/>
        <v>0</v>
      </c>
      <c r="I112" s="49"/>
      <c r="J112" s="48"/>
    </row>
    <row r="113" spans="1:10" ht="15" customHeight="1" x14ac:dyDescent="0.25">
      <c r="A113" s="4">
        <v>42153</v>
      </c>
      <c r="B113" s="46"/>
      <c r="C113" s="5" t="s">
        <v>22</v>
      </c>
      <c r="D113" s="16"/>
      <c r="F113" s="16"/>
      <c r="G113" s="8">
        <f t="shared" si="23"/>
        <v>0</v>
      </c>
      <c r="H113" s="6">
        <f t="shared" si="30"/>
        <v>0</v>
      </c>
      <c r="I113" s="49"/>
      <c r="J113" s="48"/>
    </row>
    <row r="114" spans="1:10" ht="15" customHeight="1" x14ac:dyDescent="0.25">
      <c r="A114" s="4">
        <v>42154</v>
      </c>
      <c r="B114" s="46"/>
      <c r="C114" s="5" t="s">
        <v>23</v>
      </c>
      <c r="D114" s="16"/>
      <c r="E114" s="16"/>
      <c r="F114" s="16"/>
      <c r="G114" s="8">
        <f t="shared" si="23"/>
        <v>0</v>
      </c>
      <c r="H114" s="6">
        <f t="shared" si="30"/>
        <v>0</v>
      </c>
      <c r="I114" s="49"/>
      <c r="J114" s="48"/>
    </row>
    <row r="115" spans="1:10" ht="15" customHeight="1" x14ac:dyDescent="0.25">
      <c r="A115" s="7">
        <v>42155</v>
      </c>
      <c r="B115" s="47"/>
      <c r="C115" s="3" t="s">
        <v>24</v>
      </c>
      <c r="D115" s="38"/>
      <c r="E115" s="38"/>
      <c r="F115" s="38"/>
      <c r="G115" s="9">
        <f t="shared" si="23"/>
        <v>0</v>
      </c>
      <c r="H115" s="13">
        <f>(G115*24)*$B$6*2</f>
        <v>0</v>
      </c>
      <c r="I115" s="14">
        <f t="shared" si="24"/>
        <v>0</v>
      </c>
      <c r="J115" s="15">
        <f t="shared" ref="J115" si="31">SUM(H109:H115)</f>
        <v>0</v>
      </c>
    </row>
    <row r="116" spans="1:10" ht="15" customHeight="1" x14ac:dyDescent="0.25">
      <c r="A116" s="4">
        <v>42156</v>
      </c>
      <c r="B116" s="46">
        <v>23</v>
      </c>
      <c r="C116" s="5" t="s">
        <v>18</v>
      </c>
      <c r="D116" s="16"/>
      <c r="F116" s="16"/>
      <c r="G116" s="8">
        <f t="shared" si="23"/>
        <v>0</v>
      </c>
      <c r="H116" s="6">
        <f t="shared" ref="H116:H121" si="32">(G116*24)*$B$6</f>
        <v>0</v>
      </c>
      <c r="I116" s="49"/>
      <c r="J116" s="48"/>
    </row>
    <row r="117" spans="1:10" ht="15" customHeight="1" x14ac:dyDescent="0.25">
      <c r="A117" s="4">
        <v>42157</v>
      </c>
      <c r="B117" s="46"/>
      <c r="C117" s="5" t="s">
        <v>19</v>
      </c>
      <c r="G117" s="8">
        <f t="shared" si="23"/>
        <v>0</v>
      </c>
      <c r="H117" s="6">
        <f t="shared" si="32"/>
        <v>0</v>
      </c>
      <c r="I117" s="49"/>
      <c r="J117" s="48"/>
    </row>
    <row r="118" spans="1:10" ht="15" customHeight="1" x14ac:dyDescent="0.25">
      <c r="A118" s="4">
        <v>42158</v>
      </c>
      <c r="B118" s="46"/>
      <c r="C118" s="5" t="s">
        <v>20</v>
      </c>
      <c r="G118" s="8">
        <f t="shared" si="23"/>
        <v>0</v>
      </c>
      <c r="H118" s="6">
        <f t="shared" si="32"/>
        <v>0</v>
      </c>
      <c r="I118" s="49"/>
      <c r="J118" s="48"/>
    </row>
    <row r="119" spans="1:10" ht="15" customHeight="1" x14ac:dyDescent="0.25">
      <c r="A119" s="4">
        <v>42159</v>
      </c>
      <c r="B119" s="46"/>
      <c r="C119" s="5" t="s">
        <v>21</v>
      </c>
      <c r="D119" s="16"/>
      <c r="F119" s="16"/>
      <c r="G119" s="8">
        <f t="shared" si="23"/>
        <v>0</v>
      </c>
      <c r="H119" s="6">
        <f t="shared" si="32"/>
        <v>0</v>
      </c>
      <c r="I119" s="49"/>
      <c r="J119" s="48"/>
    </row>
    <row r="120" spans="1:10" ht="15" customHeight="1" x14ac:dyDescent="0.25">
      <c r="A120" s="4">
        <v>42160</v>
      </c>
      <c r="B120" s="46"/>
      <c r="C120" s="5" t="s">
        <v>22</v>
      </c>
      <c r="D120" s="16"/>
      <c r="F120" s="16"/>
      <c r="G120" s="8">
        <f t="shared" si="23"/>
        <v>0</v>
      </c>
      <c r="H120" s="6">
        <f t="shared" si="32"/>
        <v>0</v>
      </c>
      <c r="I120" s="49"/>
      <c r="J120" s="48"/>
    </row>
    <row r="121" spans="1:10" ht="15" customHeight="1" x14ac:dyDescent="0.25">
      <c r="A121" s="4">
        <v>42161</v>
      </c>
      <c r="B121" s="46"/>
      <c r="C121" s="5" t="s">
        <v>23</v>
      </c>
      <c r="D121" s="16"/>
      <c r="E121" s="16"/>
      <c r="F121" s="16"/>
      <c r="G121" s="8">
        <f t="shared" si="23"/>
        <v>0</v>
      </c>
      <c r="H121" s="6">
        <f t="shared" si="32"/>
        <v>0</v>
      </c>
      <c r="I121" s="49"/>
      <c r="J121" s="48"/>
    </row>
    <row r="122" spans="1:10" ht="15" customHeight="1" x14ac:dyDescent="0.25">
      <c r="A122" s="7">
        <v>42162</v>
      </c>
      <c r="B122" s="47"/>
      <c r="C122" s="3" t="s">
        <v>24</v>
      </c>
      <c r="D122" s="38"/>
      <c r="E122" s="38"/>
      <c r="F122" s="38"/>
      <c r="G122" s="9">
        <f t="shared" si="23"/>
        <v>0</v>
      </c>
      <c r="H122" s="13">
        <f>(G122*24)*$B$6*2</f>
        <v>0</v>
      </c>
      <c r="I122" s="14">
        <f t="shared" si="24"/>
        <v>0</v>
      </c>
      <c r="J122" s="15">
        <f t="shared" ref="J122" si="33">SUM(H116:H122)</f>
        <v>0</v>
      </c>
    </row>
    <row r="123" spans="1:10" ht="15" customHeight="1" x14ac:dyDescent="0.25">
      <c r="A123" s="4">
        <v>42163</v>
      </c>
      <c r="B123" s="46">
        <v>24</v>
      </c>
      <c r="C123" s="5" t="s">
        <v>18</v>
      </c>
      <c r="D123" s="16"/>
      <c r="F123" s="16"/>
      <c r="G123" s="8">
        <f t="shared" si="23"/>
        <v>0</v>
      </c>
      <c r="H123" s="6">
        <f t="shared" ref="H123:H128" si="34">(G123*24)*$B$6</f>
        <v>0</v>
      </c>
      <c r="I123" s="55">
        <f>I129+I122+I115+I108</f>
        <v>0</v>
      </c>
      <c r="J123" s="53">
        <f>J129+J122+J115+J108</f>
        <v>0</v>
      </c>
    </row>
    <row r="124" spans="1:10" ht="15" customHeight="1" x14ac:dyDescent="0.25">
      <c r="A124" s="4">
        <v>42164</v>
      </c>
      <c r="B124" s="46"/>
      <c r="C124" s="5" t="s">
        <v>19</v>
      </c>
      <c r="G124" s="8">
        <f t="shared" si="23"/>
        <v>0</v>
      </c>
      <c r="H124" s="6">
        <f t="shared" si="34"/>
        <v>0</v>
      </c>
      <c r="I124" s="55"/>
      <c r="J124" s="54"/>
    </row>
    <row r="125" spans="1:10" ht="15" customHeight="1" x14ac:dyDescent="0.25">
      <c r="A125" s="4">
        <v>42165</v>
      </c>
      <c r="B125" s="46"/>
      <c r="C125" s="5" t="s">
        <v>20</v>
      </c>
      <c r="D125" s="16"/>
      <c r="F125" s="16"/>
      <c r="G125" s="8">
        <f t="shared" si="23"/>
        <v>0</v>
      </c>
      <c r="H125" s="6">
        <f t="shared" si="34"/>
        <v>0</v>
      </c>
      <c r="I125" s="55"/>
      <c r="J125" s="54"/>
    </row>
    <row r="126" spans="1:10" ht="15" customHeight="1" x14ac:dyDescent="0.25">
      <c r="A126" s="4">
        <v>42166</v>
      </c>
      <c r="B126" s="46"/>
      <c r="C126" s="5" t="s">
        <v>21</v>
      </c>
      <c r="G126" s="8">
        <f t="shared" si="23"/>
        <v>0</v>
      </c>
      <c r="H126" s="6">
        <f t="shared" si="34"/>
        <v>0</v>
      </c>
      <c r="I126" s="55"/>
      <c r="J126" s="54"/>
    </row>
    <row r="127" spans="1:10" ht="15" customHeight="1" x14ac:dyDescent="0.25">
      <c r="A127" s="4">
        <v>42167</v>
      </c>
      <c r="B127" s="46"/>
      <c r="C127" s="5" t="s">
        <v>22</v>
      </c>
      <c r="D127" s="16"/>
      <c r="F127" s="16"/>
      <c r="G127" s="8">
        <f t="shared" si="23"/>
        <v>0</v>
      </c>
      <c r="H127" s="6">
        <f t="shared" si="34"/>
        <v>0</v>
      </c>
      <c r="I127" s="55"/>
      <c r="J127" s="54"/>
    </row>
    <row r="128" spans="1:10" ht="15" customHeight="1" x14ac:dyDescent="0.25">
      <c r="A128" s="4">
        <v>42168</v>
      </c>
      <c r="B128" s="46"/>
      <c r="C128" s="5" t="s">
        <v>23</v>
      </c>
      <c r="D128" s="16"/>
      <c r="E128" s="16"/>
      <c r="F128" s="16"/>
      <c r="G128" s="8">
        <f t="shared" si="23"/>
        <v>0</v>
      </c>
      <c r="H128" s="6">
        <f t="shared" si="34"/>
        <v>0</v>
      </c>
      <c r="I128" s="55"/>
      <c r="J128" s="54"/>
    </row>
    <row r="129" spans="1:11" ht="15" customHeight="1" x14ac:dyDescent="0.25">
      <c r="A129" s="40">
        <v>42169</v>
      </c>
      <c r="B129" s="47"/>
      <c r="C129" s="3" t="s">
        <v>24</v>
      </c>
      <c r="D129" s="38"/>
      <c r="E129" s="38"/>
      <c r="F129" s="38"/>
      <c r="G129" s="9">
        <f t="shared" si="23"/>
        <v>0</v>
      </c>
      <c r="H129" s="13">
        <f>(G129*24)*$B$6*2</f>
        <v>0</v>
      </c>
      <c r="I129" s="14">
        <f t="shared" si="24"/>
        <v>0</v>
      </c>
      <c r="J129" s="15">
        <f t="shared" ref="J129" si="35">SUM(H123:H129)</f>
        <v>0</v>
      </c>
    </row>
    <row r="130" spans="1:11" ht="15" customHeight="1" x14ac:dyDescent="0.25">
      <c r="A130" s="39">
        <v>42170</v>
      </c>
      <c r="B130" s="46">
        <v>25</v>
      </c>
      <c r="C130" s="5" t="s">
        <v>18</v>
      </c>
      <c r="D130" s="16"/>
      <c r="F130" s="16"/>
      <c r="G130" s="8">
        <f t="shared" si="23"/>
        <v>0</v>
      </c>
      <c r="H130" s="6">
        <f t="shared" ref="H130:H135" si="36">(G130*24)*$B$6</f>
        <v>0</v>
      </c>
      <c r="I130" s="49"/>
      <c r="J130" s="48"/>
    </row>
    <row r="131" spans="1:11" ht="15" customHeight="1" x14ac:dyDescent="0.25">
      <c r="A131" s="4">
        <v>42171</v>
      </c>
      <c r="B131" s="46"/>
      <c r="C131" s="5" t="s">
        <v>19</v>
      </c>
      <c r="G131" s="8">
        <f t="shared" si="23"/>
        <v>0</v>
      </c>
      <c r="H131" s="6">
        <f t="shared" si="36"/>
        <v>0</v>
      </c>
      <c r="I131" s="49"/>
      <c r="J131" s="48"/>
    </row>
    <row r="132" spans="1:11" ht="15" customHeight="1" x14ac:dyDescent="0.25">
      <c r="A132" s="4">
        <v>42172</v>
      </c>
      <c r="B132" s="46"/>
      <c r="C132" s="5" t="s">
        <v>20</v>
      </c>
      <c r="D132" s="16"/>
      <c r="F132" s="16"/>
      <c r="G132" s="8">
        <f t="shared" si="23"/>
        <v>0</v>
      </c>
      <c r="H132" s="6">
        <f t="shared" si="36"/>
        <v>0</v>
      </c>
      <c r="I132" s="49"/>
      <c r="J132" s="48"/>
    </row>
    <row r="133" spans="1:11" ht="15" customHeight="1" x14ac:dyDescent="0.25">
      <c r="A133" s="4">
        <v>42173</v>
      </c>
      <c r="B133" s="46"/>
      <c r="C133" s="5" t="s">
        <v>21</v>
      </c>
      <c r="D133" s="16"/>
      <c r="F133" s="16"/>
      <c r="G133" s="8">
        <f t="shared" si="23"/>
        <v>0</v>
      </c>
      <c r="H133" s="6">
        <f t="shared" si="36"/>
        <v>0</v>
      </c>
      <c r="I133" s="49"/>
      <c r="J133" s="48"/>
    </row>
    <row r="134" spans="1:11" ht="15" customHeight="1" x14ac:dyDescent="0.25">
      <c r="A134" s="4">
        <v>42174</v>
      </c>
      <c r="B134" s="46"/>
      <c r="C134" s="5" t="s">
        <v>22</v>
      </c>
      <c r="D134" s="16"/>
      <c r="F134" s="16"/>
      <c r="G134" s="8">
        <f t="shared" si="23"/>
        <v>0</v>
      </c>
      <c r="H134" s="6">
        <f t="shared" si="36"/>
        <v>0</v>
      </c>
      <c r="I134" s="49"/>
      <c r="J134" s="48"/>
    </row>
    <row r="135" spans="1:11" ht="15" customHeight="1" x14ac:dyDescent="0.25">
      <c r="A135" s="4">
        <v>42175</v>
      </c>
      <c r="B135" s="46"/>
      <c r="C135" s="5" t="s">
        <v>23</v>
      </c>
      <c r="D135" s="16"/>
      <c r="E135" s="16"/>
      <c r="F135" s="16"/>
      <c r="G135" s="8">
        <f t="shared" si="23"/>
        <v>0</v>
      </c>
      <c r="H135" s="6">
        <f t="shared" si="36"/>
        <v>0</v>
      </c>
      <c r="I135" s="49"/>
      <c r="J135" s="48"/>
    </row>
    <row r="136" spans="1:11" ht="15" customHeight="1" x14ac:dyDescent="0.25">
      <c r="A136" s="7">
        <v>42176</v>
      </c>
      <c r="B136" s="47"/>
      <c r="C136" s="3" t="s">
        <v>24</v>
      </c>
      <c r="D136" s="38"/>
      <c r="E136" s="38"/>
      <c r="F136" s="38"/>
      <c r="G136" s="9">
        <f t="shared" si="23"/>
        <v>0</v>
      </c>
      <c r="H136" s="13">
        <f>(G136*24)*$B$6*2</f>
        <v>0</v>
      </c>
      <c r="I136" s="14">
        <f t="shared" si="24"/>
        <v>0</v>
      </c>
      <c r="J136" s="15">
        <f t="shared" ref="J136" si="37">SUM(H130:H136)</f>
        <v>0</v>
      </c>
    </row>
    <row r="137" spans="1:11" ht="15" customHeight="1" x14ac:dyDescent="0.25">
      <c r="A137" s="4">
        <v>42177</v>
      </c>
      <c r="B137" s="46">
        <v>26</v>
      </c>
      <c r="C137" s="5" t="s">
        <v>18</v>
      </c>
      <c r="D137" s="16"/>
      <c r="F137" s="16"/>
      <c r="G137" s="8">
        <f t="shared" si="23"/>
        <v>0</v>
      </c>
      <c r="H137" s="6">
        <f t="shared" ref="H137:H142" si="38">(G137*24)*$B$6</f>
        <v>0</v>
      </c>
      <c r="I137" s="49"/>
      <c r="J137" s="48"/>
    </row>
    <row r="138" spans="1:11" ht="15" customHeight="1" x14ac:dyDescent="0.25">
      <c r="A138" s="4">
        <v>42178</v>
      </c>
      <c r="B138" s="46"/>
      <c r="C138" s="5" t="s">
        <v>19</v>
      </c>
      <c r="D138" s="16"/>
      <c r="F138" s="16"/>
      <c r="G138" s="8">
        <f t="shared" si="23"/>
        <v>0</v>
      </c>
      <c r="H138" s="6">
        <f t="shared" si="38"/>
        <v>0</v>
      </c>
      <c r="I138" s="49"/>
      <c r="J138" s="48"/>
    </row>
    <row r="139" spans="1:11" ht="15" customHeight="1" x14ac:dyDescent="0.25">
      <c r="A139" s="4">
        <v>42179</v>
      </c>
      <c r="B139" s="46"/>
      <c r="C139" s="5" t="s">
        <v>20</v>
      </c>
      <c r="D139" s="16"/>
      <c r="F139" s="16"/>
      <c r="G139" s="8">
        <f t="shared" si="23"/>
        <v>0</v>
      </c>
      <c r="H139" s="6">
        <f t="shared" si="38"/>
        <v>0</v>
      </c>
      <c r="I139" s="49"/>
      <c r="J139" s="48"/>
    </row>
    <row r="140" spans="1:11" ht="15" customHeight="1" x14ac:dyDescent="0.25">
      <c r="A140" s="4">
        <v>42180</v>
      </c>
      <c r="B140" s="46"/>
      <c r="C140" s="5" t="s">
        <v>21</v>
      </c>
      <c r="D140" s="16"/>
      <c r="F140" s="16"/>
      <c r="G140" s="8">
        <f t="shared" si="23"/>
        <v>0</v>
      </c>
      <c r="H140" s="6">
        <f t="shared" si="38"/>
        <v>0</v>
      </c>
      <c r="I140" s="49"/>
      <c r="J140" s="48"/>
    </row>
    <row r="141" spans="1:11" ht="15" customHeight="1" x14ac:dyDescent="0.25">
      <c r="A141" s="4">
        <v>42181</v>
      </c>
      <c r="B141" s="46"/>
      <c r="C141" s="5" t="s">
        <v>22</v>
      </c>
      <c r="G141" s="8">
        <f t="shared" si="23"/>
        <v>0</v>
      </c>
      <c r="H141" s="6">
        <f t="shared" si="38"/>
        <v>0</v>
      </c>
      <c r="I141" s="49"/>
      <c r="J141" s="48"/>
    </row>
    <row r="142" spans="1:11" ht="15" customHeight="1" x14ac:dyDescent="0.25">
      <c r="A142" s="4">
        <v>42182</v>
      </c>
      <c r="B142" s="46"/>
      <c r="C142" s="5" t="s">
        <v>23</v>
      </c>
      <c r="D142" s="16"/>
      <c r="E142" s="16"/>
      <c r="F142" s="16"/>
      <c r="G142" s="8">
        <f t="shared" si="23"/>
        <v>0</v>
      </c>
      <c r="H142" s="6">
        <f t="shared" si="38"/>
        <v>0</v>
      </c>
      <c r="I142" s="49"/>
      <c r="J142" s="48"/>
      <c r="K142" s="2"/>
    </row>
    <row r="143" spans="1:11" ht="15" customHeight="1" x14ac:dyDescent="0.25">
      <c r="A143" s="7">
        <v>42183</v>
      </c>
      <c r="B143" s="47"/>
      <c r="C143" s="3" t="s">
        <v>24</v>
      </c>
      <c r="D143" s="38"/>
      <c r="E143" s="38"/>
      <c r="F143" s="38"/>
      <c r="G143" s="9">
        <f t="shared" si="23"/>
        <v>0</v>
      </c>
      <c r="H143" s="13">
        <f>(G143*24)*$B$6*2</f>
        <v>0</v>
      </c>
      <c r="I143" s="14">
        <f t="shared" si="24"/>
        <v>0</v>
      </c>
      <c r="J143" s="15">
        <f t="shared" ref="J143" si="39">SUM(H137:H143)</f>
        <v>0</v>
      </c>
    </row>
    <row r="144" spans="1:11" ht="15" customHeight="1" x14ac:dyDescent="0.25">
      <c r="A144" s="4">
        <v>42184</v>
      </c>
      <c r="B144" s="46">
        <v>27</v>
      </c>
      <c r="C144" s="5" t="s">
        <v>18</v>
      </c>
      <c r="D144" s="16"/>
      <c r="F144" s="16"/>
      <c r="G144" s="8">
        <f t="shared" si="23"/>
        <v>0</v>
      </c>
      <c r="H144" s="6">
        <f t="shared" ref="H144:H149" si="40">(G144*24)*$B$6</f>
        <v>0</v>
      </c>
      <c r="I144" s="49"/>
      <c r="J144" s="48"/>
    </row>
    <row r="145" spans="1:10" ht="15" customHeight="1" x14ac:dyDescent="0.25">
      <c r="A145" s="4">
        <v>42185</v>
      </c>
      <c r="B145" s="46"/>
      <c r="C145" s="5" t="s">
        <v>19</v>
      </c>
      <c r="G145" s="8">
        <f t="shared" si="23"/>
        <v>0</v>
      </c>
      <c r="H145" s="6">
        <f t="shared" si="40"/>
        <v>0</v>
      </c>
      <c r="I145" s="49"/>
      <c r="J145" s="48"/>
    </row>
    <row r="146" spans="1:10" ht="15" customHeight="1" x14ac:dyDescent="0.25">
      <c r="A146" s="4">
        <v>42186</v>
      </c>
      <c r="B146" s="46"/>
      <c r="C146" s="5" t="s">
        <v>20</v>
      </c>
      <c r="D146" s="16"/>
      <c r="F146" s="16"/>
      <c r="G146" s="8">
        <f t="shared" si="23"/>
        <v>0</v>
      </c>
      <c r="H146" s="6">
        <f t="shared" si="40"/>
        <v>0</v>
      </c>
      <c r="I146" s="49"/>
      <c r="J146" s="48"/>
    </row>
    <row r="147" spans="1:10" ht="15" customHeight="1" x14ac:dyDescent="0.25">
      <c r="A147" s="4">
        <v>42187</v>
      </c>
      <c r="B147" s="46"/>
      <c r="C147" s="5" t="s">
        <v>21</v>
      </c>
      <c r="G147" s="8">
        <f t="shared" si="23"/>
        <v>0</v>
      </c>
      <c r="H147" s="6">
        <f t="shared" si="40"/>
        <v>0</v>
      </c>
      <c r="I147" s="49"/>
      <c r="J147" s="48"/>
    </row>
    <row r="148" spans="1:10" ht="15" customHeight="1" x14ac:dyDescent="0.25">
      <c r="A148" s="4">
        <v>42188</v>
      </c>
      <c r="B148" s="46"/>
      <c r="C148" s="5" t="s">
        <v>22</v>
      </c>
      <c r="D148" s="16"/>
      <c r="F148" s="16"/>
      <c r="G148" s="8">
        <f t="shared" si="23"/>
        <v>0</v>
      </c>
      <c r="H148" s="6">
        <f t="shared" si="40"/>
        <v>0</v>
      </c>
      <c r="I148" s="49"/>
      <c r="J148" s="48"/>
    </row>
    <row r="149" spans="1:10" ht="15" customHeight="1" x14ac:dyDescent="0.25">
      <c r="A149" s="4">
        <v>42189</v>
      </c>
      <c r="B149" s="46"/>
      <c r="C149" s="5" t="s">
        <v>23</v>
      </c>
      <c r="D149" s="16"/>
      <c r="E149" s="16"/>
      <c r="F149" s="16"/>
      <c r="G149" s="8">
        <f t="shared" si="23"/>
        <v>0</v>
      </c>
      <c r="H149" s="6">
        <f t="shared" si="40"/>
        <v>0</v>
      </c>
      <c r="I149" s="49"/>
      <c r="J149" s="48"/>
    </row>
    <row r="150" spans="1:10" ht="15" customHeight="1" x14ac:dyDescent="0.25">
      <c r="A150" s="7">
        <v>42190</v>
      </c>
      <c r="B150" s="47"/>
      <c r="C150" s="3" t="s">
        <v>24</v>
      </c>
      <c r="D150" s="38"/>
      <c r="E150" s="38"/>
      <c r="F150" s="38"/>
      <c r="G150" s="9">
        <f t="shared" si="23"/>
        <v>0</v>
      </c>
      <c r="H150" s="13">
        <f>(G150*24)*$B$6*2</f>
        <v>0</v>
      </c>
      <c r="I150" s="14">
        <f t="shared" si="24"/>
        <v>0</v>
      </c>
      <c r="J150" s="15">
        <f t="shared" ref="J150" si="41">SUM(H144:H150)</f>
        <v>0</v>
      </c>
    </row>
    <row r="151" spans="1:10" ht="15" customHeight="1" x14ac:dyDescent="0.25">
      <c r="A151" s="4">
        <v>42191</v>
      </c>
      <c r="B151" s="46">
        <v>28</v>
      </c>
      <c r="C151" s="5" t="s">
        <v>18</v>
      </c>
      <c r="D151" s="16"/>
      <c r="F151" s="16"/>
      <c r="G151" s="8">
        <f t="shared" si="23"/>
        <v>0</v>
      </c>
      <c r="H151" s="6">
        <f t="shared" ref="H151:H156" si="42">(G151*24)*$B$6</f>
        <v>0</v>
      </c>
      <c r="I151" s="49"/>
      <c r="J151" s="48"/>
    </row>
    <row r="152" spans="1:10" ht="15" customHeight="1" x14ac:dyDescent="0.25">
      <c r="A152" s="4">
        <v>42192</v>
      </c>
      <c r="B152" s="46"/>
      <c r="C152" s="5" t="s">
        <v>19</v>
      </c>
      <c r="G152" s="8">
        <f t="shared" si="23"/>
        <v>0</v>
      </c>
      <c r="H152" s="6">
        <f t="shared" si="42"/>
        <v>0</v>
      </c>
      <c r="I152" s="49"/>
      <c r="J152" s="48"/>
    </row>
    <row r="153" spans="1:10" ht="15" customHeight="1" x14ac:dyDescent="0.25">
      <c r="A153" s="4">
        <v>42193</v>
      </c>
      <c r="B153" s="46"/>
      <c r="C153" s="5" t="s">
        <v>20</v>
      </c>
      <c r="D153" s="16"/>
      <c r="F153" s="16"/>
      <c r="G153" s="8">
        <f t="shared" ref="G153:G216" si="43">F153-D153-E153</f>
        <v>0</v>
      </c>
      <c r="H153" s="6">
        <f t="shared" si="42"/>
        <v>0</v>
      </c>
      <c r="I153" s="49"/>
      <c r="J153" s="48"/>
    </row>
    <row r="154" spans="1:10" ht="15" customHeight="1" x14ac:dyDescent="0.25">
      <c r="A154" s="4">
        <v>42194</v>
      </c>
      <c r="B154" s="46"/>
      <c r="C154" s="5" t="s">
        <v>21</v>
      </c>
      <c r="G154" s="8">
        <f t="shared" si="43"/>
        <v>0</v>
      </c>
      <c r="H154" s="6">
        <f t="shared" si="42"/>
        <v>0</v>
      </c>
      <c r="I154" s="49"/>
      <c r="J154" s="48"/>
    </row>
    <row r="155" spans="1:10" ht="15" customHeight="1" x14ac:dyDescent="0.25">
      <c r="A155" s="4">
        <v>42195</v>
      </c>
      <c r="B155" s="46"/>
      <c r="C155" s="5" t="s">
        <v>22</v>
      </c>
      <c r="D155" s="16"/>
      <c r="F155" s="16"/>
      <c r="G155" s="8">
        <f t="shared" si="43"/>
        <v>0</v>
      </c>
      <c r="H155" s="6">
        <f t="shared" si="42"/>
        <v>0</v>
      </c>
      <c r="I155" s="49"/>
      <c r="J155" s="48"/>
    </row>
    <row r="156" spans="1:10" ht="15" customHeight="1" x14ac:dyDescent="0.25">
      <c r="A156" s="4">
        <v>42196</v>
      </c>
      <c r="B156" s="46"/>
      <c r="C156" s="5" t="s">
        <v>23</v>
      </c>
      <c r="D156" s="16"/>
      <c r="E156" s="16"/>
      <c r="F156" s="16"/>
      <c r="G156" s="8">
        <f t="shared" si="43"/>
        <v>0</v>
      </c>
      <c r="H156" s="6">
        <f t="shared" si="42"/>
        <v>0</v>
      </c>
      <c r="I156" s="49"/>
      <c r="J156" s="48"/>
    </row>
    <row r="157" spans="1:10" ht="15" customHeight="1" x14ac:dyDescent="0.25">
      <c r="A157" s="40">
        <v>42197</v>
      </c>
      <c r="B157" s="47"/>
      <c r="C157" s="3" t="s">
        <v>24</v>
      </c>
      <c r="D157" s="38"/>
      <c r="E157" s="38"/>
      <c r="F157" s="38"/>
      <c r="G157" s="9">
        <f t="shared" si="43"/>
        <v>0</v>
      </c>
      <c r="H157" s="13">
        <f>(G157*24)*$B$6*2</f>
        <v>0</v>
      </c>
      <c r="I157" s="14">
        <f t="shared" si="24"/>
        <v>0</v>
      </c>
      <c r="J157" s="15">
        <f t="shared" ref="J157" si="44">SUM(H151:H157)</f>
        <v>0</v>
      </c>
    </row>
    <row r="158" spans="1:10" ht="15" customHeight="1" x14ac:dyDescent="0.25">
      <c r="A158" s="4">
        <v>42198</v>
      </c>
      <c r="B158" s="46">
        <v>29</v>
      </c>
      <c r="C158" s="5" t="s">
        <v>18</v>
      </c>
      <c r="D158" s="16"/>
      <c r="F158" s="16"/>
      <c r="G158" s="8">
        <f t="shared" si="43"/>
        <v>0</v>
      </c>
      <c r="H158" s="6">
        <f t="shared" ref="H158:H163" si="45">(G158*24)*$B$6</f>
        <v>0</v>
      </c>
      <c r="I158" s="49"/>
      <c r="J158" s="48"/>
    </row>
    <row r="159" spans="1:10" ht="15" customHeight="1" x14ac:dyDescent="0.25">
      <c r="A159" s="4">
        <v>42199</v>
      </c>
      <c r="B159" s="46"/>
      <c r="C159" s="5" t="s">
        <v>19</v>
      </c>
      <c r="G159" s="8">
        <f t="shared" si="43"/>
        <v>0</v>
      </c>
      <c r="H159" s="6">
        <f t="shared" si="45"/>
        <v>0</v>
      </c>
      <c r="I159" s="49"/>
      <c r="J159" s="48"/>
    </row>
    <row r="160" spans="1:10" ht="15" customHeight="1" x14ac:dyDescent="0.25">
      <c r="A160" s="4">
        <v>42200</v>
      </c>
      <c r="B160" s="46"/>
      <c r="C160" s="5" t="s">
        <v>20</v>
      </c>
      <c r="D160" s="16"/>
      <c r="F160" s="16"/>
      <c r="G160" s="8">
        <f t="shared" si="43"/>
        <v>0</v>
      </c>
      <c r="H160" s="6">
        <f t="shared" si="45"/>
        <v>0</v>
      </c>
      <c r="I160" s="49"/>
      <c r="J160" s="48"/>
    </row>
    <row r="161" spans="1:10" ht="15" customHeight="1" x14ac:dyDescent="0.25">
      <c r="A161" s="4">
        <v>42201</v>
      </c>
      <c r="B161" s="46"/>
      <c r="C161" s="5" t="s">
        <v>21</v>
      </c>
      <c r="G161" s="8">
        <f t="shared" si="43"/>
        <v>0</v>
      </c>
      <c r="H161" s="6">
        <f t="shared" si="45"/>
        <v>0</v>
      </c>
      <c r="I161" s="49"/>
      <c r="J161" s="48"/>
    </row>
    <row r="162" spans="1:10" ht="15" customHeight="1" x14ac:dyDescent="0.25">
      <c r="A162" s="4">
        <v>42202</v>
      </c>
      <c r="B162" s="46"/>
      <c r="C162" s="5" t="s">
        <v>22</v>
      </c>
      <c r="D162" s="16"/>
      <c r="F162" s="16"/>
      <c r="G162" s="8">
        <f t="shared" si="43"/>
        <v>0</v>
      </c>
      <c r="H162" s="6">
        <f t="shared" si="45"/>
        <v>0</v>
      </c>
      <c r="I162" s="49"/>
      <c r="J162" s="48"/>
    </row>
    <row r="163" spans="1:10" ht="15" customHeight="1" x14ac:dyDescent="0.25">
      <c r="A163" s="4">
        <v>42203</v>
      </c>
      <c r="B163" s="46"/>
      <c r="C163" s="5" t="s">
        <v>23</v>
      </c>
      <c r="D163" s="16"/>
      <c r="E163" s="16"/>
      <c r="F163" s="16"/>
      <c r="G163" s="8">
        <f t="shared" si="43"/>
        <v>0</v>
      </c>
      <c r="H163" s="6">
        <f t="shared" si="45"/>
        <v>0</v>
      </c>
      <c r="I163" s="49"/>
      <c r="J163" s="48"/>
    </row>
    <row r="164" spans="1:10" ht="15" customHeight="1" x14ac:dyDescent="0.25">
      <c r="A164" s="7">
        <v>42204</v>
      </c>
      <c r="B164" s="47"/>
      <c r="C164" s="3" t="s">
        <v>24</v>
      </c>
      <c r="D164" s="38"/>
      <c r="E164" s="38"/>
      <c r="F164" s="38"/>
      <c r="G164" s="9">
        <f t="shared" si="43"/>
        <v>0</v>
      </c>
      <c r="H164" s="13">
        <f>(G164*24)*$B$6*2</f>
        <v>0</v>
      </c>
      <c r="I164" s="14">
        <f t="shared" ref="I164:I227" si="46">SUM(G158:G164)</f>
        <v>0</v>
      </c>
      <c r="J164" s="15">
        <f t="shared" ref="J164" si="47">SUM(H158:H164)</f>
        <v>0</v>
      </c>
    </row>
    <row r="165" spans="1:10" ht="15" customHeight="1" x14ac:dyDescent="0.25">
      <c r="A165" s="4">
        <v>42205</v>
      </c>
      <c r="B165" s="46">
        <v>30</v>
      </c>
      <c r="C165" s="5" t="s">
        <v>18</v>
      </c>
      <c r="G165" s="8">
        <f t="shared" si="43"/>
        <v>0</v>
      </c>
      <c r="H165" s="6">
        <f t="shared" ref="H165:H170" si="48">(G165*24)*$B$6</f>
        <v>0</v>
      </c>
      <c r="I165" s="49"/>
      <c r="J165" s="48"/>
    </row>
    <row r="166" spans="1:10" ht="15" customHeight="1" x14ac:dyDescent="0.25">
      <c r="A166" s="4">
        <v>42206</v>
      </c>
      <c r="B166" s="46"/>
      <c r="C166" s="5" t="s">
        <v>19</v>
      </c>
      <c r="G166" s="8">
        <f t="shared" si="43"/>
        <v>0</v>
      </c>
      <c r="H166" s="6">
        <f t="shared" si="48"/>
        <v>0</v>
      </c>
      <c r="I166" s="49"/>
      <c r="J166" s="48"/>
    </row>
    <row r="167" spans="1:10" ht="15" customHeight="1" x14ac:dyDescent="0.25">
      <c r="A167" s="4">
        <v>42207</v>
      </c>
      <c r="B167" s="46"/>
      <c r="C167" s="5" t="s">
        <v>20</v>
      </c>
      <c r="G167" s="8">
        <f t="shared" si="43"/>
        <v>0</v>
      </c>
      <c r="H167" s="6">
        <f t="shared" si="48"/>
        <v>0</v>
      </c>
      <c r="I167" s="49"/>
      <c r="J167" s="48"/>
    </row>
    <row r="168" spans="1:10" ht="15" customHeight="1" x14ac:dyDescent="0.25">
      <c r="A168" s="4">
        <v>42208</v>
      </c>
      <c r="B168" s="46"/>
      <c r="C168" s="5" t="s">
        <v>21</v>
      </c>
      <c r="D168" s="16"/>
      <c r="F168" s="16"/>
      <c r="G168" s="8">
        <f t="shared" si="43"/>
        <v>0</v>
      </c>
      <c r="H168" s="6">
        <f t="shared" si="48"/>
        <v>0</v>
      </c>
      <c r="I168" s="49"/>
      <c r="J168" s="48"/>
    </row>
    <row r="169" spans="1:10" ht="15" customHeight="1" x14ac:dyDescent="0.25">
      <c r="A169" s="4">
        <v>42209</v>
      </c>
      <c r="B169" s="46"/>
      <c r="C169" s="5" t="s">
        <v>22</v>
      </c>
      <c r="D169" s="16"/>
      <c r="F169" s="16"/>
      <c r="G169" s="8">
        <f t="shared" si="43"/>
        <v>0</v>
      </c>
      <c r="H169" s="6">
        <f t="shared" si="48"/>
        <v>0</v>
      </c>
      <c r="I169" s="49"/>
      <c r="J169" s="48"/>
    </row>
    <row r="170" spans="1:10" ht="15" customHeight="1" x14ac:dyDescent="0.25">
      <c r="A170" s="4">
        <v>42210</v>
      </c>
      <c r="B170" s="46"/>
      <c r="C170" s="5" t="s">
        <v>23</v>
      </c>
      <c r="D170" s="16"/>
      <c r="E170" s="16"/>
      <c r="F170" s="16"/>
      <c r="G170" s="8">
        <f t="shared" si="43"/>
        <v>0</v>
      </c>
      <c r="H170" s="6">
        <f t="shared" si="48"/>
        <v>0</v>
      </c>
      <c r="I170" s="49"/>
      <c r="J170" s="48"/>
    </row>
    <row r="171" spans="1:10" ht="15" customHeight="1" x14ac:dyDescent="0.25">
      <c r="A171" s="7">
        <v>42211</v>
      </c>
      <c r="B171" s="47"/>
      <c r="C171" s="3" t="s">
        <v>24</v>
      </c>
      <c r="D171" s="38"/>
      <c r="E171" s="38"/>
      <c r="F171" s="38"/>
      <c r="G171" s="9">
        <f t="shared" si="43"/>
        <v>0</v>
      </c>
      <c r="H171" s="13">
        <f>(G171*24)*$B$6*2</f>
        <v>0</v>
      </c>
      <c r="I171" s="14">
        <f t="shared" si="46"/>
        <v>0</v>
      </c>
      <c r="J171" s="15">
        <f t="shared" ref="J171" si="49">SUM(H165:H171)</f>
        <v>0</v>
      </c>
    </row>
    <row r="172" spans="1:10" ht="15" customHeight="1" x14ac:dyDescent="0.25">
      <c r="A172" s="4">
        <v>42212</v>
      </c>
      <c r="B172" s="46">
        <v>31</v>
      </c>
      <c r="C172" s="5" t="s">
        <v>18</v>
      </c>
      <c r="G172" s="8">
        <f t="shared" si="43"/>
        <v>0</v>
      </c>
      <c r="H172" s="6">
        <f t="shared" ref="H172:H177" si="50">(G172*24)*$B$6</f>
        <v>0</v>
      </c>
      <c r="I172" s="49"/>
      <c r="J172" s="48"/>
    </row>
    <row r="173" spans="1:10" ht="15" customHeight="1" x14ac:dyDescent="0.25">
      <c r="A173" s="4">
        <v>42213</v>
      </c>
      <c r="B173" s="46"/>
      <c r="C173" s="5" t="s">
        <v>19</v>
      </c>
      <c r="D173" s="16"/>
      <c r="F173" s="16"/>
      <c r="G173" s="8">
        <f t="shared" si="43"/>
        <v>0</v>
      </c>
      <c r="H173" s="6">
        <f t="shared" si="50"/>
        <v>0</v>
      </c>
      <c r="I173" s="49"/>
      <c r="J173" s="48"/>
    </row>
    <row r="174" spans="1:10" ht="15" customHeight="1" x14ac:dyDescent="0.25">
      <c r="A174" s="4">
        <v>42214</v>
      </c>
      <c r="B174" s="46"/>
      <c r="C174" s="5" t="s">
        <v>20</v>
      </c>
      <c r="G174" s="8">
        <f t="shared" si="43"/>
        <v>0</v>
      </c>
      <c r="H174" s="6">
        <f t="shared" si="50"/>
        <v>0</v>
      </c>
      <c r="I174" s="49"/>
      <c r="J174" s="48"/>
    </row>
    <row r="175" spans="1:10" ht="15" customHeight="1" x14ac:dyDescent="0.25">
      <c r="A175" s="4">
        <v>42215</v>
      </c>
      <c r="B175" s="46"/>
      <c r="C175" s="5" t="s">
        <v>21</v>
      </c>
      <c r="D175" s="16"/>
      <c r="F175" s="16"/>
      <c r="G175" s="8">
        <f t="shared" si="43"/>
        <v>0</v>
      </c>
      <c r="H175" s="6">
        <f t="shared" si="50"/>
        <v>0</v>
      </c>
      <c r="I175" s="49"/>
      <c r="J175" s="48"/>
    </row>
    <row r="176" spans="1:10" ht="15" customHeight="1" x14ac:dyDescent="0.25">
      <c r="A176" s="4">
        <v>42216</v>
      </c>
      <c r="B176" s="46"/>
      <c r="C176" s="5" t="s">
        <v>22</v>
      </c>
      <c r="G176" s="8">
        <f t="shared" si="43"/>
        <v>0</v>
      </c>
      <c r="H176" s="6">
        <f t="shared" si="50"/>
        <v>0</v>
      </c>
      <c r="I176" s="49"/>
      <c r="J176" s="48"/>
    </row>
    <row r="177" spans="1:10" ht="15" customHeight="1" x14ac:dyDescent="0.25">
      <c r="A177" s="4">
        <v>42217</v>
      </c>
      <c r="B177" s="46"/>
      <c r="C177" s="5" t="s">
        <v>23</v>
      </c>
      <c r="D177" s="16"/>
      <c r="E177" s="16"/>
      <c r="F177" s="16"/>
      <c r="G177" s="8">
        <f t="shared" si="43"/>
        <v>0</v>
      </c>
      <c r="H177" s="6">
        <f t="shared" si="50"/>
        <v>0</v>
      </c>
      <c r="I177" s="49"/>
      <c r="J177" s="48"/>
    </row>
    <row r="178" spans="1:10" ht="15" customHeight="1" x14ac:dyDescent="0.25">
      <c r="A178" s="7">
        <v>42218</v>
      </c>
      <c r="B178" s="47"/>
      <c r="C178" s="3" t="s">
        <v>24</v>
      </c>
      <c r="D178" s="38"/>
      <c r="E178" s="38"/>
      <c r="F178" s="38"/>
      <c r="G178" s="9">
        <f t="shared" si="43"/>
        <v>0</v>
      </c>
      <c r="H178" s="13">
        <f>(G178*24)*$B$6*2</f>
        <v>0</v>
      </c>
      <c r="I178" s="14">
        <f t="shared" si="46"/>
        <v>0</v>
      </c>
      <c r="J178" s="15">
        <f t="shared" ref="J178" si="51">SUM(H172:H178)</f>
        <v>0</v>
      </c>
    </row>
    <row r="179" spans="1:10" ht="15" customHeight="1" x14ac:dyDescent="0.25">
      <c r="A179" s="4">
        <v>42219</v>
      </c>
      <c r="B179" s="46">
        <v>32</v>
      </c>
      <c r="C179" s="5" t="s">
        <v>18</v>
      </c>
      <c r="D179" s="16"/>
      <c r="F179" s="16"/>
      <c r="G179" s="8">
        <f t="shared" si="43"/>
        <v>0</v>
      </c>
      <c r="H179" s="6">
        <f t="shared" ref="H179:H184" si="52">(G179*24)*$B$6</f>
        <v>0</v>
      </c>
      <c r="I179" s="49"/>
      <c r="J179" s="48"/>
    </row>
    <row r="180" spans="1:10" ht="15" customHeight="1" x14ac:dyDescent="0.25">
      <c r="A180" s="4">
        <v>42220</v>
      </c>
      <c r="B180" s="46"/>
      <c r="C180" s="5" t="s">
        <v>19</v>
      </c>
      <c r="G180" s="8">
        <f t="shared" si="43"/>
        <v>0</v>
      </c>
      <c r="H180" s="6">
        <f t="shared" si="52"/>
        <v>0</v>
      </c>
      <c r="I180" s="49"/>
      <c r="J180" s="48"/>
    </row>
    <row r="181" spans="1:10" ht="15" customHeight="1" x14ac:dyDescent="0.25">
      <c r="A181" s="4">
        <v>42221</v>
      </c>
      <c r="B181" s="46"/>
      <c r="C181" s="5" t="s">
        <v>20</v>
      </c>
      <c r="D181" s="16"/>
      <c r="F181" s="16"/>
      <c r="G181" s="8">
        <f t="shared" si="43"/>
        <v>0</v>
      </c>
      <c r="H181" s="6">
        <f t="shared" si="52"/>
        <v>0</v>
      </c>
      <c r="I181" s="49"/>
      <c r="J181" s="48"/>
    </row>
    <row r="182" spans="1:10" ht="15" customHeight="1" x14ac:dyDescent="0.25">
      <c r="A182" s="4">
        <v>42222</v>
      </c>
      <c r="B182" s="46"/>
      <c r="C182" s="5" t="s">
        <v>21</v>
      </c>
      <c r="G182" s="8">
        <f t="shared" si="43"/>
        <v>0</v>
      </c>
      <c r="H182" s="6">
        <f t="shared" si="52"/>
        <v>0</v>
      </c>
      <c r="I182" s="49"/>
      <c r="J182" s="48"/>
    </row>
    <row r="183" spans="1:10" ht="15" customHeight="1" x14ac:dyDescent="0.25">
      <c r="A183" s="4">
        <v>42223</v>
      </c>
      <c r="B183" s="46"/>
      <c r="C183" s="5" t="s">
        <v>22</v>
      </c>
      <c r="D183" s="16"/>
      <c r="F183" s="16"/>
      <c r="G183" s="8">
        <f t="shared" si="43"/>
        <v>0</v>
      </c>
      <c r="H183" s="6">
        <f t="shared" si="52"/>
        <v>0</v>
      </c>
      <c r="I183" s="49"/>
      <c r="J183" s="48"/>
    </row>
    <row r="184" spans="1:10" ht="15" customHeight="1" x14ac:dyDescent="0.25">
      <c r="A184" s="4">
        <v>42224</v>
      </c>
      <c r="B184" s="46"/>
      <c r="C184" s="5" t="s">
        <v>23</v>
      </c>
      <c r="D184" s="16"/>
      <c r="E184" s="16"/>
      <c r="F184" s="16"/>
      <c r="G184" s="8">
        <f t="shared" si="43"/>
        <v>0</v>
      </c>
      <c r="H184" s="6">
        <f t="shared" si="52"/>
        <v>0</v>
      </c>
      <c r="I184" s="49"/>
      <c r="J184" s="48"/>
    </row>
    <row r="185" spans="1:10" ht="15" customHeight="1" x14ac:dyDescent="0.25">
      <c r="A185" s="7">
        <v>42225</v>
      </c>
      <c r="B185" s="47"/>
      <c r="C185" s="3" t="s">
        <v>24</v>
      </c>
      <c r="D185" s="38"/>
      <c r="E185" s="38"/>
      <c r="F185" s="38"/>
      <c r="G185" s="9">
        <f t="shared" si="43"/>
        <v>0</v>
      </c>
      <c r="H185" s="13">
        <f>(G185*24)*$B$6*2</f>
        <v>0</v>
      </c>
      <c r="I185" s="14">
        <f t="shared" si="46"/>
        <v>0</v>
      </c>
      <c r="J185" s="15">
        <f t="shared" ref="J185" si="53">SUM(H179:H185)</f>
        <v>0</v>
      </c>
    </row>
    <row r="186" spans="1:10" ht="15" customHeight="1" x14ac:dyDescent="0.25">
      <c r="A186" s="4">
        <v>42226</v>
      </c>
      <c r="B186" s="46">
        <v>33</v>
      </c>
      <c r="C186" s="5" t="s">
        <v>18</v>
      </c>
      <c r="G186" s="8">
        <f t="shared" si="43"/>
        <v>0</v>
      </c>
      <c r="H186" s="6">
        <f t="shared" ref="H186:H191" si="54">(G186*24)*$B$6</f>
        <v>0</v>
      </c>
      <c r="I186" s="49"/>
      <c r="J186" s="48"/>
    </row>
    <row r="187" spans="1:10" ht="15" customHeight="1" x14ac:dyDescent="0.25">
      <c r="A187" s="4">
        <v>42227</v>
      </c>
      <c r="B187" s="46"/>
      <c r="C187" s="5" t="s">
        <v>19</v>
      </c>
      <c r="G187" s="8">
        <f t="shared" si="43"/>
        <v>0</v>
      </c>
      <c r="H187" s="6">
        <f t="shared" si="54"/>
        <v>0</v>
      </c>
      <c r="I187" s="49"/>
      <c r="J187" s="48"/>
    </row>
    <row r="188" spans="1:10" ht="15" customHeight="1" x14ac:dyDescent="0.25">
      <c r="A188" s="4">
        <v>42228</v>
      </c>
      <c r="B188" s="46"/>
      <c r="C188" s="5" t="s">
        <v>20</v>
      </c>
      <c r="G188" s="8">
        <f t="shared" si="43"/>
        <v>0</v>
      </c>
      <c r="H188" s="6">
        <f t="shared" si="54"/>
        <v>0</v>
      </c>
      <c r="I188" s="49"/>
      <c r="J188" s="48"/>
    </row>
    <row r="189" spans="1:10" ht="15" customHeight="1" x14ac:dyDescent="0.25">
      <c r="A189" s="4">
        <v>42229</v>
      </c>
      <c r="B189" s="46"/>
      <c r="C189" s="5" t="s">
        <v>21</v>
      </c>
      <c r="G189" s="8">
        <f t="shared" si="43"/>
        <v>0</v>
      </c>
      <c r="H189" s="6">
        <f t="shared" si="54"/>
        <v>0</v>
      </c>
      <c r="I189" s="49"/>
      <c r="J189" s="48"/>
    </row>
    <row r="190" spans="1:10" ht="15" customHeight="1" x14ac:dyDescent="0.25">
      <c r="A190" s="4">
        <v>42230</v>
      </c>
      <c r="B190" s="46"/>
      <c r="C190" s="5" t="s">
        <v>22</v>
      </c>
      <c r="G190" s="8">
        <f t="shared" si="43"/>
        <v>0</v>
      </c>
      <c r="H190" s="6">
        <f t="shared" si="54"/>
        <v>0</v>
      </c>
      <c r="I190" s="49"/>
      <c r="J190" s="48"/>
    </row>
    <row r="191" spans="1:10" ht="15" customHeight="1" x14ac:dyDescent="0.25">
      <c r="A191" s="4">
        <v>42231</v>
      </c>
      <c r="B191" s="46"/>
      <c r="C191" s="5" t="s">
        <v>23</v>
      </c>
      <c r="G191" s="8">
        <f t="shared" si="43"/>
        <v>0</v>
      </c>
      <c r="H191" s="6">
        <f t="shared" si="54"/>
        <v>0</v>
      </c>
      <c r="I191" s="49"/>
      <c r="J191" s="48"/>
    </row>
    <row r="192" spans="1:10" ht="15" customHeight="1" x14ac:dyDescent="0.25">
      <c r="A192" s="7">
        <v>42232</v>
      </c>
      <c r="B192" s="47"/>
      <c r="C192" s="3" t="s">
        <v>24</v>
      </c>
      <c r="D192" s="3"/>
      <c r="E192" s="3"/>
      <c r="F192" s="3"/>
      <c r="G192" s="9">
        <f t="shared" si="43"/>
        <v>0</v>
      </c>
      <c r="H192" s="13">
        <f>(G192*24)*$B$6*2</f>
        <v>0</v>
      </c>
      <c r="I192" s="14">
        <f t="shared" si="46"/>
        <v>0</v>
      </c>
      <c r="J192" s="15">
        <f t="shared" ref="J192" si="55">SUM(H186:H192)</f>
        <v>0</v>
      </c>
    </row>
    <row r="193" spans="1:10" ht="15" customHeight="1" x14ac:dyDescent="0.25">
      <c r="A193" s="4">
        <v>42233</v>
      </c>
      <c r="B193" s="46">
        <v>34</v>
      </c>
      <c r="C193" s="5" t="s">
        <v>18</v>
      </c>
      <c r="G193" s="8">
        <f t="shared" si="43"/>
        <v>0</v>
      </c>
      <c r="H193" s="6">
        <f t="shared" ref="H193:H198" si="56">(G193*24)*$B$6</f>
        <v>0</v>
      </c>
      <c r="I193" s="49"/>
      <c r="J193" s="48"/>
    </row>
    <row r="194" spans="1:10" ht="15" customHeight="1" x14ac:dyDescent="0.25">
      <c r="A194" s="4">
        <v>42234</v>
      </c>
      <c r="B194" s="46"/>
      <c r="C194" s="5" t="s">
        <v>19</v>
      </c>
      <c r="G194" s="8">
        <f t="shared" si="43"/>
        <v>0</v>
      </c>
      <c r="H194" s="6">
        <f t="shared" si="56"/>
        <v>0</v>
      </c>
      <c r="I194" s="49"/>
      <c r="J194" s="48"/>
    </row>
    <row r="195" spans="1:10" ht="15" customHeight="1" x14ac:dyDescent="0.25">
      <c r="A195" s="4">
        <v>42235</v>
      </c>
      <c r="B195" s="46"/>
      <c r="C195" s="5" t="s">
        <v>20</v>
      </c>
      <c r="G195" s="8">
        <f t="shared" si="43"/>
        <v>0</v>
      </c>
      <c r="H195" s="6">
        <f t="shared" si="56"/>
        <v>0</v>
      </c>
      <c r="I195" s="49"/>
      <c r="J195" s="48"/>
    </row>
    <row r="196" spans="1:10" ht="15" customHeight="1" x14ac:dyDescent="0.25">
      <c r="A196" s="4">
        <v>42236</v>
      </c>
      <c r="B196" s="46"/>
      <c r="C196" s="5" t="s">
        <v>21</v>
      </c>
      <c r="G196" s="8">
        <f t="shared" si="43"/>
        <v>0</v>
      </c>
      <c r="H196" s="6">
        <f t="shared" si="56"/>
        <v>0</v>
      </c>
      <c r="I196" s="49"/>
      <c r="J196" s="48"/>
    </row>
    <row r="197" spans="1:10" ht="15" customHeight="1" x14ac:dyDescent="0.25">
      <c r="A197" s="4">
        <v>42237</v>
      </c>
      <c r="B197" s="46"/>
      <c r="C197" s="5" t="s">
        <v>22</v>
      </c>
      <c r="G197" s="8">
        <f t="shared" si="43"/>
        <v>0</v>
      </c>
      <c r="H197" s="6">
        <f t="shared" si="56"/>
        <v>0</v>
      </c>
      <c r="I197" s="49"/>
      <c r="J197" s="48"/>
    </row>
    <row r="198" spans="1:10" ht="15" customHeight="1" x14ac:dyDescent="0.25">
      <c r="A198" s="4">
        <v>42238</v>
      </c>
      <c r="B198" s="46"/>
      <c r="C198" s="5" t="s">
        <v>23</v>
      </c>
      <c r="G198" s="8">
        <f t="shared" si="43"/>
        <v>0</v>
      </c>
      <c r="H198" s="6">
        <f t="shared" si="56"/>
        <v>0</v>
      </c>
      <c r="I198" s="49"/>
      <c r="J198" s="48"/>
    </row>
    <row r="199" spans="1:10" ht="15" customHeight="1" x14ac:dyDescent="0.25">
      <c r="A199" s="7">
        <v>42239</v>
      </c>
      <c r="B199" s="47"/>
      <c r="C199" s="3" t="s">
        <v>24</v>
      </c>
      <c r="D199" s="3"/>
      <c r="E199" s="3"/>
      <c r="F199" s="3"/>
      <c r="G199" s="9">
        <f t="shared" si="43"/>
        <v>0</v>
      </c>
      <c r="H199" s="13">
        <f>(G199*24)*$B$6*2</f>
        <v>0</v>
      </c>
      <c r="I199" s="14">
        <f t="shared" si="46"/>
        <v>0</v>
      </c>
      <c r="J199" s="15">
        <f t="shared" ref="J199" si="57">SUM(H193:H199)</f>
        <v>0</v>
      </c>
    </row>
    <row r="200" spans="1:10" ht="15" customHeight="1" x14ac:dyDescent="0.25">
      <c r="A200" s="4">
        <v>42240</v>
      </c>
      <c r="B200" s="46">
        <v>35</v>
      </c>
      <c r="C200" s="5" t="s">
        <v>18</v>
      </c>
      <c r="G200" s="8">
        <f t="shared" si="43"/>
        <v>0</v>
      </c>
      <c r="H200" s="6">
        <f t="shared" ref="H200:H205" si="58">(G200*24)*$B$6</f>
        <v>0</v>
      </c>
      <c r="I200" s="49"/>
      <c r="J200" s="48"/>
    </row>
    <row r="201" spans="1:10" ht="15" customHeight="1" x14ac:dyDescent="0.25">
      <c r="A201" s="4">
        <v>42241</v>
      </c>
      <c r="B201" s="46"/>
      <c r="C201" s="5" t="s">
        <v>19</v>
      </c>
      <c r="G201" s="8">
        <f t="shared" si="43"/>
        <v>0</v>
      </c>
      <c r="H201" s="6">
        <f t="shared" si="58"/>
        <v>0</v>
      </c>
      <c r="I201" s="49"/>
      <c r="J201" s="48"/>
    </row>
    <row r="202" spans="1:10" ht="15" customHeight="1" x14ac:dyDescent="0.25">
      <c r="A202" s="4">
        <v>42242</v>
      </c>
      <c r="B202" s="46"/>
      <c r="C202" s="5" t="s">
        <v>20</v>
      </c>
      <c r="G202" s="8">
        <f t="shared" si="43"/>
        <v>0</v>
      </c>
      <c r="H202" s="6">
        <f t="shared" si="58"/>
        <v>0</v>
      </c>
      <c r="I202" s="49"/>
      <c r="J202" s="48"/>
    </row>
    <row r="203" spans="1:10" ht="15" customHeight="1" x14ac:dyDescent="0.25">
      <c r="A203" s="4">
        <v>42243</v>
      </c>
      <c r="B203" s="46"/>
      <c r="C203" s="5" t="s">
        <v>21</v>
      </c>
      <c r="G203" s="8">
        <f t="shared" si="43"/>
        <v>0</v>
      </c>
      <c r="H203" s="6">
        <f t="shared" si="58"/>
        <v>0</v>
      </c>
      <c r="I203" s="49"/>
      <c r="J203" s="48"/>
    </row>
    <row r="204" spans="1:10" ht="15" customHeight="1" x14ac:dyDescent="0.25">
      <c r="A204" s="4">
        <v>42244</v>
      </c>
      <c r="B204" s="46"/>
      <c r="C204" s="5" t="s">
        <v>22</v>
      </c>
      <c r="G204" s="8">
        <f t="shared" si="43"/>
        <v>0</v>
      </c>
      <c r="H204" s="6">
        <f t="shared" si="58"/>
        <v>0</v>
      </c>
      <c r="I204" s="49"/>
      <c r="J204" s="48"/>
    </row>
    <row r="205" spans="1:10" ht="15" customHeight="1" x14ac:dyDescent="0.25">
      <c r="A205" s="4">
        <v>42245</v>
      </c>
      <c r="B205" s="46"/>
      <c r="C205" s="5" t="s">
        <v>23</v>
      </c>
      <c r="G205" s="8">
        <f t="shared" si="43"/>
        <v>0</v>
      </c>
      <c r="H205" s="6">
        <f t="shared" si="58"/>
        <v>0</v>
      </c>
      <c r="I205" s="49"/>
      <c r="J205" s="48"/>
    </row>
    <row r="206" spans="1:10" ht="15" customHeight="1" x14ac:dyDescent="0.25">
      <c r="A206" s="7">
        <v>42246</v>
      </c>
      <c r="B206" s="47"/>
      <c r="C206" s="3" t="s">
        <v>24</v>
      </c>
      <c r="D206" s="3"/>
      <c r="E206" s="3"/>
      <c r="F206" s="3"/>
      <c r="G206" s="9">
        <f t="shared" si="43"/>
        <v>0</v>
      </c>
      <c r="H206" s="13">
        <f>(G206*24)*$B$6*2</f>
        <v>0</v>
      </c>
      <c r="I206" s="14">
        <f t="shared" si="46"/>
        <v>0</v>
      </c>
      <c r="J206" s="15">
        <f t="shared" ref="J206" si="59">SUM(H200:H206)</f>
        <v>0</v>
      </c>
    </row>
    <row r="207" spans="1:10" ht="15" customHeight="1" x14ac:dyDescent="0.25">
      <c r="A207" s="4">
        <v>42247</v>
      </c>
      <c r="B207" s="46">
        <v>36</v>
      </c>
      <c r="C207" s="5" t="s">
        <v>18</v>
      </c>
      <c r="G207" s="8">
        <f t="shared" si="43"/>
        <v>0</v>
      </c>
      <c r="H207" s="6">
        <f t="shared" ref="H207:H212" si="60">(G207*24)*$B$6</f>
        <v>0</v>
      </c>
      <c r="I207" s="49"/>
      <c r="J207" s="48"/>
    </row>
    <row r="208" spans="1:10" ht="15" customHeight="1" x14ac:dyDescent="0.25">
      <c r="A208" s="4">
        <v>42248</v>
      </c>
      <c r="B208" s="46"/>
      <c r="C208" s="5" t="s">
        <v>19</v>
      </c>
      <c r="G208" s="8">
        <f t="shared" si="43"/>
        <v>0</v>
      </c>
      <c r="H208" s="6">
        <f t="shared" si="60"/>
        <v>0</v>
      </c>
      <c r="I208" s="49"/>
      <c r="J208" s="48"/>
    </row>
    <row r="209" spans="1:10" ht="15" customHeight="1" x14ac:dyDescent="0.25">
      <c r="A209" s="4">
        <v>42249</v>
      </c>
      <c r="B209" s="46"/>
      <c r="C209" s="5" t="s">
        <v>20</v>
      </c>
      <c r="G209" s="8">
        <f t="shared" si="43"/>
        <v>0</v>
      </c>
      <c r="H209" s="6">
        <f t="shared" si="60"/>
        <v>0</v>
      </c>
      <c r="I209" s="49"/>
      <c r="J209" s="48"/>
    </row>
    <row r="210" spans="1:10" ht="15" customHeight="1" x14ac:dyDescent="0.25">
      <c r="A210" s="4">
        <v>42250</v>
      </c>
      <c r="B210" s="46"/>
      <c r="C210" s="5" t="s">
        <v>21</v>
      </c>
      <c r="G210" s="8">
        <f t="shared" si="43"/>
        <v>0</v>
      </c>
      <c r="H210" s="6">
        <f t="shared" si="60"/>
        <v>0</v>
      </c>
      <c r="I210" s="49"/>
      <c r="J210" s="48"/>
    </row>
    <row r="211" spans="1:10" ht="15" customHeight="1" x14ac:dyDescent="0.25">
      <c r="A211" s="4">
        <v>42251</v>
      </c>
      <c r="B211" s="46"/>
      <c r="C211" s="5" t="s">
        <v>22</v>
      </c>
      <c r="G211" s="8">
        <f t="shared" si="43"/>
        <v>0</v>
      </c>
      <c r="H211" s="6">
        <f t="shared" si="60"/>
        <v>0</v>
      </c>
      <c r="I211" s="49"/>
      <c r="J211" s="48"/>
    </row>
    <row r="212" spans="1:10" ht="15" customHeight="1" x14ac:dyDescent="0.25">
      <c r="A212" s="4">
        <v>42252</v>
      </c>
      <c r="B212" s="46"/>
      <c r="C212" s="5" t="s">
        <v>23</v>
      </c>
      <c r="G212" s="8">
        <f t="shared" si="43"/>
        <v>0</v>
      </c>
      <c r="H212" s="6">
        <f t="shared" si="60"/>
        <v>0</v>
      </c>
      <c r="I212" s="49"/>
      <c r="J212" s="48"/>
    </row>
    <row r="213" spans="1:10" ht="15" customHeight="1" x14ac:dyDescent="0.25">
      <c r="A213" s="7">
        <v>42253</v>
      </c>
      <c r="B213" s="47"/>
      <c r="C213" s="3" t="s">
        <v>24</v>
      </c>
      <c r="D213" s="3"/>
      <c r="E213" s="3"/>
      <c r="F213" s="3"/>
      <c r="G213" s="9">
        <f t="shared" si="43"/>
        <v>0</v>
      </c>
      <c r="H213" s="13">
        <f>(G213*24)*$B$6*2</f>
        <v>0</v>
      </c>
      <c r="I213" s="14">
        <f t="shared" si="46"/>
        <v>0</v>
      </c>
      <c r="J213" s="15">
        <f t="shared" ref="J213" si="61">SUM(H207:H213)</f>
        <v>0</v>
      </c>
    </row>
    <row r="214" spans="1:10" ht="15" customHeight="1" x14ac:dyDescent="0.25">
      <c r="A214" s="4">
        <v>42254</v>
      </c>
      <c r="B214" s="46">
        <v>37</v>
      </c>
      <c r="C214" s="5" t="s">
        <v>18</v>
      </c>
      <c r="G214" s="8">
        <f t="shared" si="43"/>
        <v>0</v>
      </c>
      <c r="H214" s="6">
        <f t="shared" ref="H214:H219" si="62">(G214*24)*$B$6</f>
        <v>0</v>
      </c>
      <c r="I214" s="49"/>
      <c r="J214" s="48"/>
    </row>
    <row r="215" spans="1:10" ht="15" customHeight="1" x14ac:dyDescent="0.25">
      <c r="A215" s="4">
        <v>42255</v>
      </c>
      <c r="B215" s="46"/>
      <c r="C215" s="5" t="s">
        <v>19</v>
      </c>
      <c r="G215" s="8">
        <f t="shared" si="43"/>
        <v>0</v>
      </c>
      <c r="H215" s="6">
        <f t="shared" si="62"/>
        <v>0</v>
      </c>
      <c r="I215" s="49"/>
      <c r="J215" s="48"/>
    </row>
    <row r="216" spans="1:10" ht="15" customHeight="1" x14ac:dyDescent="0.25">
      <c r="A216" s="4">
        <v>42256</v>
      </c>
      <c r="B216" s="46"/>
      <c r="C216" s="5" t="s">
        <v>20</v>
      </c>
      <c r="G216" s="8">
        <f t="shared" si="43"/>
        <v>0</v>
      </c>
      <c r="H216" s="6">
        <f t="shared" si="62"/>
        <v>0</v>
      </c>
      <c r="I216" s="49"/>
      <c r="J216" s="48"/>
    </row>
    <row r="217" spans="1:10" ht="15" customHeight="1" x14ac:dyDescent="0.25">
      <c r="A217" s="4">
        <v>42257</v>
      </c>
      <c r="B217" s="46"/>
      <c r="C217" s="5" t="s">
        <v>21</v>
      </c>
      <c r="G217" s="8">
        <f t="shared" ref="G217:G280" si="63">F217-D217-E217</f>
        <v>0</v>
      </c>
      <c r="H217" s="6">
        <f t="shared" si="62"/>
        <v>0</v>
      </c>
      <c r="I217" s="49"/>
      <c r="J217" s="48"/>
    </row>
    <row r="218" spans="1:10" ht="15" customHeight="1" x14ac:dyDescent="0.25">
      <c r="A218" s="4">
        <v>42258</v>
      </c>
      <c r="B218" s="46"/>
      <c r="C218" s="5" t="s">
        <v>22</v>
      </c>
      <c r="G218" s="8">
        <f t="shared" si="63"/>
        <v>0</v>
      </c>
      <c r="H218" s="6">
        <f t="shared" si="62"/>
        <v>0</v>
      </c>
      <c r="I218" s="49"/>
      <c r="J218" s="48"/>
    </row>
    <row r="219" spans="1:10" ht="15" customHeight="1" x14ac:dyDescent="0.25">
      <c r="A219" s="4">
        <v>42259</v>
      </c>
      <c r="B219" s="46"/>
      <c r="C219" s="5" t="s">
        <v>23</v>
      </c>
      <c r="G219" s="8">
        <f t="shared" si="63"/>
        <v>0</v>
      </c>
      <c r="H219" s="6">
        <f t="shared" si="62"/>
        <v>0</v>
      </c>
      <c r="I219" s="49"/>
      <c r="J219" s="48"/>
    </row>
    <row r="220" spans="1:10" ht="15" customHeight="1" x14ac:dyDescent="0.25">
      <c r="A220" s="7">
        <v>42260</v>
      </c>
      <c r="B220" s="47"/>
      <c r="C220" s="3" t="s">
        <v>24</v>
      </c>
      <c r="D220" s="3"/>
      <c r="E220" s="3"/>
      <c r="F220" s="3"/>
      <c r="G220" s="9">
        <f t="shared" si="63"/>
        <v>0</v>
      </c>
      <c r="H220" s="13">
        <f>(G220*24)*$B$6*2</f>
        <v>0</v>
      </c>
      <c r="I220" s="14">
        <f t="shared" si="46"/>
        <v>0</v>
      </c>
      <c r="J220" s="15">
        <f t="shared" ref="J220" si="64">SUM(H214:H220)</f>
        <v>0</v>
      </c>
    </row>
    <row r="221" spans="1:10" ht="15" customHeight="1" x14ac:dyDescent="0.25">
      <c r="A221" s="4">
        <v>42261</v>
      </c>
      <c r="B221" s="46">
        <v>38</v>
      </c>
      <c r="C221" s="5" t="s">
        <v>18</v>
      </c>
      <c r="G221" s="8">
        <f t="shared" si="63"/>
        <v>0</v>
      </c>
      <c r="H221" s="6">
        <f t="shared" ref="H221:H226" si="65">(G221*24)*$B$6</f>
        <v>0</v>
      </c>
      <c r="I221" s="49"/>
      <c r="J221" s="48"/>
    </row>
    <row r="222" spans="1:10" ht="15" customHeight="1" x14ac:dyDescent="0.25">
      <c r="A222" s="4">
        <v>42262</v>
      </c>
      <c r="B222" s="46"/>
      <c r="C222" s="5" t="s">
        <v>19</v>
      </c>
      <c r="G222" s="8">
        <f t="shared" si="63"/>
        <v>0</v>
      </c>
      <c r="H222" s="6">
        <f t="shared" si="65"/>
        <v>0</v>
      </c>
      <c r="I222" s="49"/>
      <c r="J222" s="48"/>
    </row>
    <row r="223" spans="1:10" ht="15" customHeight="1" x14ac:dyDescent="0.25">
      <c r="A223" s="4">
        <v>42263</v>
      </c>
      <c r="B223" s="46"/>
      <c r="C223" s="5" t="s">
        <v>20</v>
      </c>
      <c r="G223" s="8">
        <f t="shared" si="63"/>
        <v>0</v>
      </c>
      <c r="H223" s="6">
        <f t="shared" si="65"/>
        <v>0</v>
      </c>
      <c r="I223" s="49"/>
      <c r="J223" s="48"/>
    </row>
    <row r="224" spans="1:10" ht="15" customHeight="1" x14ac:dyDescent="0.25">
      <c r="A224" s="4">
        <v>42264</v>
      </c>
      <c r="B224" s="46"/>
      <c r="C224" s="5" t="s">
        <v>21</v>
      </c>
      <c r="G224" s="8">
        <f t="shared" si="63"/>
        <v>0</v>
      </c>
      <c r="H224" s="6">
        <f t="shared" si="65"/>
        <v>0</v>
      </c>
      <c r="I224" s="49"/>
      <c r="J224" s="48"/>
    </row>
    <row r="225" spans="1:10" ht="15" customHeight="1" x14ac:dyDescent="0.25">
      <c r="A225" s="4">
        <v>42265</v>
      </c>
      <c r="B225" s="46"/>
      <c r="C225" s="5" t="s">
        <v>22</v>
      </c>
      <c r="G225" s="8">
        <f t="shared" si="63"/>
        <v>0</v>
      </c>
      <c r="H225" s="6">
        <f t="shared" si="65"/>
        <v>0</v>
      </c>
      <c r="I225" s="49"/>
      <c r="J225" s="48"/>
    </row>
    <row r="226" spans="1:10" ht="15" customHeight="1" x14ac:dyDescent="0.25">
      <c r="A226" s="4">
        <v>42266</v>
      </c>
      <c r="B226" s="46"/>
      <c r="C226" s="5" t="s">
        <v>23</v>
      </c>
      <c r="G226" s="8">
        <f t="shared" si="63"/>
        <v>0</v>
      </c>
      <c r="H226" s="6">
        <f t="shared" si="65"/>
        <v>0</v>
      </c>
      <c r="I226" s="49"/>
      <c r="J226" s="48"/>
    </row>
    <row r="227" spans="1:10" ht="15" customHeight="1" x14ac:dyDescent="0.25">
      <c r="A227" s="7">
        <v>42267</v>
      </c>
      <c r="B227" s="47"/>
      <c r="C227" s="3" t="s">
        <v>24</v>
      </c>
      <c r="D227" s="3"/>
      <c r="E227" s="3"/>
      <c r="F227" s="3"/>
      <c r="G227" s="9">
        <f t="shared" si="63"/>
        <v>0</v>
      </c>
      <c r="H227" s="13">
        <f>(G227*24)*$B$6*2</f>
        <v>0</v>
      </c>
      <c r="I227" s="14">
        <f t="shared" si="46"/>
        <v>0</v>
      </c>
      <c r="J227" s="15">
        <f t="shared" ref="J227" si="66">SUM(H221:H227)</f>
        <v>0</v>
      </c>
    </row>
    <row r="228" spans="1:10" ht="15" customHeight="1" x14ac:dyDescent="0.25">
      <c r="A228" s="4">
        <v>42268</v>
      </c>
      <c r="B228" s="46">
        <v>39</v>
      </c>
      <c r="C228" s="5" t="s">
        <v>18</v>
      </c>
      <c r="G228" s="8">
        <f t="shared" si="63"/>
        <v>0</v>
      </c>
      <c r="H228" s="6">
        <f t="shared" ref="H228:H233" si="67">(G228*24)*$B$6</f>
        <v>0</v>
      </c>
      <c r="I228" s="49"/>
      <c r="J228" s="48"/>
    </row>
    <row r="229" spans="1:10" ht="15" customHeight="1" x14ac:dyDescent="0.25">
      <c r="A229" s="4">
        <v>42269</v>
      </c>
      <c r="B229" s="46"/>
      <c r="C229" s="5" t="s">
        <v>19</v>
      </c>
      <c r="G229" s="8">
        <f t="shared" si="63"/>
        <v>0</v>
      </c>
      <c r="H229" s="6">
        <f t="shared" si="67"/>
        <v>0</v>
      </c>
      <c r="I229" s="49"/>
      <c r="J229" s="48"/>
    </row>
    <row r="230" spans="1:10" ht="15" customHeight="1" x14ac:dyDescent="0.25">
      <c r="A230" s="4">
        <v>42270</v>
      </c>
      <c r="B230" s="46"/>
      <c r="C230" s="5" t="s">
        <v>20</v>
      </c>
      <c r="G230" s="8">
        <f t="shared" si="63"/>
        <v>0</v>
      </c>
      <c r="H230" s="6">
        <f t="shared" si="67"/>
        <v>0</v>
      </c>
      <c r="I230" s="49"/>
      <c r="J230" s="48"/>
    </row>
    <row r="231" spans="1:10" ht="15" customHeight="1" x14ac:dyDescent="0.25">
      <c r="A231" s="4">
        <v>42271</v>
      </c>
      <c r="B231" s="46"/>
      <c r="C231" s="5" t="s">
        <v>21</v>
      </c>
      <c r="G231" s="8">
        <f t="shared" si="63"/>
        <v>0</v>
      </c>
      <c r="H231" s="6">
        <f t="shared" si="67"/>
        <v>0</v>
      </c>
      <c r="I231" s="49"/>
      <c r="J231" s="48"/>
    </row>
    <row r="232" spans="1:10" ht="15" customHeight="1" x14ac:dyDescent="0.25">
      <c r="A232" s="4">
        <v>42272</v>
      </c>
      <c r="B232" s="46"/>
      <c r="C232" s="5" t="s">
        <v>22</v>
      </c>
      <c r="G232" s="8">
        <f t="shared" si="63"/>
        <v>0</v>
      </c>
      <c r="H232" s="6">
        <f t="shared" si="67"/>
        <v>0</v>
      </c>
      <c r="I232" s="49"/>
      <c r="J232" s="48"/>
    </row>
    <row r="233" spans="1:10" ht="15" customHeight="1" x14ac:dyDescent="0.25">
      <c r="A233" s="4">
        <v>42273</v>
      </c>
      <c r="B233" s="46"/>
      <c r="C233" s="5" t="s">
        <v>23</v>
      </c>
      <c r="G233" s="8">
        <f t="shared" si="63"/>
        <v>0</v>
      </c>
      <c r="H233" s="6">
        <f t="shared" si="67"/>
        <v>0</v>
      </c>
      <c r="I233" s="49"/>
      <c r="J233" s="48"/>
    </row>
    <row r="234" spans="1:10" ht="15" customHeight="1" x14ac:dyDescent="0.25">
      <c r="A234" s="7">
        <v>42274</v>
      </c>
      <c r="B234" s="47"/>
      <c r="C234" s="3" t="s">
        <v>24</v>
      </c>
      <c r="D234" s="3"/>
      <c r="E234" s="3"/>
      <c r="F234" s="3"/>
      <c r="G234" s="9">
        <f t="shared" si="63"/>
        <v>0</v>
      </c>
      <c r="H234" s="13">
        <f>(G234*24)*$B$6*2</f>
        <v>0</v>
      </c>
      <c r="I234" s="14">
        <f t="shared" ref="I234:I297" si="68">SUM(G228:G234)</f>
        <v>0</v>
      </c>
      <c r="J234" s="15">
        <f t="shared" ref="J234" si="69">SUM(H228:H234)</f>
        <v>0</v>
      </c>
    </row>
    <row r="235" spans="1:10" ht="15" customHeight="1" x14ac:dyDescent="0.25">
      <c r="A235" s="4">
        <v>42275</v>
      </c>
      <c r="B235" s="46">
        <v>40</v>
      </c>
      <c r="C235" s="5" t="s">
        <v>18</v>
      </c>
      <c r="G235" s="8">
        <f t="shared" si="63"/>
        <v>0</v>
      </c>
      <c r="H235" s="6">
        <f t="shared" ref="H235:H240" si="70">(G235*24)*$B$6</f>
        <v>0</v>
      </c>
      <c r="I235" s="49"/>
      <c r="J235" s="48"/>
    </row>
    <row r="236" spans="1:10" ht="15" customHeight="1" x14ac:dyDescent="0.25">
      <c r="A236" s="4">
        <v>42276</v>
      </c>
      <c r="B236" s="46"/>
      <c r="C236" s="5" t="s">
        <v>19</v>
      </c>
      <c r="G236" s="8">
        <f t="shared" si="63"/>
        <v>0</v>
      </c>
      <c r="H236" s="6">
        <f t="shared" si="70"/>
        <v>0</v>
      </c>
      <c r="I236" s="49"/>
      <c r="J236" s="48"/>
    </row>
    <row r="237" spans="1:10" ht="15" customHeight="1" x14ac:dyDescent="0.25">
      <c r="A237" s="4">
        <v>42277</v>
      </c>
      <c r="B237" s="46"/>
      <c r="C237" s="5" t="s">
        <v>20</v>
      </c>
      <c r="G237" s="8">
        <f t="shared" si="63"/>
        <v>0</v>
      </c>
      <c r="H237" s="6">
        <f t="shared" si="70"/>
        <v>0</v>
      </c>
      <c r="I237" s="49"/>
      <c r="J237" s="48"/>
    </row>
    <row r="238" spans="1:10" ht="15" customHeight="1" x14ac:dyDescent="0.25">
      <c r="A238" s="4">
        <v>42278</v>
      </c>
      <c r="B238" s="46"/>
      <c r="C238" s="5" t="s">
        <v>21</v>
      </c>
      <c r="G238" s="8">
        <f t="shared" si="63"/>
        <v>0</v>
      </c>
      <c r="H238" s="6">
        <f t="shared" si="70"/>
        <v>0</v>
      </c>
      <c r="I238" s="49"/>
      <c r="J238" s="48"/>
    </row>
    <row r="239" spans="1:10" ht="15" customHeight="1" x14ac:dyDescent="0.25">
      <c r="A239" s="4">
        <v>42279</v>
      </c>
      <c r="B239" s="46"/>
      <c r="C239" s="5" t="s">
        <v>22</v>
      </c>
      <c r="G239" s="8">
        <f t="shared" si="63"/>
        <v>0</v>
      </c>
      <c r="H239" s="6">
        <f t="shared" si="70"/>
        <v>0</v>
      </c>
      <c r="I239" s="49"/>
      <c r="J239" s="48"/>
    </row>
    <row r="240" spans="1:10" ht="15" customHeight="1" x14ac:dyDescent="0.25">
      <c r="A240" s="4">
        <v>42280</v>
      </c>
      <c r="B240" s="46"/>
      <c r="C240" s="5" t="s">
        <v>23</v>
      </c>
      <c r="G240" s="8">
        <f t="shared" si="63"/>
        <v>0</v>
      </c>
      <c r="H240" s="6">
        <f t="shared" si="70"/>
        <v>0</v>
      </c>
      <c r="I240" s="49"/>
      <c r="J240" s="48"/>
    </row>
    <row r="241" spans="1:10" ht="15" customHeight="1" x14ac:dyDescent="0.25">
      <c r="A241" s="7">
        <v>42281</v>
      </c>
      <c r="B241" s="47"/>
      <c r="C241" s="3" t="s">
        <v>24</v>
      </c>
      <c r="D241" s="3"/>
      <c r="E241" s="3"/>
      <c r="F241" s="3"/>
      <c r="G241" s="9">
        <f t="shared" si="63"/>
        <v>0</v>
      </c>
      <c r="H241" s="13">
        <f>(G241*24)*$B$6*2</f>
        <v>0</v>
      </c>
      <c r="I241" s="14">
        <f t="shared" si="68"/>
        <v>0</v>
      </c>
      <c r="J241" s="15">
        <f t="shared" ref="J241" si="71">SUM(H235:H241)</f>
        <v>0</v>
      </c>
    </row>
    <row r="242" spans="1:10" ht="15" customHeight="1" x14ac:dyDescent="0.25">
      <c r="A242" s="4">
        <v>42282</v>
      </c>
      <c r="B242" s="46">
        <v>41</v>
      </c>
      <c r="C242" s="5" t="s">
        <v>18</v>
      </c>
      <c r="G242" s="8">
        <f t="shared" si="63"/>
        <v>0</v>
      </c>
      <c r="H242" s="6">
        <f t="shared" ref="H242:H247" si="72">(G242*24)*$B$6</f>
        <v>0</v>
      </c>
      <c r="I242" s="49"/>
      <c r="J242" s="48"/>
    </row>
    <row r="243" spans="1:10" ht="15" customHeight="1" x14ac:dyDescent="0.25">
      <c r="A243" s="4">
        <v>42283</v>
      </c>
      <c r="B243" s="46"/>
      <c r="C243" s="5" t="s">
        <v>19</v>
      </c>
      <c r="G243" s="8">
        <f t="shared" si="63"/>
        <v>0</v>
      </c>
      <c r="H243" s="6">
        <f t="shared" si="72"/>
        <v>0</v>
      </c>
      <c r="I243" s="49"/>
      <c r="J243" s="48"/>
    </row>
    <row r="244" spans="1:10" ht="15" customHeight="1" x14ac:dyDescent="0.25">
      <c r="A244" s="4">
        <v>42284</v>
      </c>
      <c r="B244" s="46"/>
      <c r="C244" s="5" t="s">
        <v>20</v>
      </c>
      <c r="G244" s="8">
        <f t="shared" si="63"/>
        <v>0</v>
      </c>
      <c r="H244" s="6">
        <f t="shared" si="72"/>
        <v>0</v>
      </c>
      <c r="I244" s="49"/>
      <c r="J244" s="48"/>
    </row>
    <row r="245" spans="1:10" ht="15" customHeight="1" x14ac:dyDescent="0.25">
      <c r="A245" s="4">
        <v>42285</v>
      </c>
      <c r="B245" s="46"/>
      <c r="C245" s="5" t="s">
        <v>21</v>
      </c>
      <c r="G245" s="8">
        <f t="shared" si="63"/>
        <v>0</v>
      </c>
      <c r="H245" s="6">
        <f t="shared" si="72"/>
        <v>0</v>
      </c>
      <c r="I245" s="49"/>
      <c r="J245" s="48"/>
    </row>
    <row r="246" spans="1:10" ht="15" customHeight="1" x14ac:dyDescent="0.25">
      <c r="A246" s="4">
        <v>42286</v>
      </c>
      <c r="B246" s="46"/>
      <c r="C246" s="5" t="s">
        <v>22</v>
      </c>
      <c r="G246" s="8">
        <f t="shared" si="63"/>
        <v>0</v>
      </c>
      <c r="H246" s="6">
        <f t="shared" si="72"/>
        <v>0</v>
      </c>
      <c r="I246" s="49"/>
      <c r="J246" s="48"/>
    </row>
    <row r="247" spans="1:10" ht="15" customHeight="1" x14ac:dyDescent="0.25">
      <c r="A247" s="4">
        <v>42287</v>
      </c>
      <c r="B247" s="46"/>
      <c r="C247" s="5" t="s">
        <v>23</v>
      </c>
      <c r="G247" s="8">
        <f t="shared" si="63"/>
        <v>0</v>
      </c>
      <c r="H247" s="6">
        <f t="shared" si="72"/>
        <v>0</v>
      </c>
      <c r="I247" s="49"/>
      <c r="J247" s="48"/>
    </row>
    <row r="248" spans="1:10" ht="15" customHeight="1" x14ac:dyDescent="0.25">
      <c r="A248" s="7">
        <v>42288</v>
      </c>
      <c r="B248" s="47"/>
      <c r="C248" s="3" t="s">
        <v>24</v>
      </c>
      <c r="D248" s="3"/>
      <c r="E248" s="3"/>
      <c r="F248" s="3"/>
      <c r="G248" s="9">
        <f t="shared" si="63"/>
        <v>0</v>
      </c>
      <c r="H248" s="13">
        <f>(G248*24)*$B$6*2</f>
        <v>0</v>
      </c>
      <c r="I248" s="14">
        <f t="shared" si="68"/>
        <v>0</v>
      </c>
      <c r="J248" s="15">
        <f t="shared" ref="J248" si="73">SUM(H242:H248)</f>
        <v>0</v>
      </c>
    </row>
    <row r="249" spans="1:10" ht="15" customHeight="1" x14ac:dyDescent="0.25">
      <c r="A249" s="4">
        <v>42289</v>
      </c>
      <c r="B249" s="46">
        <v>42</v>
      </c>
      <c r="C249" s="5" t="s">
        <v>18</v>
      </c>
      <c r="G249" s="8">
        <f t="shared" si="63"/>
        <v>0</v>
      </c>
      <c r="H249" s="6">
        <f t="shared" ref="H249:H254" si="74">(G249*24)*$B$6</f>
        <v>0</v>
      </c>
      <c r="I249" s="49"/>
      <c r="J249" s="48"/>
    </row>
    <row r="250" spans="1:10" ht="15" customHeight="1" x14ac:dyDescent="0.25">
      <c r="A250" s="4">
        <v>42290</v>
      </c>
      <c r="B250" s="46"/>
      <c r="C250" s="5" t="s">
        <v>19</v>
      </c>
      <c r="G250" s="8">
        <f t="shared" si="63"/>
        <v>0</v>
      </c>
      <c r="H250" s="6">
        <f t="shared" si="74"/>
        <v>0</v>
      </c>
      <c r="I250" s="49"/>
      <c r="J250" s="48"/>
    </row>
    <row r="251" spans="1:10" ht="15" customHeight="1" x14ac:dyDescent="0.25">
      <c r="A251" s="4">
        <v>42291</v>
      </c>
      <c r="B251" s="46"/>
      <c r="C251" s="5" t="s">
        <v>20</v>
      </c>
      <c r="G251" s="8">
        <f t="shared" si="63"/>
        <v>0</v>
      </c>
      <c r="H251" s="6">
        <f t="shared" si="74"/>
        <v>0</v>
      </c>
      <c r="I251" s="49"/>
      <c r="J251" s="48"/>
    </row>
    <row r="252" spans="1:10" ht="15" customHeight="1" x14ac:dyDescent="0.25">
      <c r="A252" s="4">
        <v>42292</v>
      </c>
      <c r="B252" s="46"/>
      <c r="C252" s="5" t="s">
        <v>21</v>
      </c>
      <c r="G252" s="8">
        <f t="shared" si="63"/>
        <v>0</v>
      </c>
      <c r="H252" s="6">
        <f t="shared" si="74"/>
        <v>0</v>
      </c>
      <c r="I252" s="49"/>
      <c r="J252" s="48"/>
    </row>
    <row r="253" spans="1:10" ht="15" customHeight="1" x14ac:dyDescent="0.25">
      <c r="A253" s="4">
        <v>42293</v>
      </c>
      <c r="B253" s="46"/>
      <c r="C253" s="5" t="s">
        <v>22</v>
      </c>
      <c r="G253" s="8">
        <f t="shared" si="63"/>
        <v>0</v>
      </c>
      <c r="H253" s="6">
        <f t="shared" si="74"/>
        <v>0</v>
      </c>
      <c r="I253" s="49"/>
      <c r="J253" s="48"/>
    </row>
    <row r="254" spans="1:10" ht="15" customHeight="1" x14ac:dyDescent="0.25">
      <c r="A254" s="4">
        <v>42294</v>
      </c>
      <c r="B254" s="46"/>
      <c r="C254" s="5" t="s">
        <v>23</v>
      </c>
      <c r="G254" s="8">
        <f t="shared" si="63"/>
        <v>0</v>
      </c>
      <c r="H254" s="6">
        <f t="shared" si="74"/>
        <v>0</v>
      </c>
      <c r="I254" s="49"/>
      <c r="J254" s="48"/>
    </row>
    <row r="255" spans="1:10" ht="15" customHeight="1" x14ac:dyDescent="0.25">
      <c r="A255" s="7">
        <v>42295</v>
      </c>
      <c r="B255" s="47"/>
      <c r="C255" s="3" t="s">
        <v>24</v>
      </c>
      <c r="D255" s="3"/>
      <c r="E255" s="3"/>
      <c r="F255" s="3"/>
      <c r="G255" s="9">
        <f t="shared" si="63"/>
        <v>0</v>
      </c>
      <c r="H255" s="13">
        <f>(G255*24)*$B$6*2</f>
        <v>0</v>
      </c>
      <c r="I255" s="14">
        <f t="shared" si="68"/>
        <v>0</v>
      </c>
      <c r="J255" s="15">
        <f t="shared" ref="J255" si="75">SUM(H249:H255)</f>
        <v>0</v>
      </c>
    </row>
    <row r="256" spans="1:10" ht="15" customHeight="1" x14ac:dyDescent="0.25">
      <c r="A256" s="4">
        <v>42296</v>
      </c>
      <c r="B256" s="46">
        <v>43</v>
      </c>
      <c r="C256" s="5" t="s">
        <v>18</v>
      </c>
      <c r="G256" s="8">
        <f t="shared" si="63"/>
        <v>0</v>
      </c>
      <c r="H256" s="6">
        <f t="shared" ref="H256:H261" si="76">(G256*24)*$B$6</f>
        <v>0</v>
      </c>
      <c r="I256" s="49"/>
      <c r="J256" s="48"/>
    </row>
    <row r="257" spans="1:10" ht="15" customHeight="1" x14ac:dyDescent="0.25">
      <c r="A257" s="4">
        <v>42297</v>
      </c>
      <c r="B257" s="46"/>
      <c r="C257" s="5" t="s">
        <v>19</v>
      </c>
      <c r="G257" s="8">
        <f t="shared" si="63"/>
        <v>0</v>
      </c>
      <c r="H257" s="6">
        <f t="shared" si="76"/>
        <v>0</v>
      </c>
      <c r="I257" s="49"/>
      <c r="J257" s="48"/>
    </row>
    <row r="258" spans="1:10" ht="15" customHeight="1" x14ac:dyDescent="0.25">
      <c r="A258" s="4">
        <v>42298</v>
      </c>
      <c r="B258" s="46"/>
      <c r="C258" s="5" t="s">
        <v>20</v>
      </c>
      <c r="G258" s="8">
        <f t="shared" si="63"/>
        <v>0</v>
      </c>
      <c r="H258" s="6">
        <f t="shared" si="76"/>
        <v>0</v>
      </c>
      <c r="I258" s="49"/>
      <c r="J258" s="48"/>
    </row>
    <row r="259" spans="1:10" ht="15" customHeight="1" x14ac:dyDescent="0.25">
      <c r="A259" s="4">
        <v>42299</v>
      </c>
      <c r="B259" s="46"/>
      <c r="C259" s="5" t="s">
        <v>21</v>
      </c>
      <c r="G259" s="8">
        <f t="shared" si="63"/>
        <v>0</v>
      </c>
      <c r="H259" s="6">
        <f t="shared" si="76"/>
        <v>0</v>
      </c>
      <c r="I259" s="49"/>
      <c r="J259" s="48"/>
    </row>
    <row r="260" spans="1:10" ht="15" customHeight="1" x14ac:dyDescent="0.25">
      <c r="A260" s="4">
        <v>42300</v>
      </c>
      <c r="B260" s="46"/>
      <c r="C260" s="5" t="s">
        <v>22</v>
      </c>
      <c r="G260" s="8">
        <f t="shared" si="63"/>
        <v>0</v>
      </c>
      <c r="H260" s="6">
        <f t="shared" si="76"/>
        <v>0</v>
      </c>
      <c r="I260" s="49"/>
      <c r="J260" s="48"/>
    </row>
    <row r="261" spans="1:10" ht="15" customHeight="1" x14ac:dyDescent="0.25">
      <c r="A261" s="4">
        <v>42301</v>
      </c>
      <c r="B261" s="46"/>
      <c r="C261" s="5" t="s">
        <v>23</v>
      </c>
      <c r="G261" s="8">
        <f t="shared" si="63"/>
        <v>0</v>
      </c>
      <c r="H261" s="6">
        <f t="shared" si="76"/>
        <v>0</v>
      </c>
      <c r="I261" s="49"/>
      <c r="J261" s="48"/>
    </row>
    <row r="262" spans="1:10" ht="15" customHeight="1" x14ac:dyDescent="0.25">
      <c r="A262" s="7">
        <v>42302</v>
      </c>
      <c r="B262" s="47"/>
      <c r="C262" s="3" t="s">
        <v>24</v>
      </c>
      <c r="D262" s="3"/>
      <c r="E262" s="3"/>
      <c r="F262" s="3"/>
      <c r="G262" s="9">
        <f t="shared" si="63"/>
        <v>0</v>
      </c>
      <c r="H262" s="13">
        <f>(G262*24)*$B$6*2</f>
        <v>0</v>
      </c>
      <c r="I262" s="14">
        <f t="shared" si="68"/>
        <v>0</v>
      </c>
      <c r="J262" s="15">
        <f t="shared" ref="J262" si="77">SUM(H256:H262)</f>
        <v>0</v>
      </c>
    </row>
    <row r="263" spans="1:10" ht="15" customHeight="1" x14ac:dyDescent="0.25">
      <c r="A263" s="4">
        <v>42303</v>
      </c>
      <c r="B263" s="46">
        <v>44</v>
      </c>
      <c r="C263" s="5" t="s">
        <v>18</v>
      </c>
      <c r="G263" s="8">
        <f t="shared" si="63"/>
        <v>0</v>
      </c>
      <c r="H263" s="6">
        <f t="shared" ref="H263:H268" si="78">(G263*24)*$B$6</f>
        <v>0</v>
      </c>
      <c r="I263" s="49"/>
      <c r="J263" s="48"/>
    </row>
    <row r="264" spans="1:10" ht="15" customHeight="1" x14ac:dyDescent="0.25">
      <c r="A264" s="4">
        <v>42304</v>
      </c>
      <c r="B264" s="46"/>
      <c r="C264" s="5" t="s">
        <v>19</v>
      </c>
      <c r="G264" s="8">
        <f t="shared" si="63"/>
        <v>0</v>
      </c>
      <c r="H264" s="6">
        <f t="shared" si="78"/>
        <v>0</v>
      </c>
      <c r="I264" s="49"/>
      <c r="J264" s="48"/>
    </row>
    <row r="265" spans="1:10" ht="15" customHeight="1" x14ac:dyDescent="0.25">
      <c r="A265" s="4">
        <v>42305</v>
      </c>
      <c r="B265" s="46"/>
      <c r="C265" s="5" t="s">
        <v>20</v>
      </c>
      <c r="G265" s="8">
        <f t="shared" si="63"/>
        <v>0</v>
      </c>
      <c r="H265" s="6">
        <f t="shared" si="78"/>
        <v>0</v>
      </c>
      <c r="I265" s="49"/>
      <c r="J265" s="48"/>
    </row>
    <row r="266" spans="1:10" ht="15" customHeight="1" x14ac:dyDescent="0.25">
      <c r="A266" s="4">
        <v>42306</v>
      </c>
      <c r="B266" s="46"/>
      <c r="C266" s="5" t="s">
        <v>21</v>
      </c>
      <c r="G266" s="8">
        <f t="shared" si="63"/>
        <v>0</v>
      </c>
      <c r="H266" s="6">
        <f t="shared" si="78"/>
        <v>0</v>
      </c>
      <c r="I266" s="49"/>
      <c r="J266" s="48"/>
    </row>
    <row r="267" spans="1:10" ht="15" customHeight="1" x14ac:dyDescent="0.25">
      <c r="A267" s="4">
        <v>42307</v>
      </c>
      <c r="B267" s="46"/>
      <c r="C267" s="5" t="s">
        <v>22</v>
      </c>
      <c r="G267" s="8">
        <f t="shared" si="63"/>
        <v>0</v>
      </c>
      <c r="H267" s="6">
        <f t="shared" si="78"/>
        <v>0</v>
      </c>
      <c r="I267" s="49"/>
      <c r="J267" s="48"/>
    </row>
    <row r="268" spans="1:10" ht="15" customHeight="1" x14ac:dyDescent="0.25">
      <c r="A268" s="4">
        <v>42308</v>
      </c>
      <c r="B268" s="46"/>
      <c r="C268" s="5" t="s">
        <v>23</v>
      </c>
      <c r="G268" s="8">
        <f t="shared" si="63"/>
        <v>0</v>
      </c>
      <c r="H268" s="6">
        <f t="shared" si="78"/>
        <v>0</v>
      </c>
      <c r="I268" s="49"/>
      <c r="J268" s="48"/>
    </row>
    <row r="269" spans="1:10" ht="15" customHeight="1" x14ac:dyDescent="0.25">
      <c r="A269" s="7">
        <v>42309</v>
      </c>
      <c r="B269" s="47"/>
      <c r="C269" s="3" t="s">
        <v>24</v>
      </c>
      <c r="D269" s="3"/>
      <c r="E269" s="3"/>
      <c r="F269" s="3"/>
      <c r="G269" s="9">
        <f t="shared" si="63"/>
        <v>0</v>
      </c>
      <c r="H269" s="13">
        <f>(G269*24)*$B$6*2</f>
        <v>0</v>
      </c>
      <c r="I269" s="14">
        <f t="shared" si="68"/>
        <v>0</v>
      </c>
      <c r="J269" s="15">
        <f t="shared" ref="J269" si="79">SUM(H263:H269)</f>
        <v>0</v>
      </c>
    </row>
    <row r="270" spans="1:10" ht="15" customHeight="1" x14ac:dyDescent="0.25">
      <c r="A270" s="4">
        <v>42310</v>
      </c>
      <c r="B270" s="46">
        <v>45</v>
      </c>
      <c r="C270" s="5" t="s">
        <v>18</v>
      </c>
      <c r="G270" s="8">
        <f t="shared" si="63"/>
        <v>0</v>
      </c>
      <c r="H270" s="6">
        <f t="shared" ref="H270:H275" si="80">(G270*24)*$B$6</f>
        <v>0</v>
      </c>
      <c r="I270" s="49"/>
      <c r="J270" s="48"/>
    </row>
    <row r="271" spans="1:10" ht="15" customHeight="1" x14ac:dyDescent="0.25">
      <c r="A271" s="4">
        <v>42311</v>
      </c>
      <c r="B271" s="46"/>
      <c r="C271" s="5" t="s">
        <v>19</v>
      </c>
      <c r="G271" s="8">
        <f t="shared" si="63"/>
        <v>0</v>
      </c>
      <c r="H271" s="6">
        <f t="shared" si="80"/>
        <v>0</v>
      </c>
      <c r="I271" s="49"/>
      <c r="J271" s="48"/>
    </row>
    <row r="272" spans="1:10" ht="15" customHeight="1" x14ac:dyDescent="0.25">
      <c r="A272" s="4">
        <v>42312</v>
      </c>
      <c r="B272" s="46"/>
      <c r="C272" s="5" t="s">
        <v>20</v>
      </c>
      <c r="G272" s="8">
        <f t="shared" si="63"/>
        <v>0</v>
      </c>
      <c r="H272" s="6">
        <f t="shared" si="80"/>
        <v>0</v>
      </c>
      <c r="I272" s="49"/>
      <c r="J272" s="48"/>
    </row>
    <row r="273" spans="1:10" ht="15" customHeight="1" x14ac:dyDescent="0.25">
      <c r="A273" s="4">
        <v>42313</v>
      </c>
      <c r="B273" s="46"/>
      <c r="C273" s="5" t="s">
        <v>21</v>
      </c>
      <c r="G273" s="8">
        <f t="shared" si="63"/>
        <v>0</v>
      </c>
      <c r="H273" s="6">
        <f t="shared" si="80"/>
        <v>0</v>
      </c>
      <c r="I273" s="49"/>
      <c r="J273" s="48"/>
    </row>
    <row r="274" spans="1:10" ht="15" customHeight="1" x14ac:dyDescent="0.25">
      <c r="A274" s="4">
        <v>42314</v>
      </c>
      <c r="B274" s="46"/>
      <c r="C274" s="5" t="s">
        <v>22</v>
      </c>
      <c r="G274" s="8">
        <f t="shared" si="63"/>
        <v>0</v>
      </c>
      <c r="H274" s="6">
        <f t="shared" si="80"/>
        <v>0</v>
      </c>
      <c r="I274" s="49"/>
      <c r="J274" s="48"/>
    </row>
    <row r="275" spans="1:10" ht="15" customHeight="1" x14ac:dyDescent="0.25">
      <c r="A275" s="4">
        <v>42315</v>
      </c>
      <c r="B275" s="46"/>
      <c r="C275" s="5" t="s">
        <v>23</v>
      </c>
      <c r="G275" s="8">
        <f t="shared" si="63"/>
        <v>0</v>
      </c>
      <c r="H275" s="6">
        <f t="shared" si="80"/>
        <v>0</v>
      </c>
      <c r="I275" s="49"/>
      <c r="J275" s="48"/>
    </row>
    <row r="276" spans="1:10" ht="15" customHeight="1" x14ac:dyDescent="0.25">
      <c r="A276" s="7">
        <v>42316</v>
      </c>
      <c r="B276" s="47"/>
      <c r="C276" s="3" t="s">
        <v>24</v>
      </c>
      <c r="D276" s="3"/>
      <c r="E276" s="3"/>
      <c r="F276" s="3"/>
      <c r="G276" s="9">
        <f t="shared" si="63"/>
        <v>0</v>
      </c>
      <c r="H276" s="13">
        <f>(G276*24)*$B$6*2</f>
        <v>0</v>
      </c>
      <c r="I276" s="14">
        <f t="shared" si="68"/>
        <v>0</v>
      </c>
      <c r="J276" s="15">
        <f t="shared" ref="J276" si="81">SUM(H270:H276)</f>
        <v>0</v>
      </c>
    </row>
    <row r="277" spans="1:10" ht="15" customHeight="1" x14ac:dyDescent="0.25">
      <c r="A277" s="4">
        <v>42317</v>
      </c>
      <c r="B277" s="46">
        <v>46</v>
      </c>
      <c r="C277" s="5" t="s">
        <v>18</v>
      </c>
      <c r="G277" s="8">
        <f t="shared" si="63"/>
        <v>0</v>
      </c>
      <c r="H277" s="6">
        <f t="shared" ref="H277:H282" si="82">(G277*24)*$B$6</f>
        <v>0</v>
      </c>
      <c r="I277" s="49"/>
      <c r="J277" s="48"/>
    </row>
    <row r="278" spans="1:10" ht="15" customHeight="1" x14ac:dyDescent="0.25">
      <c r="A278" s="4">
        <v>42318</v>
      </c>
      <c r="B278" s="46"/>
      <c r="C278" s="5" t="s">
        <v>19</v>
      </c>
      <c r="G278" s="8">
        <f t="shared" si="63"/>
        <v>0</v>
      </c>
      <c r="H278" s="6">
        <f t="shared" si="82"/>
        <v>0</v>
      </c>
      <c r="I278" s="49"/>
      <c r="J278" s="48"/>
    </row>
    <row r="279" spans="1:10" ht="15" customHeight="1" x14ac:dyDescent="0.25">
      <c r="A279" s="4">
        <v>42319</v>
      </c>
      <c r="B279" s="46"/>
      <c r="C279" s="5" t="s">
        <v>20</v>
      </c>
      <c r="G279" s="8">
        <f t="shared" si="63"/>
        <v>0</v>
      </c>
      <c r="H279" s="6">
        <f t="shared" si="82"/>
        <v>0</v>
      </c>
      <c r="I279" s="49"/>
      <c r="J279" s="48"/>
    </row>
    <row r="280" spans="1:10" ht="15" customHeight="1" x14ac:dyDescent="0.25">
      <c r="A280" s="4">
        <v>42320</v>
      </c>
      <c r="B280" s="46"/>
      <c r="C280" s="5" t="s">
        <v>21</v>
      </c>
      <c r="G280" s="8">
        <f t="shared" si="63"/>
        <v>0</v>
      </c>
      <c r="H280" s="6">
        <f t="shared" si="82"/>
        <v>0</v>
      </c>
      <c r="I280" s="49"/>
      <c r="J280" s="48"/>
    </row>
    <row r="281" spans="1:10" ht="15" customHeight="1" x14ac:dyDescent="0.25">
      <c r="A281" s="4">
        <v>42321</v>
      </c>
      <c r="B281" s="46"/>
      <c r="C281" s="5" t="s">
        <v>22</v>
      </c>
      <c r="G281" s="8">
        <f t="shared" ref="G281:G325" si="83">F281-D281-E281</f>
        <v>0</v>
      </c>
      <c r="H281" s="6">
        <f t="shared" si="82"/>
        <v>0</v>
      </c>
      <c r="I281" s="49"/>
      <c r="J281" s="48"/>
    </row>
    <row r="282" spans="1:10" ht="15" customHeight="1" x14ac:dyDescent="0.25">
      <c r="A282" s="4">
        <v>42322</v>
      </c>
      <c r="B282" s="46"/>
      <c r="C282" s="5" t="s">
        <v>23</v>
      </c>
      <c r="G282" s="8">
        <f t="shared" si="83"/>
        <v>0</v>
      </c>
      <c r="H282" s="6">
        <f t="shared" si="82"/>
        <v>0</v>
      </c>
      <c r="I282" s="49"/>
      <c r="J282" s="48"/>
    </row>
    <row r="283" spans="1:10" ht="15" customHeight="1" x14ac:dyDescent="0.25">
      <c r="A283" s="7">
        <v>42323</v>
      </c>
      <c r="B283" s="47"/>
      <c r="C283" s="3" t="s">
        <v>24</v>
      </c>
      <c r="D283" s="3"/>
      <c r="E283" s="3"/>
      <c r="F283" s="3"/>
      <c r="G283" s="9">
        <f t="shared" si="83"/>
        <v>0</v>
      </c>
      <c r="H283" s="13">
        <f>(G283*24)*$B$6*2</f>
        <v>0</v>
      </c>
      <c r="I283" s="14">
        <f t="shared" si="68"/>
        <v>0</v>
      </c>
      <c r="J283" s="15">
        <f t="shared" ref="J283" si="84">SUM(H277:H283)</f>
        <v>0</v>
      </c>
    </row>
    <row r="284" spans="1:10" ht="15" customHeight="1" x14ac:dyDescent="0.25">
      <c r="A284" s="4">
        <v>42324</v>
      </c>
      <c r="B284" s="46">
        <v>47</v>
      </c>
      <c r="C284" s="5" t="s">
        <v>18</v>
      </c>
      <c r="G284" s="8">
        <f t="shared" si="83"/>
        <v>0</v>
      </c>
      <c r="H284" s="6">
        <f t="shared" ref="H284:H289" si="85">(G284*24)*$B$6</f>
        <v>0</v>
      </c>
      <c r="I284" s="49"/>
      <c r="J284" s="48"/>
    </row>
    <row r="285" spans="1:10" ht="15" customHeight="1" x14ac:dyDescent="0.25">
      <c r="A285" s="4">
        <v>42325</v>
      </c>
      <c r="B285" s="46"/>
      <c r="C285" s="5" t="s">
        <v>19</v>
      </c>
      <c r="G285" s="8">
        <f t="shared" si="83"/>
        <v>0</v>
      </c>
      <c r="H285" s="6">
        <f t="shared" si="85"/>
        <v>0</v>
      </c>
      <c r="I285" s="49"/>
      <c r="J285" s="48"/>
    </row>
    <row r="286" spans="1:10" ht="15" customHeight="1" x14ac:dyDescent="0.25">
      <c r="A286" s="4">
        <v>42326</v>
      </c>
      <c r="B286" s="46"/>
      <c r="C286" s="5" t="s">
        <v>20</v>
      </c>
      <c r="G286" s="8">
        <f t="shared" si="83"/>
        <v>0</v>
      </c>
      <c r="H286" s="6">
        <f t="shared" si="85"/>
        <v>0</v>
      </c>
      <c r="I286" s="49"/>
      <c r="J286" s="48"/>
    </row>
    <row r="287" spans="1:10" ht="15" customHeight="1" x14ac:dyDescent="0.25">
      <c r="A287" s="4">
        <v>42327</v>
      </c>
      <c r="B287" s="46"/>
      <c r="C287" s="5" t="s">
        <v>21</v>
      </c>
      <c r="G287" s="8">
        <f t="shared" si="83"/>
        <v>0</v>
      </c>
      <c r="H287" s="6">
        <f t="shared" si="85"/>
        <v>0</v>
      </c>
      <c r="I287" s="49"/>
      <c r="J287" s="48"/>
    </row>
    <row r="288" spans="1:10" ht="15" customHeight="1" x14ac:dyDescent="0.25">
      <c r="A288" s="4">
        <v>42328</v>
      </c>
      <c r="B288" s="46"/>
      <c r="C288" s="5" t="s">
        <v>22</v>
      </c>
      <c r="G288" s="8">
        <f t="shared" si="83"/>
        <v>0</v>
      </c>
      <c r="H288" s="6">
        <f t="shared" si="85"/>
        <v>0</v>
      </c>
      <c r="I288" s="49"/>
      <c r="J288" s="48"/>
    </row>
    <row r="289" spans="1:10" ht="15" customHeight="1" x14ac:dyDescent="0.25">
      <c r="A289" s="4">
        <v>42329</v>
      </c>
      <c r="B289" s="46"/>
      <c r="C289" s="5" t="s">
        <v>23</v>
      </c>
      <c r="G289" s="8">
        <f t="shared" si="83"/>
        <v>0</v>
      </c>
      <c r="H289" s="6">
        <f t="shared" si="85"/>
        <v>0</v>
      </c>
      <c r="I289" s="49"/>
      <c r="J289" s="48"/>
    </row>
    <row r="290" spans="1:10" ht="15" customHeight="1" x14ac:dyDescent="0.25">
      <c r="A290" s="7">
        <v>42330</v>
      </c>
      <c r="B290" s="47"/>
      <c r="C290" s="3" t="s">
        <v>24</v>
      </c>
      <c r="D290" s="3"/>
      <c r="E290" s="3"/>
      <c r="F290" s="3"/>
      <c r="G290" s="9">
        <f t="shared" si="83"/>
        <v>0</v>
      </c>
      <c r="H290" s="13">
        <f>(G290*24)*$B$6*2</f>
        <v>0</v>
      </c>
      <c r="I290" s="14">
        <f t="shared" si="68"/>
        <v>0</v>
      </c>
      <c r="J290" s="15">
        <f t="shared" ref="J290" si="86">SUM(H284:H290)</f>
        <v>0</v>
      </c>
    </row>
    <row r="291" spans="1:10" ht="15" customHeight="1" x14ac:dyDescent="0.25">
      <c r="A291" s="4">
        <v>42331</v>
      </c>
      <c r="B291" s="46">
        <v>48</v>
      </c>
      <c r="C291" s="5" t="s">
        <v>18</v>
      </c>
      <c r="G291" s="8">
        <f t="shared" si="83"/>
        <v>0</v>
      </c>
      <c r="H291" s="6">
        <f t="shared" ref="H291:H296" si="87">(G291*24)*$B$6</f>
        <v>0</v>
      </c>
      <c r="I291" s="49"/>
      <c r="J291" s="48"/>
    </row>
    <row r="292" spans="1:10" ht="15" customHeight="1" x14ac:dyDescent="0.25">
      <c r="A292" s="4">
        <v>42332</v>
      </c>
      <c r="B292" s="46"/>
      <c r="C292" s="5" t="s">
        <v>19</v>
      </c>
      <c r="G292" s="8">
        <f t="shared" si="83"/>
        <v>0</v>
      </c>
      <c r="H292" s="6">
        <f t="shared" si="87"/>
        <v>0</v>
      </c>
      <c r="I292" s="49"/>
      <c r="J292" s="48"/>
    </row>
    <row r="293" spans="1:10" ht="15" customHeight="1" x14ac:dyDescent="0.25">
      <c r="A293" s="4">
        <v>42333</v>
      </c>
      <c r="B293" s="46"/>
      <c r="C293" s="5" t="s">
        <v>20</v>
      </c>
      <c r="G293" s="8">
        <f t="shared" si="83"/>
        <v>0</v>
      </c>
      <c r="H293" s="6">
        <f t="shared" si="87"/>
        <v>0</v>
      </c>
      <c r="I293" s="49"/>
      <c r="J293" s="48"/>
    </row>
    <row r="294" spans="1:10" ht="15" customHeight="1" x14ac:dyDescent="0.25">
      <c r="A294" s="4">
        <v>42334</v>
      </c>
      <c r="B294" s="46"/>
      <c r="C294" s="5" t="s">
        <v>21</v>
      </c>
      <c r="G294" s="8">
        <f t="shared" si="83"/>
        <v>0</v>
      </c>
      <c r="H294" s="6">
        <f t="shared" si="87"/>
        <v>0</v>
      </c>
      <c r="I294" s="49"/>
      <c r="J294" s="48"/>
    </row>
    <row r="295" spans="1:10" ht="15" customHeight="1" x14ac:dyDescent="0.25">
      <c r="A295" s="4">
        <v>42335</v>
      </c>
      <c r="B295" s="46"/>
      <c r="C295" s="5" t="s">
        <v>22</v>
      </c>
      <c r="G295" s="8">
        <f t="shared" si="83"/>
        <v>0</v>
      </c>
      <c r="H295" s="6">
        <f t="shared" si="87"/>
        <v>0</v>
      </c>
      <c r="I295" s="49"/>
      <c r="J295" s="48"/>
    </row>
    <row r="296" spans="1:10" ht="15" customHeight="1" x14ac:dyDescent="0.25">
      <c r="A296" s="4">
        <v>42336</v>
      </c>
      <c r="B296" s="46"/>
      <c r="C296" s="5" t="s">
        <v>23</v>
      </c>
      <c r="G296" s="8">
        <f t="shared" si="83"/>
        <v>0</v>
      </c>
      <c r="H296" s="6">
        <f t="shared" si="87"/>
        <v>0</v>
      </c>
      <c r="I296" s="49"/>
      <c r="J296" s="48"/>
    </row>
    <row r="297" spans="1:10" ht="15" customHeight="1" x14ac:dyDescent="0.25">
      <c r="A297" s="7">
        <v>42337</v>
      </c>
      <c r="B297" s="47"/>
      <c r="C297" s="3" t="s">
        <v>24</v>
      </c>
      <c r="D297" s="3"/>
      <c r="E297" s="3"/>
      <c r="F297" s="3"/>
      <c r="G297" s="9">
        <f t="shared" si="83"/>
        <v>0</v>
      </c>
      <c r="H297" s="13">
        <f>(G297*24)*$B$6*2</f>
        <v>0</v>
      </c>
      <c r="I297" s="14">
        <f t="shared" si="68"/>
        <v>0</v>
      </c>
      <c r="J297" s="15">
        <f t="shared" ref="J297" si="88">SUM(H291:H297)</f>
        <v>0</v>
      </c>
    </row>
    <row r="298" spans="1:10" ht="15" customHeight="1" x14ac:dyDescent="0.25">
      <c r="A298" s="4">
        <v>42338</v>
      </c>
      <c r="B298" s="46">
        <v>49</v>
      </c>
      <c r="C298" s="5" t="s">
        <v>18</v>
      </c>
      <c r="G298" s="8">
        <f t="shared" si="83"/>
        <v>0</v>
      </c>
      <c r="H298" s="6">
        <f t="shared" ref="H298:H303" si="89">(G298*24)*$B$6</f>
        <v>0</v>
      </c>
      <c r="I298" s="49"/>
      <c r="J298" s="48"/>
    </row>
    <row r="299" spans="1:10" ht="15" customHeight="1" x14ac:dyDescent="0.25">
      <c r="A299" s="4">
        <v>42339</v>
      </c>
      <c r="B299" s="46"/>
      <c r="C299" s="5" t="s">
        <v>19</v>
      </c>
      <c r="G299" s="8">
        <f t="shared" si="83"/>
        <v>0</v>
      </c>
      <c r="H299" s="6">
        <f t="shared" si="89"/>
        <v>0</v>
      </c>
      <c r="I299" s="49"/>
      <c r="J299" s="48"/>
    </row>
    <row r="300" spans="1:10" ht="15" customHeight="1" x14ac:dyDescent="0.25">
      <c r="A300" s="4">
        <v>42340</v>
      </c>
      <c r="B300" s="46"/>
      <c r="C300" s="5" t="s">
        <v>20</v>
      </c>
      <c r="G300" s="8">
        <f t="shared" si="83"/>
        <v>0</v>
      </c>
      <c r="H300" s="6">
        <f t="shared" si="89"/>
        <v>0</v>
      </c>
      <c r="I300" s="49"/>
      <c r="J300" s="48"/>
    </row>
    <row r="301" spans="1:10" ht="15" customHeight="1" x14ac:dyDescent="0.25">
      <c r="A301" s="4">
        <v>42341</v>
      </c>
      <c r="B301" s="46"/>
      <c r="C301" s="5" t="s">
        <v>21</v>
      </c>
      <c r="G301" s="8">
        <f t="shared" si="83"/>
        <v>0</v>
      </c>
      <c r="H301" s="6">
        <f t="shared" si="89"/>
        <v>0</v>
      </c>
      <c r="I301" s="49"/>
      <c r="J301" s="48"/>
    </row>
    <row r="302" spans="1:10" ht="15" customHeight="1" x14ac:dyDescent="0.25">
      <c r="A302" s="4">
        <v>42342</v>
      </c>
      <c r="B302" s="46"/>
      <c r="C302" s="5" t="s">
        <v>22</v>
      </c>
      <c r="G302" s="8">
        <f t="shared" si="83"/>
        <v>0</v>
      </c>
      <c r="H302" s="6">
        <f t="shared" si="89"/>
        <v>0</v>
      </c>
      <c r="I302" s="49"/>
      <c r="J302" s="48"/>
    </row>
    <row r="303" spans="1:10" ht="15" customHeight="1" x14ac:dyDescent="0.25">
      <c r="A303" s="4">
        <v>42343</v>
      </c>
      <c r="B303" s="46"/>
      <c r="C303" s="5" t="s">
        <v>23</v>
      </c>
      <c r="G303" s="8">
        <f t="shared" si="83"/>
        <v>0</v>
      </c>
      <c r="H303" s="6">
        <f t="shared" si="89"/>
        <v>0</v>
      </c>
      <c r="I303" s="49"/>
      <c r="J303" s="48"/>
    </row>
    <row r="304" spans="1:10" ht="15" customHeight="1" x14ac:dyDescent="0.25">
      <c r="A304" s="7">
        <v>42344</v>
      </c>
      <c r="B304" s="47"/>
      <c r="C304" s="3" t="s">
        <v>24</v>
      </c>
      <c r="D304" s="3"/>
      <c r="E304" s="3"/>
      <c r="F304" s="3"/>
      <c r="G304" s="9">
        <f t="shared" si="83"/>
        <v>0</v>
      </c>
      <c r="H304" s="13">
        <f>(G304*24)*$B$6*2</f>
        <v>0</v>
      </c>
      <c r="I304" s="14">
        <f t="shared" ref="I304:I325" si="90">SUM(G298:G304)</f>
        <v>0</v>
      </c>
      <c r="J304" s="15">
        <f t="shared" ref="J304" si="91">SUM(H298:H304)</f>
        <v>0</v>
      </c>
    </row>
    <row r="305" spans="1:10" ht="15" customHeight="1" x14ac:dyDescent="0.25">
      <c r="A305" s="4">
        <v>42345</v>
      </c>
      <c r="B305" s="46">
        <v>50</v>
      </c>
      <c r="C305" s="5" t="s">
        <v>18</v>
      </c>
      <c r="G305" s="8">
        <f t="shared" si="83"/>
        <v>0</v>
      </c>
      <c r="H305" s="6">
        <f t="shared" ref="H305:H310" si="92">(G305*24)*$B$6</f>
        <v>0</v>
      </c>
      <c r="I305" s="49"/>
      <c r="J305" s="48"/>
    </row>
    <row r="306" spans="1:10" ht="15" customHeight="1" x14ac:dyDescent="0.25">
      <c r="A306" s="4">
        <v>42346</v>
      </c>
      <c r="B306" s="46"/>
      <c r="C306" s="5" t="s">
        <v>19</v>
      </c>
      <c r="G306" s="8">
        <f t="shared" si="83"/>
        <v>0</v>
      </c>
      <c r="H306" s="6">
        <f t="shared" si="92"/>
        <v>0</v>
      </c>
      <c r="I306" s="49"/>
      <c r="J306" s="48"/>
    </row>
    <row r="307" spans="1:10" ht="15" customHeight="1" x14ac:dyDescent="0.25">
      <c r="A307" s="4">
        <v>42347</v>
      </c>
      <c r="B307" s="46"/>
      <c r="C307" s="5" t="s">
        <v>20</v>
      </c>
      <c r="G307" s="8">
        <f t="shared" si="83"/>
        <v>0</v>
      </c>
      <c r="H307" s="6">
        <f t="shared" si="92"/>
        <v>0</v>
      </c>
      <c r="I307" s="49"/>
      <c r="J307" s="48"/>
    </row>
    <row r="308" spans="1:10" ht="15" customHeight="1" x14ac:dyDescent="0.25">
      <c r="A308" s="4">
        <v>42348</v>
      </c>
      <c r="B308" s="46"/>
      <c r="C308" s="5" t="s">
        <v>21</v>
      </c>
      <c r="G308" s="8">
        <f t="shared" si="83"/>
        <v>0</v>
      </c>
      <c r="H308" s="6">
        <f t="shared" si="92"/>
        <v>0</v>
      </c>
      <c r="I308" s="49"/>
      <c r="J308" s="48"/>
    </row>
    <row r="309" spans="1:10" ht="15" customHeight="1" x14ac:dyDescent="0.25">
      <c r="A309" s="4">
        <v>42349</v>
      </c>
      <c r="B309" s="46"/>
      <c r="C309" s="5" t="s">
        <v>22</v>
      </c>
      <c r="G309" s="8">
        <f t="shared" si="83"/>
        <v>0</v>
      </c>
      <c r="H309" s="6">
        <f t="shared" si="92"/>
        <v>0</v>
      </c>
      <c r="I309" s="49"/>
      <c r="J309" s="48"/>
    </row>
    <row r="310" spans="1:10" ht="15" customHeight="1" x14ac:dyDescent="0.25">
      <c r="A310" s="4">
        <v>42350</v>
      </c>
      <c r="B310" s="46"/>
      <c r="C310" s="5" t="s">
        <v>23</v>
      </c>
      <c r="G310" s="8">
        <f t="shared" si="83"/>
        <v>0</v>
      </c>
      <c r="H310" s="6">
        <f t="shared" si="92"/>
        <v>0</v>
      </c>
      <c r="I310" s="49"/>
      <c r="J310" s="48"/>
    </row>
    <row r="311" spans="1:10" ht="15" customHeight="1" x14ac:dyDescent="0.25">
      <c r="A311" s="7">
        <v>42351</v>
      </c>
      <c r="B311" s="47"/>
      <c r="C311" s="3" t="s">
        <v>24</v>
      </c>
      <c r="D311" s="3"/>
      <c r="E311" s="3"/>
      <c r="F311" s="3"/>
      <c r="G311" s="9">
        <f t="shared" si="83"/>
        <v>0</v>
      </c>
      <c r="H311" s="13">
        <f>(G311*24)*$B$6*2</f>
        <v>0</v>
      </c>
      <c r="I311" s="14">
        <f t="shared" si="90"/>
        <v>0</v>
      </c>
      <c r="J311" s="15">
        <f t="shared" ref="J311" si="93">SUM(H305:H311)</f>
        <v>0</v>
      </c>
    </row>
    <row r="312" spans="1:10" ht="15" customHeight="1" x14ac:dyDescent="0.25">
      <c r="A312" s="4">
        <v>42352</v>
      </c>
      <c r="B312" s="46">
        <v>51</v>
      </c>
      <c r="C312" s="5" t="s">
        <v>18</v>
      </c>
      <c r="G312" s="8">
        <f t="shared" si="83"/>
        <v>0</v>
      </c>
      <c r="H312" s="6">
        <f t="shared" ref="H312:H317" si="94">(G312*24)*$B$6</f>
        <v>0</v>
      </c>
      <c r="I312" s="49"/>
      <c r="J312" s="48"/>
    </row>
    <row r="313" spans="1:10" ht="15" customHeight="1" x14ac:dyDescent="0.25">
      <c r="A313" s="4">
        <v>42353</v>
      </c>
      <c r="B313" s="46"/>
      <c r="C313" s="5" t="s">
        <v>19</v>
      </c>
      <c r="G313" s="8">
        <f t="shared" si="83"/>
        <v>0</v>
      </c>
      <c r="H313" s="6">
        <f t="shared" si="94"/>
        <v>0</v>
      </c>
      <c r="I313" s="49"/>
      <c r="J313" s="48"/>
    </row>
    <row r="314" spans="1:10" ht="15" customHeight="1" x14ac:dyDescent="0.25">
      <c r="A314" s="4">
        <v>42354</v>
      </c>
      <c r="B314" s="46"/>
      <c r="C314" s="5" t="s">
        <v>20</v>
      </c>
      <c r="G314" s="8">
        <f t="shared" si="83"/>
        <v>0</v>
      </c>
      <c r="H314" s="6">
        <f t="shared" si="94"/>
        <v>0</v>
      </c>
      <c r="I314" s="49"/>
      <c r="J314" s="48"/>
    </row>
    <row r="315" spans="1:10" ht="15" customHeight="1" x14ac:dyDescent="0.25">
      <c r="A315" s="4">
        <v>42355</v>
      </c>
      <c r="B315" s="46"/>
      <c r="C315" s="5" t="s">
        <v>21</v>
      </c>
      <c r="G315" s="8">
        <f t="shared" si="83"/>
        <v>0</v>
      </c>
      <c r="H315" s="6">
        <f t="shared" si="94"/>
        <v>0</v>
      </c>
      <c r="I315" s="49"/>
      <c r="J315" s="48"/>
    </row>
    <row r="316" spans="1:10" ht="15" customHeight="1" x14ac:dyDescent="0.25">
      <c r="A316" s="4">
        <v>42356</v>
      </c>
      <c r="B316" s="46"/>
      <c r="C316" s="5" t="s">
        <v>22</v>
      </c>
      <c r="G316" s="8">
        <f t="shared" si="83"/>
        <v>0</v>
      </c>
      <c r="H316" s="6">
        <f t="shared" si="94"/>
        <v>0</v>
      </c>
      <c r="I316" s="49"/>
      <c r="J316" s="48"/>
    </row>
    <row r="317" spans="1:10" ht="15" customHeight="1" x14ac:dyDescent="0.25">
      <c r="A317" s="4">
        <v>42357</v>
      </c>
      <c r="B317" s="46"/>
      <c r="C317" s="5" t="s">
        <v>23</v>
      </c>
      <c r="G317" s="8">
        <f t="shared" si="83"/>
        <v>0</v>
      </c>
      <c r="H317" s="6">
        <f t="shared" si="94"/>
        <v>0</v>
      </c>
      <c r="I317" s="49"/>
      <c r="J317" s="48"/>
    </row>
    <row r="318" spans="1:10" ht="15" customHeight="1" x14ac:dyDescent="0.25">
      <c r="A318" s="7">
        <v>42358</v>
      </c>
      <c r="B318" s="47"/>
      <c r="C318" s="3" t="s">
        <v>24</v>
      </c>
      <c r="D318" s="3"/>
      <c r="E318" s="3"/>
      <c r="F318" s="3"/>
      <c r="G318" s="9">
        <f t="shared" si="83"/>
        <v>0</v>
      </c>
      <c r="H318" s="13">
        <f>(G318*24)*$B$6*2</f>
        <v>0</v>
      </c>
      <c r="I318" s="14">
        <f t="shared" si="90"/>
        <v>0</v>
      </c>
      <c r="J318" s="15">
        <f t="shared" ref="J318" si="95">SUM(H312:H318)</f>
        <v>0</v>
      </c>
    </row>
    <row r="319" spans="1:10" ht="15" customHeight="1" x14ac:dyDescent="0.25">
      <c r="A319" s="4">
        <v>42359</v>
      </c>
      <c r="B319" s="46">
        <v>52</v>
      </c>
      <c r="C319" s="5" t="s">
        <v>18</v>
      </c>
      <c r="G319" s="8">
        <f t="shared" si="83"/>
        <v>0</v>
      </c>
      <c r="H319" s="6">
        <f t="shared" ref="H319:H324" si="96">(G319*24)*$B$6</f>
        <v>0</v>
      </c>
      <c r="I319" s="49"/>
      <c r="J319" s="48"/>
    </row>
    <row r="320" spans="1:10" ht="15" customHeight="1" x14ac:dyDescent="0.25">
      <c r="A320" s="4">
        <v>42360</v>
      </c>
      <c r="B320" s="46"/>
      <c r="C320" s="5" t="s">
        <v>19</v>
      </c>
      <c r="G320" s="8">
        <f t="shared" si="83"/>
        <v>0</v>
      </c>
      <c r="H320" s="6">
        <f t="shared" si="96"/>
        <v>0</v>
      </c>
      <c r="I320" s="49"/>
      <c r="J320" s="48"/>
    </row>
    <row r="321" spans="1:10" ht="15" customHeight="1" x14ac:dyDescent="0.25">
      <c r="A321" s="4">
        <v>42361</v>
      </c>
      <c r="B321" s="46"/>
      <c r="C321" s="5" t="s">
        <v>20</v>
      </c>
      <c r="G321" s="8">
        <f t="shared" si="83"/>
        <v>0</v>
      </c>
      <c r="H321" s="6">
        <f t="shared" si="96"/>
        <v>0</v>
      </c>
      <c r="I321" s="49"/>
      <c r="J321" s="48"/>
    </row>
    <row r="322" spans="1:10" ht="15" customHeight="1" x14ac:dyDescent="0.25">
      <c r="A322" s="4">
        <v>42362</v>
      </c>
      <c r="B322" s="46"/>
      <c r="C322" s="5" t="s">
        <v>21</v>
      </c>
      <c r="G322" s="8">
        <f t="shared" si="83"/>
        <v>0</v>
      </c>
      <c r="H322" s="6">
        <f t="shared" si="96"/>
        <v>0</v>
      </c>
      <c r="I322" s="49"/>
      <c r="J322" s="48"/>
    </row>
    <row r="323" spans="1:10" ht="15" customHeight="1" x14ac:dyDescent="0.25">
      <c r="A323" s="4">
        <v>42363</v>
      </c>
      <c r="B323" s="46"/>
      <c r="C323" s="5" t="s">
        <v>22</v>
      </c>
      <c r="G323" s="8">
        <f t="shared" si="83"/>
        <v>0</v>
      </c>
      <c r="H323" s="6">
        <f t="shared" si="96"/>
        <v>0</v>
      </c>
      <c r="I323" s="49"/>
      <c r="J323" s="48"/>
    </row>
    <row r="324" spans="1:10" ht="15" customHeight="1" x14ac:dyDescent="0.25">
      <c r="A324" s="4">
        <v>42364</v>
      </c>
      <c r="B324" s="46"/>
      <c r="C324" s="5" t="s">
        <v>23</v>
      </c>
      <c r="G324" s="8">
        <f t="shared" si="83"/>
        <v>0</v>
      </c>
      <c r="H324" s="6">
        <f t="shared" si="96"/>
        <v>0</v>
      </c>
      <c r="I324" s="49"/>
      <c r="J324" s="48"/>
    </row>
    <row r="325" spans="1:10" ht="15" customHeight="1" x14ac:dyDescent="0.25">
      <c r="A325" s="7">
        <v>42365</v>
      </c>
      <c r="B325" s="47"/>
      <c r="C325" s="3" t="s">
        <v>24</v>
      </c>
      <c r="D325" s="3"/>
      <c r="E325" s="3"/>
      <c r="F325" s="3"/>
      <c r="G325" s="9">
        <f t="shared" si="83"/>
        <v>0</v>
      </c>
      <c r="H325" s="13">
        <f>(G325*24)*$B$6*2</f>
        <v>0</v>
      </c>
      <c r="I325" s="14">
        <f t="shared" si="90"/>
        <v>0</v>
      </c>
      <c r="J325" s="15">
        <f t="shared" ref="J325" si="97">SUM(H319:H325)</f>
        <v>0</v>
      </c>
    </row>
  </sheetData>
  <mergeCells count="137">
    <mergeCell ref="B11:B17"/>
    <mergeCell ref="B18:B24"/>
    <mergeCell ref="J11:J16"/>
    <mergeCell ref="J18:J23"/>
    <mergeCell ref="J25:J30"/>
    <mergeCell ref="J32:J37"/>
    <mergeCell ref="B25:B31"/>
    <mergeCell ref="B32:B38"/>
    <mergeCell ref="I32:I37"/>
    <mergeCell ref="I11:I16"/>
    <mergeCell ref="I18:I23"/>
    <mergeCell ref="I25:I30"/>
    <mergeCell ref="B39:B45"/>
    <mergeCell ref="J39:J44"/>
    <mergeCell ref="B46:B52"/>
    <mergeCell ref="J46:J51"/>
    <mergeCell ref="B53:B59"/>
    <mergeCell ref="J53:J58"/>
    <mergeCell ref="I39:I44"/>
    <mergeCell ref="I46:I51"/>
    <mergeCell ref="I53:I58"/>
    <mergeCell ref="I74:I79"/>
    <mergeCell ref="B60:B66"/>
    <mergeCell ref="J60:J65"/>
    <mergeCell ref="B67:B73"/>
    <mergeCell ref="J67:J72"/>
    <mergeCell ref="B74:B80"/>
    <mergeCell ref="J74:J79"/>
    <mergeCell ref="I60:I65"/>
    <mergeCell ref="I67:I72"/>
    <mergeCell ref="B102:B108"/>
    <mergeCell ref="J102:J107"/>
    <mergeCell ref="B109:B115"/>
    <mergeCell ref="J109:J114"/>
    <mergeCell ref="B116:B122"/>
    <mergeCell ref="J116:J121"/>
    <mergeCell ref="B81:B87"/>
    <mergeCell ref="J81:J86"/>
    <mergeCell ref="B88:B94"/>
    <mergeCell ref="J88:J93"/>
    <mergeCell ref="B95:B101"/>
    <mergeCell ref="J95:J100"/>
    <mergeCell ref="I109:I114"/>
    <mergeCell ref="I116:I121"/>
    <mergeCell ref="I81:I86"/>
    <mergeCell ref="I88:I93"/>
    <mergeCell ref="I95:I100"/>
    <mergeCell ref="I102:I107"/>
    <mergeCell ref="B123:B129"/>
    <mergeCell ref="J123:J128"/>
    <mergeCell ref="B130:B136"/>
    <mergeCell ref="J130:J135"/>
    <mergeCell ref="B137:B143"/>
    <mergeCell ref="J137:J142"/>
    <mergeCell ref="I123:I128"/>
    <mergeCell ref="I130:I135"/>
    <mergeCell ref="I137:I142"/>
    <mergeCell ref="B165:B171"/>
    <mergeCell ref="J165:J170"/>
    <mergeCell ref="B172:B178"/>
    <mergeCell ref="J172:J177"/>
    <mergeCell ref="B179:B185"/>
    <mergeCell ref="J179:J184"/>
    <mergeCell ref="I158:I163"/>
    <mergeCell ref="B144:B150"/>
    <mergeCell ref="J144:J149"/>
    <mergeCell ref="B151:B157"/>
    <mergeCell ref="J151:J156"/>
    <mergeCell ref="B158:B164"/>
    <mergeCell ref="J158:J163"/>
    <mergeCell ref="I144:I149"/>
    <mergeCell ref="I151:I156"/>
    <mergeCell ref="B207:B213"/>
    <mergeCell ref="J207:J212"/>
    <mergeCell ref="B214:B220"/>
    <mergeCell ref="J214:J219"/>
    <mergeCell ref="B221:B227"/>
    <mergeCell ref="J221:J226"/>
    <mergeCell ref="I207:I212"/>
    <mergeCell ref="B186:B192"/>
    <mergeCell ref="J186:J191"/>
    <mergeCell ref="B193:B199"/>
    <mergeCell ref="J193:J198"/>
    <mergeCell ref="B200:B206"/>
    <mergeCell ref="J200:J205"/>
    <mergeCell ref="J249:J254"/>
    <mergeCell ref="B256:B262"/>
    <mergeCell ref="J256:J261"/>
    <mergeCell ref="B263:B269"/>
    <mergeCell ref="J263:J268"/>
    <mergeCell ref="B228:B234"/>
    <mergeCell ref="J228:J233"/>
    <mergeCell ref="B235:B241"/>
    <mergeCell ref="J235:J240"/>
    <mergeCell ref="B242:B248"/>
    <mergeCell ref="J242:J247"/>
    <mergeCell ref="I228:I233"/>
    <mergeCell ref="I235:I240"/>
    <mergeCell ref="B312:B318"/>
    <mergeCell ref="J312:J317"/>
    <mergeCell ref="B319:B325"/>
    <mergeCell ref="J319:J324"/>
    <mergeCell ref="I319:I324"/>
    <mergeCell ref="B291:B297"/>
    <mergeCell ref="J291:J296"/>
    <mergeCell ref="B298:B304"/>
    <mergeCell ref="J298:J303"/>
    <mergeCell ref="B305:B311"/>
    <mergeCell ref="J305:J310"/>
    <mergeCell ref="I291:I296"/>
    <mergeCell ref="I298:I303"/>
    <mergeCell ref="I305:I310"/>
    <mergeCell ref="I312:I317"/>
    <mergeCell ref="B270:B276"/>
    <mergeCell ref="J270:J275"/>
    <mergeCell ref="B277:B283"/>
    <mergeCell ref="J277:J282"/>
    <mergeCell ref="B284:B290"/>
    <mergeCell ref="J284:J289"/>
    <mergeCell ref="I270:I275"/>
    <mergeCell ref="B249:B255"/>
    <mergeCell ref="A1:C1"/>
    <mergeCell ref="D1:J1"/>
    <mergeCell ref="I277:I282"/>
    <mergeCell ref="I284:I289"/>
    <mergeCell ref="I214:I219"/>
    <mergeCell ref="I221:I226"/>
    <mergeCell ref="I242:I247"/>
    <mergeCell ref="I249:I254"/>
    <mergeCell ref="I256:I261"/>
    <mergeCell ref="I263:I268"/>
    <mergeCell ref="I165:I170"/>
    <mergeCell ref="I172:I177"/>
    <mergeCell ref="I179:I184"/>
    <mergeCell ref="I186:I191"/>
    <mergeCell ref="I193:I198"/>
    <mergeCell ref="I200:I205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1"/>
  <sheetViews>
    <sheetView workbookViewId="0">
      <selection activeCell="B6" sqref="B6"/>
    </sheetView>
  </sheetViews>
  <sheetFormatPr defaultRowHeight="15" x14ac:dyDescent="0.25"/>
  <cols>
    <col min="1" max="1" width="10.42578125" bestFit="1" customWidth="1"/>
    <col min="2" max="2" width="14" bestFit="1" customWidth="1"/>
    <col min="3" max="3" width="10.7109375" bestFit="1" customWidth="1"/>
    <col min="4" max="8" width="12.7109375" customWidth="1"/>
    <col min="9" max="9" width="14.28515625" bestFit="1" customWidth="1"/>
    <col min="10" max="10" width="11.85546875" bestFit="1" customWidth="1"/>
  </cols>
  <sheetData>
    <row r="1" spans="1:10" x14ac:dyDescent="0.25">
      <c r="A1" s="50" t="s">
        <v>0</v>
      </c>
      <c r="B1" s="50"/>
      <c r="C1" s="51"/>
      <c r="D1" s="52" t="s">
        <v>1</v>
      </c>
      <c r="E1" s="50"/>
      <c r="F1" s="50"/>
      <c r="G1" s="50"/>
      <c r="H1" s="50"/>
      <c r="I1" s="50"/>
      <c r="J1" s="50"/>
    </row>
    <row r="2" spans="1:10" x14ac:dyDescent="0.25">
      <c r="A2" s="24" t="s">
        <v>2</v>
      </c>
      <c r="B2" s="32" t="s">
        <v>3</v>
      </c>
      <c r="C2" s="33"/>
      <c r="D2" s="27"/>
      <c r="E2" s="27"/>
      <c r="F2" s="27"/>
      <c r="G2" s="27"/>
      <c r="H2" s="27"/>
      <c r="I2" s="28"/>
      <c r="J2" s="27"/>
    </row>
    <row r="3" spans="1:10" x14ac:dyDescent="0.25">
      <c r="A3" s="24" t="s">
        <v>4</v>
      </c>
      <c r="B3" s="34">
        <v>30226</v>
      </c>
      <c r="C3" s="33"/>
      <c r="D3" s="37"/>
      <c r="E3" s="29"/>
      <c r="F3" s="30"/>
      <c r="G3" s="25"/>
      <c r="H3" s="31"/>
      <c r="I3" s="26"/>
      <c r="J3" s="25"/>
    </row>
    <row r="4" spans="1:10" x14ac:dyDescent="0.25">
      <c r="A4" s="24" t="s">
        <v>5</v>
      </c>
      <c r="B4" s="35">
        <f ca="1">DATEDIF(B3,TODAY(),"y")</f>
        <v>35</v>
      </c>
      <c r="C4" s="33"/>
      <c r="D4" s="27"/>
      <c r="E4" s="27"/>
      <c r="F4" s="27"/>
      <c r="G4" s="27"/>
      <c r="H4" s="27"/>
      <c r="I4" s="27"/>
      <c r="J4" s="27"/>
    </row>
    <row r="5" spans="1:10" x14ac:dyDescent="0.25">
      <c r="A5" s="24" t="s">
        <v>6</v>
      </c>
      <c r="B5" s="32"/>
      <c r="C5" s="33"/>
      <c r="D5" s="25"/>
      <c r="E5" s="25"/>
      <c r="F5" s="25"/>
      <c r="G5" s="25"/>
      <c r="H5" s="25"/>
      <c r="I5" s="25"/>
      <c r="J5" s="25"/>
    </row>
    <row r="6" spans="1:10" x14ac:dyDescent="0.25">
      <c r="A6" s="24" t="s">
        <v>7</v>
      </c>
      <c r="B6" s="36">
        <v>15.92</v>
      </c>
      <c r="C6" s="33"/>
      <c r="D6" s="27"/>
      <c r="E6" s="27"/>
      <c r="F6" s="27"/>
      <c r="G6" s="27"/>
      <c r="H6" s="27"/>
      <c r="I6" s="27"/>
      <c r="J6" s="27"/>
    </row>
    <row r="7" spans="1:10" x14ac:dyDescent="0.25">
      <c r="A7" s="24"/>
      <c r="B7" s="24"/>
      <c r="C7" s="33"/>
      <c r="D7" s="25"/>
      <c r="E7" s="25"/>
      <c r="F7" s="25"/>
      <c r="G7" s="25"/>
      <c r="H7" s="25"/>
      <c r="I7" s="25"/>
      <c r="J7" s="25"/>
    </row>
    <row r="8" spans="1:10" x14ac:dyDescent="0.25">
      <c r="A8" s="24"/>
      <c r="B8" s="24"/>
      <c r="C8" s="33"/>
      <c r="D8" s="27"/>
      <c r="E8" s="27"/>
      <c r="F8" s="27"/>
      <c r="G8" s="27"/>
      <c r="H8" s="27"/>
      <c r="I8" s="27"/>
      <c r="J8" s="27"/>
    </row>
    <row r="9" spans="1:10" x14ac:dyDescent="0.25">
      <c r="C9" s="3"/>
      <c r="D9" s="3"/>
    </row>
    <row r="10" spans="1:10" x14ac:dyDescent="0.25">
      <c r="A10" s="10" t="s">
        <v>8</v>
      </c>
      <c r="B10" s="11" t="s">
        <v>9</v>
      </c>
      <c r="C10" s="20" t="s">
        <v>10</v>
      </c>
      <c r="D10" s="20" t="s">
        <v>11</v>
      </c>
      <c r="E10" s="11" t="s">
        <v>12</v>
      </c>
      <c r="F10" s="11" t="s">
        <v>13</v>
      </c>
      <c r="G10" s="11" t="s">
        <v>14</v>
      </c>
      <c r="H10" s="11" t="s">
        <v>15</v>
      </c>
      <c r="I10" s="11" t="s">
        <v>16</v>
      </c>
      <c r="J10" s="12" t="s">
        <v>17</v>
      </c>
    </row>
    <row r="11" spans="1:10" x14ac:dyDescent="0.25">
      <c r="A11" s="4">
        <v>42366</v>
      </c>
      <c r="B11" s="46">
        <v>1</v>
      </c>
      <c r="C11" s="5" t="s">
        <v>18</v>
      </c>
      <c r="G11" s="8">
        <f t="shared" ref="G11:G74" si="0">F11-D11-E11</f>
        <v>0</v>
      </c>
      <c r="H11" s="6">
        <f t="shared" ref="H11:H16" si="1">(G11*24)*$B$6</f>
        <v>0</v>
      </c>
      <c r="I11" s="49"/>
      <c r="J11" s="48"/>
    </row>
    <row r="12" spans="1:10" x14ac:dyDescent="0.25">
      <c r="A12" s="4">
        <v>42367</v>
      </c>
      <c r="B12" s="46"/>
      <c r="C12" s="5" t="s">
        <v>19</v>
      </c>
      <c r="G12" s="8">
        <f t="shared" si="0"/>
        <v>0</v>
      </c>
      <c r="H12" s="6">
        <f t="shared" si="1"/>
        <v>0</v>
      </c>
      <c r="I12" s="49"/>
      <c r="J12" s="48"/>
    </row>
    <row r="13" spans="1:10" x14ac:dyDescent="0.25">
      <c r="A13" s="4">
        <v>42368</v>
      </c>
      <c r="B13" s="46"/>
      <c r="C13" s="5" t="s">
        <v>20</v>
      </c>
      <c r="G13" s="8">
        <f t="shared" si="0"/>
        <v>0</v>
      </c>
      <c r="H13" s="6">
        <f t="shared" si="1"/>
        <v>0</v>
      </c>
      <c r="I13" s="49"/>
      <c r="J13" s="48"/>
    </row>
    <row r="14" spans="1:10" x14ac:dyDescent="0.25">
      <c r="A14" s="4">
        <v>42369</v>
      </c>
      <c r="B14" s="46"/>
      <c r="C14" s="5" t="s">
        <v>21</v>
      </c>
      <c r="G14" s="8">
        <f t="shared" si="0"/>
        <v>0</v>
      </c>
      <c r="H14" s="6">
        <f t="shared" si="1"/>
        <v>0</v>
      </c>
      <c r="I14" s="49"/>
      <c r="J14" s="48"/>
    </row>
    <row r="15" spans="1:10" x14ac:dyDescent="0.25">
      <c r="A15" s="4">
        <v>42370</v>
      </c>
      <c r="B15" s="46"/>
      <c r="C15" s="5" t="s">
        <v>22</v>
      </c>
      <c r="G15" s="8">
        <f t="shared" si="0"/>
        <v>0</v>
      </c>
      <c r="H15" s="6">
        <f t="shared" si="1"/>
        <v>0</v>
      </c>
      <c r="I15" s="49"/>
      <c r="J15" s="48"/>
    </row>
    <row r="16" spans="1:10" x14ac:dyDescent="0.25">
      <c r="A16" s="4">
        <v>42371</v>
      </c>
      <c r="B16" s="46"/>
      <c r="C16" s="5" t="s">
        <v>23</v>
      </c>
      <c r="G16" s="8">
        <f t="shared" si="0"/>
        <v>0</v>
      </c>
      <c r="H16" s="6">
        <f t="shared" si="1"/>
        <v>0</v>
      </c>
      <c r="I16" s="49"/>
      <c r="J16" s="48"/>
    </row>
    <row r="17" spans="1:10" x14ac:dyDescent="0.25">
      <c r="A17" s="7">
        <v>42372</v>
      </c>
      <c r="B17" s="47"/>
      <c r="C17" s="3" t="s">
        <v>24</v>
      </c>
      <c r="D17" s="3"/>
      <c r="E17" s="3"/>
      <c r="F17" s="3"/>
      <c r="G17" s="9">
        <f t="shared" si="0"/>
        <v>0</v>
      </c>
      <c r="H17" s="13">
        <f>(G17*24)*$B$6*2</f>
        <v>0</v>
      </c>
      <c r="I17" s="14">
        <f t="shared" ref="I17:I38" si="2">SUM(G11:G17)</f>
        <v>0</v>
      </c>
      <c r="J17" s="15">
        <f t="shared" ref="J17" si="3">SUM(H11:H17)</f>
        <v>0</v>
      </c>
    </row>
    <row r="18" spans="1:10" x14ac:dyDescent="0.25">
      <c r="A18" s="4">
        <v>42373</v>
      </c>
      <c r="B18" s="46">
        <v>2</v>
      </c>
      <c r="C18" s="5" t="s">
        <v>18</v>
      </c>
      <c r="G18" s="8">
        <f t="shared" si="0"/>
        <v>0</v>
      </c>
      <c r="H18" s="6">
        <f t="shared" ref="H18:H23" si="4">(G18*24)*$B$6</f>
        <v>0</v>
      </c>
      <c r="I18" s="49"/>
      <c r="J18" s="48"/>
    </row>
    <row r="19" spans="1:10" x14ac:dyDescent="0.25">
      <c r="A19" s="4">
        <v>42374</v>
      </c>
      <c r="B19" s="46"/>
      <c r="C19" s="5" t="s">
        <v>19</v>
      </c>
      <c r="G19" s="8">
        <f t="shared" si="0"/>
        <v>0</v>
      </c>
      <c r="H19" s="6">
        <f t="shared" si="4"/>
        <v>0</v>
      </c>
      <c r="I19" s="49"/>
      <c r="J19" s="48"/>
    </row>
    <row r="20" spans="1:10" x14ac:dyDescent="0.25">
      <c r="A20" s="4">
        <v>42375</v>
      </c>
      <c r="B20" s="46"/>
      <c r="C20" s="5" t="s">
        <v>20</v>
      </c>
      <c r="G20" s="8">
        <f t="shared" si="0"/>
        <v>0</v>
      </c>
      <c r="H20" s="6">
        <f t="shared" si="4"/>
        <v>0</v>
      </c>
      <c r="I20" s="49"/>
      <c r="J20" s="48"/>
    </row>
    <row r="21" spans="1:10" x14ac:dyDescent="0.25">
      <c r="A21" s="4">
        <v>42376</v>
      </c>
      <c r="B21" s="46"/>
      <c r="C21" s="5" t="s">
        <v>21</v>
      </c>
      <c r="G21" s="8">
        <f t="shared" si="0"/>
        <v>0</v>
      </c>
      <c r="H21" s="6">
        <f t="shared" si="4"/>
        <v>0</v>
      </c>
      <c r="I21" s="49"/>
      <c r="J21" s="48"/>
    </row>
    <row r="22" spans="1:10" x14ac:dyDescent="0.25">
      <c r="A22" s="4">
        <v>42377</v>
      </c>
      <c r="B22" s="46"/>
      <c r="C22" s="5" t="s">
        <v>22</v>
      </c>
      <c r="G22" s="8">
        <f t="shared" si="0"/>
        <v>0</v>
      </c>
      <c r="H22" s="6">
        <f t="shared" si="4"/>
        <v>0</v>
      </c>
      <c r="I22" s="49"/>
      <c r="J22" s="48"/>
    </row>
    <row r="23" spans="1:10" x14ac:dyDescent="0.25">
      <c r="A23" s="4">
        <v>42378</v>
      </c>
      <c r="B23" s="46"/>
      <c r="C23" s="5" t="s">
        <v>23</v>
      </c>
      <c r="G23" s="8">
        <f t="shared" si="0"/>
        <v>0</v>
      </c>
      <c r="H23" s="6">
        <f t="shared" si="4"/>
        <v>0</v>
      </c>
      <c r="I23" s="49"/>
      <c r="J23" s="48"/>
    </row>
    <row r="24" spans="1:10" x14ac:dyDescent="0.25">
      <c r="A24" s="7">
        <v>42379</v>
      </c>
      <c r="B24" s="47"/>
      <c r="C24" s="3" t="s">
        <v>24</v>
      </c>
      <c r="D24" s="3"/>
      <c r="E24" s="3"/>
      <c r="F24" s="3"/>
      <c r="G24" s="9">
        <f t="shared" si="0"/>
        <v>0</v>
      </c>
      <c r="H24" s="13">
        <f>(G24*24)*$B$6*2</f>
        <v>0</v>
      </c>
      <c r="I24" s="14">
        <f t="shared" si="2"/>
        <v>0</v>
      </c>
      <c r="J24" s="15">
        <f t="shared" ref="J24" si="5">SUM(H18:H24)</f>
        <v>0</v>
      </c>
    </row>
    <row r="25" spans="1:10" x14ac:dyDescent="0.25">
      <c r="A25" s="4">
        <v>42380</v>
      </c>
      <c r="B25" s="46">
        <v>3</v>
      </c>
      <c r="C25" s="5" t="s">
        <v>18</v>
      </c>
      <c r="G25" s="8">
        <f t="shared" si="0"/>
        <v>0</v>
      </c>
      <c r="H25" s="6">
        <f t="shared" ref="H25:H30" si="6">(G25*24)*$B$6</f>
        <v>0</v>
      </c>
      <c r="I25" s="49"/>
      <c r="J25" s="48"/>
    </row>
    <row r="26" spans="1:10" x14ac:dyDescent="0.25">
      <c r="A26" s="4">
        <v>42381</v>
      </c>
      <c r="B26" s="46"/>
      <c r="C26" s="5" t="s">
        <v>19</v>
      </c>
      <c r="G26" s="8">
        <f t="shared" si="0"/>
        <v>0</v>
      </c>
      <c r="H26" s="6">
        <f t="shared" si="6"/>
        <v>0</v>
      </c>
      <c r="I26" s="49"/>
      <c r="J26" s="48"/>
    </row>
    <row r="27" spans="1:10" x14ac:dyDescent="0.25">
      <c r="A27" s="4">
        <v>42382</v>
      </c>
      <c r="B27" s="46"/>
      <c r="C27" s="5" t="s">
        <v>20</v>
      </c>
      <c r="G27" s="8">
        <f t="shared" si="0"/>
        <v>0</v>
      </c>
      <c r="H27" s="6">
        <f t="shared" si="6"/>
        <v>0</v>
      </c>
      <c r="I27" s="49"/>
      <c r="J27" s="48"/>
    </row>
    <row r="28" spans="1:10" x14ac:dyDescent="0.25">
      <c r="A28" s="4">
        <v>42383</v>
      </c>
      <c r="B28" s="46"/>
      <c r="C28" s="5" t="s">
        <v>21</v>
      </c>
      <c r="G28" s="8">
        <f t="shared" si="0"/>
        <v>0</v>
      </c>
      <c r="H28" s="6">
        <f t="shared" si="6"/>
        <v>0</v>
      </c>
      <c r="I28" s="49"/>
      <c r="J28" s="48"/>
    </row>
    <row r="29" spans="1:10" x14ac:dyDescent="0.25">
      <c r="A29" s="4">
        <v>42384</v>
      </c>
      <c r="B29" s="46"/>
      <c r="C29" s="5" t="s">
        <v>22</v>
      </c>
      <c r="G29" s="8">
        <f t="shared" si="0"/>
        <v>0</v>
      </c>
      <c r="H29" s="6">
        <f t="shared" si="6"/>
        <v>0</v>
      </c>
      <c r="I29" s="49"/>
      <c r="J29" s="48"/>
    </row>
    <row r="30" spans="1:10" x14ac:dyDescent="0.25">
      <c r="A30" s="4">
        <v>42385</v>
      </c>
      <c r="B30" s="46"/>
      <c r="C30" s="5" t="s">
        <v>23</v>
      </c>
      <c r="G30" s="8">
        <f t="shared" si="0"/>
        <v>0</v>
      </c>
      <c r="H30" s="6">
        <f t="shared" si="6"/>
        <v>0</v>
      </c>
      <c r="I30" s="49"/>
      <c r="J30" s="48"/>
    </row>
    <row r="31" spans="1:10" x14ac:dyDescent="0.25">
      <c r="A31" s="7">
        <v>42386</v>
      </c>
      <c r="B31" s="47"/>
      <c r="C31" s="3" t="s">
        <v>24</v>
      </c>
      <c r="D31" s="3"/>
      <c r="E31" s="3"/>
      <c r="F31" s="3"/>
      <c r="G31" s="9">
        <f t="shared" si="0"/>
        <v>0</v>
      </c>
      <c r="H31" s="13">
        <f>(G31*24)*$B$6*2</f>
        <v>0</v>
      </c>
      <c r="I31" s="14">
        <f t="shared" si="2"/>
        <v>0</v>
      </c>
      <c r="J31" s="15">
        <f t="shared" ref="J31:J38" si="7">SUM(H25:H31)</f>
        <v>0</v>
      </c>
    </row>
    <row r="32" spans="1:10" x14ac:dyDescent="0.25">
      <c r="A32" s="4">
        <v>42387</v>
      </c>
      <c r="B32" s="46">
        <v>4</v>
      </c>
      <c r="C32" s="5" t="s">
        <v>18</v>
      </c>
      <c r="G32" s="8">
        <f t="shared" si="0"/>
        <v>0</v>
      </c>
      <c r="H32" s="6">
        <f t="shared" ref="H32:H37" si="8">(G32*24)*$B$6</f>
        <v>0</v>
      </c>
      <c r="I32" s="49"/>
      <c r="J32" s="48"/>
    </row>
    <row r="33" spans="1:10" x14ac:dyDescent="0.25">
      <c r="A33" s="4">
        <v>42388</v>
      </c>
      <c r="B33" s="46"/>
      <c r="C33" s="5" t="s">
        <v>19</v>
      </c>
      <c r="G33" s="8">
        <f t="shared" si="0"/>
        <v>0</v>
      </c>
      <c r="H33" s="6">
        <f t="shared" si="8"/>
        <v>0</v>
      </c>
      <c r="I33" s="49"/>
      <c r="J33" s="48"/>
    </row>
    <row r="34" spans="1:10" x14ac:dyDescent="0.25">
      <c r="A34" s="4">
        <v>42389</v>
      </c>
      <c r="B34" s="46"/>
      <c r="C34" s="5" t="s">
        <v>20</v>
      </c>
      <c r="G34" s="8">
        <f t="shared" si="0"/>
        <v>0</v>
      </c>
      <c r="H34" s="6">
        <f t="shared" si="8"/>
        <v>0</v>
      </c>
      <c r="I34" s="49"/>
      <c r="J34" s="48"/>
    </row>
    <row r="35" spans="1:10" x14ac:dyDescent="0.25">
      <c r="A35" s="4">
        <v>42390</v>
      </c>
      <c r="B35" s="46"/>
      <c r="C35" s="5" t="s">
        <v>21</v>
      </c>
      <c r="G35" s="8">
        <f t="shared" si="0"/>
        <v>0</v>
      </c>
      <c r="H35" s="6">
        <f t="shared" si="8"/>
        <v>0</v>
      </c>
      <c r="I35" s="49"/>
      <c r="J35" s="48"/>
    </row>
    <row r="36" spans="1:10" x14ac:dyDescent="0.25">
      <c r="A36" s="4">
        <v>42391</v>
      </c>
      <c r="B36" s="46"/>
      <c r="C36" s="5" t="s">
        <v>22</v>
      </c>
      <c r="G36" s="8">
        <f t="shared" si="0"/>
        <v>0</v>
      </c>
      <c r="H36" s="6">
        <f t="shared" si="8"/>
        <v>0</v>
      </c>
      <c r="I36" s="49"/>
      <c r="J36" s="48"/>
    </row>
    <row r="37" spans="1:10" x14ac:dyDescent="0.25">
      <c r="A37" s="4">
        <v>42392</v>
      </c>
      <c r="B37" s="46"/>
      <c r="C37" s="5" t="s">
        <v>23</v>
      </c>
      <c r="G37" s="8">
        <f t="shared" si="0"/>
        <v>0</v>
      </c>
      <c r="H37" s="6">
        <f t="shared" si="8"/>
        <v>0</v>
      </c>
      <c r="I37" s="49"/>
      <c r="J37" s="48"/>
    </row>
    <row r="38" spans="1:10" x14ac:dyDescent="0.25">
      <c r="A38" s="7">
        <v>42393</v>
      </c>
      <c r="B38" s="47"/>
      <c r="C38" s="3" t="s">
        <v>24</v>
      </c>
      <c r="D38" s="3"/>
      <c r="E38" s="3"/>
      <c r="F38" s="3"/>
      <c r="G38" s="9">
        <f t="shared" si="0"/>
        <v>0</v>
      </c>
      <c r="H38" s="13">
        <f>(G38*24)*$B$6*2</f>
        <v>0</v>
      </c>
      <c r="I38" s="14">
        <f t="shared" si="2"/>
        <v>0</v>
      </c>
      <c r="J38" s="15">
        <f t="shared" si="7"/>
        <v>0</v>
      </c>
    </row>
    <row r="39" spans="1:10" x14ac:dyDescent="0.25">
      <c r="A39" s="4">
        <v>42394</v>
      </c>
      <c r="B39" s="46">
        <v>5</v>
      </c>
      <c r="C39" s="5" t="s">
        <v>18</v>
      </c>
      <c r="G39" s="8">
        <f t="shared" si="0"/>
        <v>0</v>
      </c>
      <c r="H39" s="6">
        <f t="shared" ref="H39:H44" si="9">(G39*24)*$B$6</f>
        <v>0</v>
      </c>
      <c r="I39" s="49"/>
      <c r="J39" s="48"/>
    </row>
    <row r="40" spans="1:10" x14ac:dyDescent="0.25">
      <c r="A40" s="4">
        <v>42395</v>
      </c>
      <c r="B40" s="46"/>
      <c r="C40" s="5" t="s">
        <v>19</v>
      </c>
      <c r="G40" s="8">
        <f t="shared" si="0"/>
        <v>0</v>
      </c>
      <c r="H40" s="6">
        <f t="shared" si="9"/>
        <v>0</v>
      </c>
      <c r="I40" s="49"/>
      <c r="J40" s="48"/>
    </row>
    <row r="41" spans="1:10" x14ac:dyDescent="0.25">
      <c r="A41" s="4">
        <v>42396</v>
      </c>
      <c r="B41" s="46"/>
      <c r="C41" s="5" t="s">
        <v>20</v>
      </c>
      <c r="G41" s="8">
        <f t="shared" si="0"/>
        <v>0</v>
      </c>
      <c r="H41" s="6">
        <f t="shared" si="9"/>
        <v>0</v>
      </c>
      <c r="I41" s="49"/>
      <c r="J41" s="48"/>
    </row>
    <row r="42" spans="1:10" x14ac:dyDescent="0.25">
      <c r="A42" s="4">
        <v>42397</v>
      </c>
      <c r="B42" s="46"/>
      <c r="C42" s="5" t="s">
        <v>21</v>
      </c>
      <c r="G42" s="8">
        <f t="shared" si="0"/>
        <v>0</v>
      </c>
      <c r="H42" s="6">
        <f t="shared" si="9"/>
        <v>0</v>
      </c>
      <c r="I42" s="49"/>
      <c r="J42" s="48"/>
    </row>
    <row r="43" spans="1:10" x14ac:dyDescent="0.25">
      <c r="A43" s="4">
        <v>42398</v>
      </c>
      <c r="B43" s="46"/>
      <c r="C43" s="5" t="s">
        <v>22</v>
      </c>
      <c r="G43" s="8">
        <f t="shared" si="0"/>
        <v>0</v>
      </c>
      <c r="H43" s="6">
        <f t="shared" si="9"/>
        <v>0</v>
      </c>
      <c r="I43" s="49"/>
      <c r="J43" s="48"/>
    </row>
    <row r="44" spans="1:10" x14ac:dyDescent="0.25">
      <c r="A44" s="4">
        <v>42399</v>
      </c>
      <c r="B44" s="46"/>
      <c r="C44" s="5" t="s">
        <v>23</v>
      </c>
      <c r="G44" s="8">
        <f t="shared" si="0"/>
        <v>0</v>
      </c>
      <c r="H44" s="6">
        <f t="shared" si="9"/>
        <v>0</v>
      </c>
      <c r="I44" s="49"/>
      <c r="J44" s="48"/>
    </row>
    <row r="45" spans="1:10" x14ac:dyDescent="0.25">
      <c r="A45" s="7">
        <v>42400</v>
      </c>
      <c r="B45" s="47"/>
      <c r="C45" s="3" t="s">
        <v>24</v>
      </c>
      <c r="D45" s="3"/>
      <c r="E45" s="3"/>
      <c r="F45" s="3"/>
      <c r="G45" s="9">
        <f t="shared" si="0"/>
        <v>0</v>
      </c>
      <c r="H45" s="13">
        <f t="shared" ref="H45" si="10">(G45*24)*$B$6*2</f>
        <v>0</v>
      </c>
      <c r="I45" s="14">
        <f t="shared" ref="I45" si="11">SUM(G39:G45)</f>
        <v>0</v>
      </c>
      <c r="J45" s="15">
        <f t="shared" ref="J45:J108" si="12">SUM(H39:H45)</f>
        <v>0</v>
      </c>
    </row>
    <row r="46" spans="1:10" x14ac:dyDescent="0.25">
      <c r="A46" s="4">
        <v>42401</v>
      </c>
      <c r="B46" s="46">
        <v>6</v>
      </c>
      <c r="C46" s="5" t="s">
        <v>18</v>
      </c>
      <c r="G46" s="8">
        <f t="shared" si="0"/>
        <v>0</v>
      </c>
      <c r="H46" s="6">
        <f t="shared" ref="H46:H51" si="13">(G46*24)*$B$6</f>
        <v>0</v>
      </c>
      <c r="I46" s="49"/>
      <c r="J46" s="48"/>
    </row>
    <row r="47" spans="1:10" x14ac:dyDescent="0.25">
      <c r="A47" s="4">
        <v>42402</v>
      </c>
      <c r="B47" s="46"/>
      <c r="C47" s="5" t="s">
        <v>19</v>
      </c>
      <c r="G47" s="8">
        <f t="shared" si="0"/>
        <v>0</v>
      </c>
      <c r="H47" s="6">
        <f t="shared" si="13"/>
        <v>0</v>
      </c>
      <c r="I47" s="49"/>
      <c r="J47" s="48"/>
    </row>
    <row r="48" spans="1:10" x14ac:dyDescent="0.25">
      <c r="A48" s="4">
        <v>42403</v>
      </c>
      <c r="B48" s="46"/>
      <c r="C48" s="5" t="s">
        <v>20</v>
      </c>
      <c r="G48" s="8">
        <f t="shared" si="0"/>
        <v>0</v>
      </c>
      <c r="H48" s="6">
        <f t="shared" si="13"/>
        <v>0</v>
      </c>
      <c r="I48" s="49"/>
      <c r="J48" s="48"/>
    </row>
    <row r="49" spans="1:10" x14ac:dyDescent="0.25">
      <c r="A49" s="4">
        <v>42404</v>
      </c>
      <c r="B49" s="46"/>
      <c r="C49" s="5" t="s">
        <v>21</v>
      </c>
      <c r="G49" s="8">
        <f t="shared" si="0"/>
        <v>0</v>
      </c>
      <c r="H49" s="6">
        <f t="shared" si="13"/>
        <v>0</v>
      </c>
      <c r="I49" s="49"/>
      <c r="J49" s="48"/>
    </row>
    <row r="50" spans="1:10" x14ac:dyDescent="0.25">
      <c r="A50" s="4">
        <v>42405</v>
      </c>
      <c r="B50" s="46"/>
      <c r="C50" s="5" t="s">
        <v>22</v>
      </c>
      <c r="G50" s="8">
        <f t="shared" si="0"/>
        <v>0</v>
      </c>
      <c r="H50" s="6">
        <f t="shared" si="13"/>
        <v>0</v>
      </c>
      <c r="I50" s="49"/>
      <c r="J50" s="48"/>
    </row>
    <row r="51" spans="1:10" x14ac:dyDescent="0.25">
      <c r="A51" s="4">
        <v>42406</v>
      </c>
      <c r="B51" s="46"/>
      <c r="C51" s="5" t="s">
        <v>23</v>
      </c>
      <c r="G51" s="8">
        <f t="shared" si="0"/>
        <v>0</v>
      </c>
      <c r="H51" s="6">
        <f t="shared" si="13"/>
        <v>0</v>
      </c>
      <c r="I51" s="49"/>
      <c r="J51" s="48"/>
    </row>
    <row r="52" spans="1:10" x14ac:dyDescent="0.25">
      <c r="A52" s="7">
        <v>42407</v>
      </c>
      <c r="B52" s="47"/>
      <c r="C52" s="3" t="s">
        <v>24</v>
      </c>
      <c r="D52" s="3"/>
      <c r="E52" s="3"/>
      <c r="F52" s="3"/>
      <c r="G52" s="9">
        <f t="shared" si="0"/>
        <v>0</v>
      </c>
      <c r="H52" s="13">
        <f t="shared" ref="H52" si="14">(G52*24)*$B$6*2</f>
        <v>0</v>
      </c>
      <c r="I52" s="14">
        <f t="shared" ref="I52" si="15">SUM(G46:G52)</f>
        <v>0</v>
      </c>
      <c r="J52" s="15">
        <f t="shared" si="12"/>
        <v>0</v>
      </c>
    </row>
    <row r="53" spans="1:10" x14ac:dyDescent="0.25">
      <c r="A53" s="4">
        <v>42408</v>
      </c>
      <c r="B53" s="46">
        <v>7</v>
      </c>
      <c r="C53" s="5" t="s">
        <v>18</v>
      </c>
      <c r="G53" s="8">
        <f t="shared" si="0"/>
        <v>0</v>
      </c>
      <c r="H53" s="6">
        <f t="shared" ref="H53:H58" si="16">(G53*24)*$B$6</f>
        <v>0</v>
      </c>
      <c r="I53" s="49"/>
      <c r="J53" s="48"/>
    </row>
    <row r="54" spans="1:10" x14ac:dyDescent="0.25">
      <c r="A54" s="4">
        <v>42409</v>
      </c>
      <c r="B54" s="46"/>
      <c r="C54" s="5" t="s">
        <v>19</v>
      </c>
      <c r="G54" s="8">
        <f t="shared" si="0"/>
        <v>0</v>
      </c>
      <c r="H54" s="6">
        <f t="shared" si="16"/>
        <v>0</v>
      </c>
      <c r="I54" s="49"/>
      <c r="J54" s="48"/>
    </row>
    <row r="55" spans="1:10" x14ac:dyDescent="0.25">
      <c r="A55" s="4">
        <v>42410</v>
      </c>
      <c r="B55" s="46"/>
      <c r="C55" s="5" t="s">
        <v>20</v>
      </c>
      <c r="G55" s="8">
        <f t="shared" si="0"/>
        <v>0</v>
      </c>
      <c r="H55" s="6">
        <f t="shared" si="16"/>
        <v>0</v>
      </c>
      <c r="I55" s="49"/>
      <c r="J55" s="48"/>
    </row>
    <row r="56" spans="1:10" x14ac:dyDescent="0.25">
      <c r="A56" s="4">
        <v>42411</v>
      </c>
      <c r="B56" s="46"/>
      <c r="C56" s="5" t="s">
        <v>21</v>
      </c>
      <c r="G56" s="8">
        <f t="shared" si="0"/>
        <v>0</v>
      </c>
      <c r="H56" s="6">
        <f t="shared" si="16"/>
        <v>0</v>
      </c>
      <c r="I56" s="49"/>
      <c r="J56" s="48"/>
    </row>
    <row r="57" spans="1:10" x14ac:dyDescent="0.25">
      <c r="A57" s="4">
        <v>42412</v>
      </c>
      <c r="B57" s="46"/>
      <c r="C57" s="5" t="s">
        <v>22</v>
      </c>
      <c r="G57" s="8">
        <f t="shared" si="0"/>
        <v>0</v>
      </c>
      <c r="H57" s="6">
        <f t="shared" si="16"/>
        <v>0</v>
      </c>
      <c r="I57" s="49"/>
      <c r="J57" s="48"/>
    </row>
    <row r="58" spans="1:10" x14ac:dyDescent="0.25">
      <c r="A58" s="4">
        <v>42413</v>
      </c>
      <c r="B58" s="46"/>
      <c r="C58" s="5" t="s">
        <v>23</v>
      </c>
      <c r="G58" s="8">
        <f t="shared" si="0"/>
        <v>0</v>
      </c>
      <c r="H58" s="6">
        <f t="shared" si="16"/>
        <v>0</v>
      </c>
      <c r="I58" s="49"/>
      <c r="J58" s="48"/>
    </row>
    <row r="59" spans="1:10" x14ac:dyDescent="0.25">
      <c r="A59" s="7">
        <v>42414</v>
      </c>
      <c r="B59" s="47"/>
      <c r="C59" s="3" t="s">
        <v>24</v>
      </c>
      <c r="D59" s="3"/>
      <c r="E59" s="3"/>
      <c r="F59" s="3"/>
      <c r="G59" s="9">
        <f t="shared" si="0"/>
        <v>0</v>
      </c>
      <c r="H59" s="13">
        <f t="shared" ref="H59" si="17">(G59*24)*$B$6*2</f>
        <v>0</v>
      </c>
      <c r="I59" s="14">
        <f t="shared" ref="I59" si="18">SUM(G53:G59)</f>
        <v>0</v>
      </c>
      <c r="J59" s="15">
        <f t="shared" si="12"/>
        <v>0</v>
      </c>
    </row>
    <row r="60" spans="1:10" x14ac:dyDescent="0.25">
      <c r="A60" s="4">
        <v>42415</v>
      </c>
      <c r="B60" s="46">
        <v>8</v>
      </c>
      <c r="C60" s="5" t="s">
        <v>18</v>
      </c>
      <c r="G60" s="8">
        <f t="shared" si="0"/>
        <v>0</v>
      </c>
      <c r="H60" s="6">
        <f t="shared" ref="H60:H65" si="19">(G60*24)*$B$6</f>
        <v>0</v>
      </c>
      <c r="I60" s="49"/>
      <c r="J60" s="48"/>
    </row>
    <row r="61" spans="1:10" x14ac:dyDescent="0.25">
      <c r="A61" s="4">
        <v>42416</v>
      </c>
      <c r="B61" s="46"/>
      <c r="C61" s="5" t="s">
        <v>19</v>
      </c>
      <c r="G61" s="8">
        <f t="shared" si="0"/>
        <v>0</v>
      </c>
      <c r="H61" s="6">
        <f t="shared" si="19"/>
        <v>0</v>
      </c>
      <c r="I61" s="49"/>
      <c r="J61" s="48"/>
    </row>
    <row r="62" spans="1:10" x14ac:dyDescent="0.25">
      <c r="A62" s="4">
        <v>42417</v>
      </c>
      <c r="B62" s="46"/>
      <c r="C62" s="5" t="s">
        <v>20</v>
      </c>
      <c r="G62" s="8">
        <f t="shared" si="0"/>
        <v>0</v>
      </c>
      <c r="H62" s="6">
        <f t="shared" si="19"/>
        <v>0</v>
      </c>
      <c r="I62" s="49"/>
      <c r="J62" s="48"/>
    </row>
    <row r="63" spans="1:10" x14ac:dyDescent="0.25">
      <c r="A63" s="4">
        <v>42418</v>
      </c>
      <c r="B63" s="46"/>
      <c r="C63" s="5" t="s">
        <v>21</v>
      </c>
      <c r="G63" s="8">
        <f t="shared" si="0"/>
        <v>0</v>
      </c>
      <c r="H63" s="6">
        <f t="shared" si="19"/>
        <v>0</v>
      </c>
      <c r="I63" s="49"/>
      <c r="J63" s="48"/>
    </row>
    <row r="64" spans="1:10" x14ac:dyDescent="0.25">
      <c r="A64" s="4">
        <v>42419</v>
      </c>
      <c r="B64" s="46"/>
      <c r="C64" s="5" t="s">
        <v>22</v>
      </c>
      <c r="G64" s="8">
        <f t="shared" si="0"/>
        <v>0</v>
      </c>
      <c r="H64" s="6">
        <f t="shared" si="19"/>
        <v>0</v>
      </c>
      <c r="I64" s="49"/>
      <c r="J64" s="48"/>
    </row>
    <row r="65" spans="1:10" x14ac:dyDescent="0.25">
      <c r="A65" s="4">
        <v>42420</v>
      </c>
      <c r="B65" s="46"/>
      <c r="C65" s="5" t="s">
        <v>23</v>
      </c>
      <c r="G65" s="8">
        <f t="shared" si="0"/>
        <v>0</v>
      </c>
      <c r="H65" s="6">
        <f t="shared" si="19"/>
        <v>0</v>
      </c>
      <c r="I65" s="49"/>
      <c r="J65" s="48"/>
    </row>
    <row r="66" spans="1:10" x14ac:dyDescent="0.25">
      <c r="A66" s="7">
        <v>42421</v>
      </c>
      <c r="B66" s="47"/>
      <c r="C66" s="3" t="s">
        <v>24</v>
      </c>
      <c r="D66" s="3"/>
      <c r="E66" s="3"/>
      <c r="F66" s="3"/>
      <c r="G66" s="9">
        <f t="shared" si="0"/>
        <v>0</v>
      </c>
      <c r="H66" s="13">
        <f t="shared" ref="H66" si="20">(G66*24)*$B$6*2</f>
        <v>0</v>
      </c>
      <c r="I66" s="14">
        <f t="shared" ref="I66" si="21">SUM(G60:G66)</f>
        <v>0</v>
      </c>
      <c r="J66" s="15">
        <f t="shared" si="12"/>
        <v>0</v>
      </c>
    </row>
    <row r="67" spans="1:10" x14ac:dyDescent="0.25">
      <c r="A67" s="4">
        <v>42422</v>
      </c>
      <c r="B67" s="46">
        <v>9</v>
      </c>
      <c r="C67" s="5" t="s">
        <v>18</v>
      </c>
      <c r="G67" s="8">
        <f t="shared" si="0"/>
        <v>0</v>
      </c>
      <c r="H67" s="6">
        <f t="shared" ref="H67:H72" si="22">(G67*24)*$B$6</f>
        <v>0</v>
      </c>
      <c r="I67" s="49"/>
      <c r="J67" s="48"/>
    </row>
    <row r="68" spans="1:10" x14ac:dyDescent="0.25">
      <c r="A68" s="4">
        <v>42423</v>
      </c>
      <c r="B68" s="46"/>
      <c r="C68" s="5" t="s">
        <v>19</v>
      </c>
      <c r="G68" s="8">
        <f t="shared" si="0"/>
        <v>0</v>
      </c>
      <c r="H68" s="6">
        <f t="shared" si="22"/>
        <v>0</v>
      </c>
      <c r="I68" s="49"/>
      <c r="J68" s="48"/>
    </row>
    <row r="69" spans="1:10" x14ac:dyDescent="0.25">
      <c r="A69" s="4">
        <v>42424</v>
      </c>
      <c r="B69" s="46"/>
      <c r="C69" s="5" t="s">
        <v>20</v>
      </c>
      <c r="G69" s="8">
        <f t="shared" si="0"/>
        <v>0</v>
      </c>
      <c r="H69" s="6">
        <f t="shared" si="22"/>
        <v>0</v>
      </c>
      <c r="I69" s="49"/>
      <c r="J69" s="48"/>
    </row>
    <row r="70" spans="1:10" x14ac:dyDescent="0.25">
      <c r="A70" s="4">
        <v>42425</v>
      </c>
      <c r="B70" s="46"/>
      <c r="C70" s="5" t="s">
        <v>21</v>
      </c>
      <c r="G70" s="8">
        <f t="shared" si="0"/>
        <v>0</v>
      </c>
      <c r="H70" s="6">
        <f t="shared" si="22"/>
        <v>0</v>
      </c>
      <c r="I70" s="49"/>
      <c r="J70" s="48"/>
    </row>
    <row r="71" spans="1:10" x14ac:dyDescent="0.25">
      <c r="A71" s="4">
        <v>42426</v>
      </c>
      <c r="B71" s="46"/>
      <c r="C71" s="5" t="s">
        <v>22</v>
      </c>
      <c r="G71" s="8">
        <f t="shared" si="0"/>
        <v>0</v>
      </c>
      <c r="H71" s="6">
        <f t="shared" si="22"/>
        <v>0</v>
      </c>
      <c r="I71" s="49"/>
      <c r="J71" s="48"/>
    </row>
    <row r="72" spans="1:10" x14ac:dyDescent="0.25">
      <c r="A72" s="4">
        <v>42427</v>
      </c>
      <c r="B72" s="46"/>
      <c r="C72" s="5" t="s">
        <v>23</v>
      </c>
      <c r="G72" s="8">
        <f t="shared" si="0"/>
        <v>0</v>
      </c>
      <c r="H72" s="6">
        <f t="shared" si="22"/>
        <v>0</v>
      </c>
      <c r="I72" s="49"/>
      <c r="J72" s="48"/>
    </row>
    <row r="73" spans="1:10" x14ac:dyDescent="0.25">
      <c r="A73" s="7">
        <v>42428</v>
      </c>
      <c r="B73" s="47"/>
      <c r="C73" s="3" t="s">
        <v>24</v>
      </c>
      <c r="D73" s="3"/>
      <c r="E73" s="3"/>
      <c r="F73" s="3"/>
      <c r="G73" s="9">
        <f t="shared" si="0"/>
        <v>0</v>
      </c>
      <c r="H73" s="13">
        <f t="shared" ref="H73" si="23">(G73*24)*$B$6*2</f>
        <v>0</v>
      </c>
      <c r="I73" s="14">
        <f t="shared" ref="I73" si="24">SUM(G67:G73)</f>
        <v>0</v>
      </c>
      <c r="J73" s="15">
        <f t="shared" si="12"/>
        <v>0</v>
      </c>
    </row>
    <row r="74" spans="1:10" x14ac:dyDescent="0.25">
      <c r="A74" s="4">
        <v>42429</v>
      </c>
      <c r="B74" s="46">
        <v>10</v>
      </c>
      <c r="C74" s="5" t="s">
        <v>18</v>
      </c>
      <c r="G74" s="8">
        <f t="shared" si="0"/>
        <v>0</v>
      </c>
      <c r="H74" s="6">
        <f t="shared" ref="H74:H79" si="25">(G74*24)*$B$6</f>
        <v>0</v>
      </c>
      <c r="I74" s="49"/>
      <c r="J74" s="48"/>
    </row>
    <row r="75" spans="1:10" x14ac:dyDescent="0.25">
      <c r="A75" s="4">
        <v>42430</v>
      </c>
      <c r="B75" s="46"/>
      <c r="C75" s="5" t="s">
        <v>19</v>
      </c>
      <c r="G75" s="8">
        <f t="shared" ref="G75:G138" si="26">F75-D75-E75</f>
        <v>0</v>
      </c>
      <c r="H75" s="6">
        <f t="shared" si="25"/>
        <v>0</v>
      </c>
      <c r="I75" s="49"/>
      <c r="J75" s="48"/>
    </row>
    <row r="76" spans="1:10" x14ac:dyDescent="0.25">
      <c r="A76" s="4">
        <v>42431</v>
      </c>
      <c r="B76" s="46"/>
      <c r="C76" s="5" t="s">
        <v>20</v>
      </c>
      <c r="G76" s="8">
        <f t="shared" si="26"/>
        <v>0</v>
      </c>
      <c r="H76" s="6">
        <f t="shared" si="25"/>
        <v>0</v>
      </c>
      <c r="I76" s="49"/>
      <c r="J76" s="48"/>
    </row>
    <row r="77" spans="1:10" x14ac:dyDescent="0.25">
      <c r="A77" s="4">
        <v>42432</v>
      </c>
      <c r="B77" s="46"/>
      <c r="C77" s="5" t="s">
        <v>21</v>
      </c>
      <c r="G77" s="8">
        <f t="shared" si="26"/>
        <v>0</v>
      </c>
      <c r="H77" s="6">
        <f t="shared" si="25"/>
        <v>0</v>
      </c>
      <c r="I77" s="49"/>
      <c r="J77" s="48"/>
    </row>
    <row r="78" spans="1:10" x14ac:dyDescent="0.25">
      <c r="A78" s="4">
        <v>42433</v>
      </c>
      <c r="B78" s="46"/>
      <c r="C78" s="5" t="s">
        <v>22</v>
      </c>
      <c r="G78" s="8">
        <f t="shared" si="26"/>
        <v>0</v>
      </c>
      <c r="H78" s="6">
        <f t="shared" si="25"/>
        <v>0</v>
      </c>
      <c r="I78" s="49"/>
      <c r="J78" s="48"/>
    </row>
    <row r="79" spans="1:10" x14ac:dyDescent="0.25">
      <c r="A79" s="4">
        <v>42434</v>
      </c>
      <c r="B79" s="46"/>
      <c r="C79" s="5" t="s">
        <v>23</v>
      </c>
      <c r="G79" s="8">
        <f t="shared" si="26"/>
        <v>0</v>
      </c>
      <c r="H79" s="6">
        <f t="shared" si="25"/>
        <v>0</v>
      </c>
      <c r="I79" s="49"/>
      <c r="J79" s="48"/>
    </row>
    <row r="80" spans="1:10" x14ac:dyDescent="0.25">
      <c r="A80" s="7">
        <v>42435</v>
      </c>
      <c r="B80" s="47"/>
      <c r="C80" s="3" t="s">
        <v>24</v>
      </c>
      <c r="D80" s="3"/>
      <c r="E80" s="3"/>
      <c r="F80" s="3"/>
      <c r="G80" s="9">
        <f t="shared" si="26"/>
        <v>0</v>
      </c>
      <c r="H80" s="13">
        <f t="shared" ref="H80" si="27">(G80*24)*$B$6*2</f>
        <v>0</v>
      </c>
      <c r="I80" s="14">
        <f t="shared" ref="I80" si="28">SUM(G74:G80)</f>
        <v>0</v>
      </c>
      <c r="J80" s="15">
        <f t="shared" si="12"/>
        <v>0</v>
      </c>
    </row>
    <row r="81" spans="1:10" x14ac:dyDescent="0.25">
      <c r="A81" s="4">
        <v>42436</v>
      </c>
      <c r="B81" s="46">
        <v>11</v>
      </c>
      <c r="C81" s="5" t="s">
        <v>18</v>
      </c>
      <c r="G81" s="8">
        <f t="shared" si="26"/>
        <v>0</v>
      </c>
      <c r="H81" s="6">
        <f t="shared" ref="H81:H86" si="29">(G81*24)*$B$6</f>
        <v>0</v>
      </c>
      <c r="I81" s="49"/>
      <c r="J81" s="48"/>
    </row>
    <row r="82" spans="1:10" x14ac:dyDescent="0.25">
      <c r="A82" s="4">
        <v>42437</v>
      </c>
      <c r="B82" s="46"/>
      <c r="C82" s="5" t="s">
        <v>19</v>
      </c>
      <c r="G82" s="8">
        <f t="shared" si="26"/>
        <v>0</v>
      </c>
      <c r="H82" s="6">
        <f t="shared" si="29"/>
        <v>0</v>
      </c>
      <c r="I82" s="49"/>
      <c r="J82" s="48"/>
    </row>
    <row r="83" spans="1:10" x14ac:dyDescent="0.25">
      <c r="A83" s="4">
        <v>42438</v>
      </c>
      <c r="B83" s="46"/>
      <c r="C83" s="5" t="s">
        <v>20</v>
      </c>
      <c r="G83" s="8">
        <f t="shared" si="26"/>
        <v>0</v>
      </c>
      <c r="H83" s="6">
        <f t="shared" si="29"/>
        <v>0</v>
      </c>
      <c r="I83" s="49"/>
      <c r="J83" s="48"/>
    </row>
    <row r="84" spans="1:10" x14ac:dyDescent="0.25">
      <c r="A84" s="4">
        <v>42439</v>
      </c>
      <c r="B84" s="46"/>
      <c r="C84" s="5" t="s">
        <v>21</v>
      </c>
      <c r="G84" s="8">
        <f t="shared" si="26"/>
        <v>0</v>
      </c>
      <c r="H84" s="6">
        <f t="shared" si="29"/>
        <v>0</v>
      </c>
      <c r="I84" s="49"/>
      <c r="J84" s="48"/>
    </row>
    <row r="85" spans="1:10" x14ac:dyDescent="0.25">
      <c r="A85" s="4">
        <v>42440</v>
      </c>
      <c r="B85" s="46"/>
      <c r="C85" s="5" t="s">
        <v>22</v>
      </c>
      <c r="G85" s="8">
        <f t="shared" si="26"/>
        <v>0</v>
      </c>
      <c r="H85" s="6">
        <f t="shared" si="29"/>
        <v>0</v>
      </c>
      <c r="I85" s="49"/>
      <c r="J85" s="48"/>
    </row>
    <row r="86" spans="1:10" x14ac:dyDescent="0.25">
      <c r="A86" s="4">
        <v>42441</v>
      </c>
      <c r="B86" s="46"/>
      <c r="C86" s="5" t="s">
        <v>23</v>
      </c>
      <c r="G86" s="8">
        <f t="shared" si="26"/>
        <v>0</v>
      </c>
      <c r="H86" s="6">
        <f t="shared" si="29"/>
        <v>0</v>
      </c>
      <c r="I86" s="49"/>
      <c r="J86" s="48"/>
    </row>
    <row r="87" spans="1:10" x14ac:dyDescent="0.25">
      <c r="A87" s="7">
        <v>42442</v>
      </c>
      <c r="B87" s="47"/>
      <c r="C87" s="3" t="s">
        <v>24</v>
      </c>
      <c r="D87" s="3"/>
      <c r="E87" s="3"/>
      <c r="F87" s="3"/>
      <c r="G87" s="9">
        <f t="shared" si="26"/>
        <v>0</v>
      </c>
      <c r="H87" s="13">
        <f t="shared" ref="H87" si="30">(G87*24)*$B$6*2</f>
        <v>0</v>
      </c>
      <c r="I87" s="14">
        <f t="shared" ref="I87" si="31">SUM(G81:G87)</f>
        <v>0</v>
      </c>
      <c r="J87" s="15">
        <f t="shared" si="12"/>
        <v>0</v>
      </c>
    </row>
    <row r="88" spans="1:10" x14ac:dyDescent="0.25">
      <c r="A88" s="4">
        <v>42443</v>
      </c>
      <c r="B88" s="46">
        <v>12</v>
      </c>
      <c r="C88" s="5" t="s">
        <v>18</v>
      </c>
      <c r="G88" s="8">
        <f t="shared" si="26"/>
        <v>0</v>
      </c>
      <c r="H88" s="6">
        <f t="shared" ref="H88:H93" si="32">(G88*24)*$B$6</f>
        <v>0</v>
      </c>
      <c r="I88" s="49"/>
      <c r="J88" s="48"/>
    </row>
    <row r="89" spans="1:10" x14ac:dyDescent="0.25">
      <c r="A89" s="4">
        <v>42444</v>
      </c>
      <c r="B89" s="46"/>
      <c r="C89" s="5" t="s">
        <v>19</v>
      </c>
      <c r="G89" s="8">
        <f t="shared" si="26"/>
        <v>0</v>
      </c>
      <c r="H89" s="6">
        <f t="shared" si="32"/>
        <v>0</v>
      </c>
      <c r="I89" s="49"/>
      <c r="J89" s="48"/>
    </row>
    <row r="90" spans="1:10" x14ac:dyDescent="0.25">
      <c r="A90" s="4">
        <v>42445</v>
      </c>
      <c r="B90" s="46"/>
      <c r="C90" s="5" t="s">
        <v>20</v>
      </c>
      <c r="G90" s="8">
        <f t="shared" si="26"/>
        <v>0</v>
      </c>
      <c r="H90" s="6">
        <f t="shared" si="32"/>
        <v>0</v>
      </c>
      <c r="I90" s="49"/>
      <c r="J90" s="48"/>
    </row>
    <row r="91" spans="1:10" x14ac:dyDescent="0.25">
      <c r="A91" s="4">
        <v>42446</v>
      </c>
      <c r="B91" s="46"/>
      <c r="C91" s="5" t="s">
        <v>21</v>
      </c>
      <c r="G91" s="8">
        <f t="shared" si="26"/>
        <v>0</v>
      </c>
      <c r="H91" s="6">
        <f t="shared" si="32"/>
        <v>0</v>
      </c>
      <c r="I91" s="49"/>
      <c r="J91" s="48"/>
    </row>
    <row r="92" spans="1:10" x14ac:dyDescent="0.25">
      <c r="A92" s="4">
        <v>42447</v>
      </c>
      <c r="B92" s="46"/>
      <c r="C92" s="5" t="s">
        <v>22</v>
      </c>
      <c r="G92" s="8">
        <f t="shared" si="26"/>
        <v>0</v>
      </c>
      <c r="H92" s="6">
        <f t="shared" si="32"/>
        <v>0</v>
      </c>
      <c r="I92" s="49"/>
      <c r="J92" s="48"/>
    </row>
    <row r="93" spans="1:10" x14ac:dyDescent="0.25">
      <c r="A93" s="4">
        <v>42448</v>
      </c>
      <c r="B93" s="46"/>
      <c r="C93" s="5" t="s">
        <v>23</v>
      </c>
      <c r="G93" s="8">
        <f t="shared" si="26"/>
        <v>0</v>
      </c>
      <c r="H93" s="6">
        <f t="shared" si="32"/>
        <v>0</v>
      </c>
      <c r="I93" s="49"/>
      <c r="J93" s="48"/>
    </row>
    <row r="94" spans="1:10" x14ac:dyDescent="0.25">
      <c r="A94" s="7">
        <v>42449</v>
      </c>
      <c r="B94" s="47"/>
      <c r="C94" s="3" t="s">
        <v>24</v>
      </c>
      <c r="D94" s="3"/>
      <c r="E94" s="3"/>
      <c r="F94" s="3"/>
      <c r="G94" s="9">
        <f t="shared" si="26"/>
        <v>0</v>
      </c>
      <c r="H94" s="13">
        <f t="shared" ref="H94" si="33">(G94*24)*$B$6*2</f>
        <v>0</v>
      </c>
      <c r="I94" s="14">
        <f t="shared" ref="I94" si="34">SUM(G88:G94)</f>
        <v>0</v>
      </c>
      <c r="J94" s="15">
        <f t="shared" si="12"/>
        <v>0</v>
      </c>
    </row>
    <row r="95" spans="1:10" x14ac:dyDescent="0.25">
      <c r="A95" s="4">
        <v>42450</v>
      </c>
      <c r="B95" s="46">
        <v>13</v>
      </c>
      <c r="C95" s="5" t="s">
        <v>18</v>
      </c>
      <c r="G95" s="8">
        <f t="shared" si="26"/>
        <v>0</v>
      </c>
      <c r="H95" s="6">
        <f t="shared" ref="H95:H100" si="35">(G95*24)*$B$6</f>
        <v>0</v>
      </c>
      <c r="I95" s="49"/>
      <c r="J95" s="48"/>
    </row>
    <row r="96" spans="1:10" x14ac:dyDescent="0.25">
      <c r="A96" s="4">
        <v>42451</v>
      </c>
      <c r="B96" s="46"/>
      <c r="C96" s="5" t="s">
        <v>19</v>
      </c>
      <c r="G96" s="8">
        <f t="shared" si="26"/>
        <v>0</v>
      </c>
      <c r="H96" s="6">
        <f t="shared" si="35"/>
        <v>0</v>
      </c>
      <c r="I96" s="49"/>
      <c r="J96" s="48"/>
    </row>
    <row r="97" spans="1:10" x14ac:dyDescent="0.25">
      <c r="A97" s="4">
        <v>42452</v>
      </c>
      <c r="B97" s="46"/>
      <c r="C97" s="5" t="s">
        <v>20</v>
      </c>
      <c r="G97" s="8">
        <f t="shared" si="26"/>
        <v>0</v>
      </c>
      <c r="H97" s="6">
        <f t="shared" si="35"/>
        <v>0</v>
      </c>
      <c r="I97" s="49"/>
      <c r="J97" s="48"/>
    </row>
    <row r="98" spans="1:10" x14ac:dyDescent="0.25">
      <c r="A98" s="4">
        <v>42453</v>
      </c>
      <c r="B98" s="46"/>
      <c r="C98" s="5" t="s">
        <v>21</v>
      </c>
      <c r="G98" s="8">
        <f t="shared" si="26"/>
        <v>0</v>
      </c>
      <c r="H98" s="6">
        <f t="shared" si="35"/>
        <v>0</v>
      </c>
      <c r="I98" s="49"/>
      <c r="J98" s="48"/>
    </row>
    <row r="99" spans="1:10" x14ac:dyDescent="0.25">
      <c r="A99" s="4">
        <v>42454</v>
      </c>
      <c r="B99" s="46"/>
      <c r="C99" s="5" t="s">
        <v>22</v>
      </c>
      <c r="G99" s="8">
        <f t="shared" si="26"/>
        <v>0</v>
      </c>
      <c r="H99" s="6">
        <f t="shared" si="35"/>
        <v>0</v>
      </c>
      <c r="I99" s="49"/>
      <c r="J99" s="48"/>
    </row>
    <row r="100" spans="1:10" x14ac:dyDescent="0.25">
      <c r="A100" s="4">
        <v>42455</v>
      </c>
      <c r="B100" s="46"/>
      <c r="C100" s="5" t="s">
        <v>23</v>
      </c>
      <c r="G100" s="8">
        <f t="shared" si="26"/>
        <v>0</v>
      </c>
      <c r="H100" s="6">
        <f t="shared" si="35"/>
        <v>0</v>
      </c>
      <c r="I100" s="49"/>
      <c r="J100" s="48"/>
    </row>
    <row r="101" spans="1:10" x14ac:dyDescent="0.25">
      <c r="A101" s="7">
        <v>42456</v>
      </c>
      <c r="B101" s="47"/>
      <c r="C101" s="3" t="s">
        <v>24</v>
      </c>
      <c r="D101" s="3"/>
      <c r="E101" s="3"/>
      <c r="F101" s="3"/>
      <c r="G101" s="9">
        <f t="shared" si="26"/>
        <v>0</v>
      </c>
      <c r="H101" s="13">
        <f t="shared" ref="H101" si="36">(G101*24)*$B$6*2</f>
        <v>0</v>
      </c>
      <c r="I101" s="14">
        <f t="shared" ref="I101" si="37">SUM(G95:G101)</f>
        <v>0</v>
      </c>
      <c r="J101" s="15">
        <f t="shared" si="12"/>
        <v>0</v>
      </c>
    </row>
    <row r="102" spans="1:10" x14ac:dyDescent="0.25">
      <c r="A102" s="4">
        <v>42457</v>
      </c>
      <c r="B102" s="46">
        <v>14</v>
      </c>
      <c r="C102" s="5" t="s">
        <v>18</v>
      </c>
      <c r="G102" s="8">
        <f t="shared" si="26"/>
        <v>0</v>
      </c>
      <c r="H102" s="6">
        <f t="shared" ref="H102:H107" si="38">(G102*24)*$B$6</f>
        <v>0</v>
      </c>
      <c r="I102" s="49"/>
      <c r="J102" s="48"/>
    </row>
    <row r="103" spans="1:10" x14ac:dyDescent="0.25">
      <c r="A103" s="4">
        <v>42458</v>
      </c>
      <c r="B103" s="46"/>
      <c r="C103" s="5" t="s">
        <v>19</v>
      </c>
      <c r="G103" s="8">
        <f t="shared" si="26"/>
        <v>0</v>
      </c>
      <c r="H103" s="6">
        <f t="shared" si="38"/>
        <v>0</v>
      </c>
      <c r="I103" s="49"/>
      <c r="J103" s="48"/>
    </row>
    <row r="104" spans="1:10" x14ac:dyDescent="0.25">
      <c r="A104" s="4">
        <v>42459</v>
      </c>
      <c r="B104" s="46"/>
      <c r="C104" s="5" t="s">
        <v>20</v>
      </c>
      <c r="G104" s="8">
        <f t="shared" si="26"/>
        <v>0</v>
      </c>
      <c r="H104" s="6">
        <f t="shared" si="38"/>
        <v>0</v>
      </c>
      <c r="I104" s="49"/>
      <c r="J104" s="48"/>
    </row>
    <row r="105" spans="1:10" x14ac:dyDescent="0.25">
      <c r="A105" s="4">
        <v>42460</v>
      </c>
      <c r="B105" s="46"/>
      <c r="C105" s="5" t="s">
        <v>21</v>
      </c>
      <c r="G105" s="8">
        <f t="shared" si="26"/>
        <v>0</v>
      </c>
      <c r="H105" s="6">
        <f t="shared" si="38"/>
        <v>0</v>
      </c>
      <c r="I105" s="49"/>
      <c r="J105" s="48"/>
    </row>
    <row r="106" spans="1:10" x14ac:dyDescent="0.25">
      <c r="A106" s="4">
        <v>42461</v>
      </c>
      <c r="B106" s="46"/>
      <c r="C106" s="5" t="s">
        <v>22</v>
      </c>
      <c r="G106" s="8">
        <f t="shared" si="26"/>
        <v>0</v>
      </c>
      <c r="H106" s="6">
        <f t="shared" si="38"/>
        <v>0</v>
      </c>
      <c r="I106" s="49"/>
      <c r="J106" s="48"/>
    </row>
    <row r="107" spans="1:10" x14ac:dyDescent="0.25">
      <c r="A107" s="4">
        <v>42462</v>
      </c>
      <c r="B107" s="46"/>
      <c r="C107" s="5" t="s">
        <v>23</v>
      </c>
      <c r="G107" s="8">
        <f t="shared" si="26"/>
        <v>0</v>
      </c>
      <c r="H107" s="6">
        <f t="shared" si="38"/>
        <v>0</v>
      </c>
      <c r="I107" s="49"/>
      <c r="J107" s="48"/>
    </row>
    <row r="108" spans="1:10" x14ac:dyDescent="0.25">
      <c r="A108" s="7">
        <v>42463</v>
      </c>
      <c r="B108" s="47"/>
      <c r="C108" s="3" t="s">
        <v>24</v>
      </c>
      <c r="D108" s="3"/>
      <c r="E108" s="3"/>
      <c r="F108" s="3"/>
      <c r="G108" s="9">
        <f t="shared" si="26"/>
        <v>0</v>
      </c>
      <c r="H108" s="13">
        <f t="shared" ref="H108" si="39">(G108*24)*$B$6*2</f>
        <v>0</v>
      </c>
      <c r="I108" s="14">
        <f t="shared" ref="I108" si="40">SUM(G102:G108)</f>
        <v>0</v>
      </c>
      <c r="J108" s="15">
        <f t="shared" si="12"/>
        <v>0</v>
      </c>
    </row>
    <row r="109" spans="1:10" x14ac:dyDescent="0.25">
      <c r="A109" s="4">
        <v>42464</v>
      </c>
      <c r="B109" s="46">
        <v>15</v>
      </c>
      <c r="C109" s="5" t="s">
        <v>18</v>
      </c>
      <c r="G109" s="8">
        <f t="shared" si="26"/>
        <v>0</v>
      </c>
      <c r="H109" s="6">
        <f t="shared" ref="H109:H114" si="41">(G109*24)*$B$6</f>
        <v>0</v>
      </c>
      <c r="I109" s="49"/>
      <c r="J109" s="48"/>
    </row>
    <row r="110" spans="1:10" x14ac:dyDescent="0.25">
      <c r="A110" s="4">
        <v>42465</v>
      </c>
      <c r="B110" s="46"/>
      <c r="C110" s="5" t="s">
        <v>19</v>
      </c>
      <c r="G110" s="8">
        <f t="shared" si="26"/>
        <v>0</v>
      </c>
      <c r="H110" s="6">
        <f t="shared" si="41"/>
        <v>0</v>
      </c>
      <c r="I110" s="49"/>
      <c r="J110" s="48"/>
    </row>
    <row r="111" spans="1:10" x14ac:dyDescent="0.25">
      <c r="A111" s="4">
        <v>42466</v>
      </c>
      <c r="B111" s="46"/>
      <c r="C111" s="5" t="s">
        <v>20</v>
      </c>
      <c r="G111" s="8">
        <f t="shared" si="26"/>
        <v>0</v>
      </c>
      <c r="H111" s="6">
        <f t="shared" si="41"/>
        <v>0</v>
      </c>
      <c r="I111" s="49"/>
      <c r="J111" s="48"/>
    </row>
    <row r="112" spans="1:10" x14ac:dyDescent="0.25">
      <c r="A112" s="4">
        <v>42467</v>
      </c>
      <c r="B112" s="46"/>
      <c r="C112" s="5" t="s">
        <v>21</v>
      </c>
      <c r="G112" s="8">
        <f t="shared" si="26"/>
        <v>0</v>
      </c>
      <c r="H112" s="6">
        <f t="shared" si="41"/>
        <v>0</v>
      </c>
      <c r="I112" s="49"/>
      <c r="J112" s="48"/>
    </row>
    <row r="113" spans="1:10" x14ac:dyDescent="0.25">
      <c r="A113" s="4">
        <v>42468</v>
      </c>
      <c r="B113" s="46"/>
      <c r="C113" s="5" t="s">
        <v>22</v>
      </c>
      <c r="G113" s="8">
        <f t="shared" si="26"/>
        <v>0</v>
      </c>
      <c r="H113" s="6">
        <f t="shared" si="41"/>
        <v>0</v>
      </c>
      <c r="I113" s="49"/>
      <c r="J113" s="48"/>
    </row>
    <row r="114" spans="1:10" x14ac:dyDescent="0.25">
      <c r="A114" s="4">
        <v>42469</v>
      </c>
      <c r="B114" s="46"/>
      <c r="C114" s="5" t="s">
        <v>23</v>
      </c>
      <c r="G114" s="8">
        <f t="shared" si="26"/>
        <v>0</v>
      </c>
      <c r="H114" s="6">
        <f t="shared" si="41"/>
        <v>0</v>
      </c>
      <c r="I114" s="49"/>
      <c r="J114" s="48"/>
    </row>
    <row r="115" spans="1:10" x14ac:dyDescent="0.25">
      <c r="A115" s="7">
        <v>42470</v>
      </c>
      <c r="B115" s="47"/>
      <c r="C115" s="3" t="s">
        <v>24</v>
      </c>
      <c r="D115" s="3"/>
      <c r="E115" s="3"/>
      <c r="F115" s="3"/>
      <c r="G115" s="9">
        <f t="shared" si="26"/>
        <v>0</v>
      </c>
      <c r="H115" s="13">
        <f t="shared" ref="H115" si="42">(G115*24)*$B$6*2</f>
        <v>0</v>
      </c>
      <c r="I115" s="14">
        <f t="shared" ref="I115" si="43">SUM(G109:G115)</f>
        <v>0</v>
      </c>
      <c r="J115" s="15">
        <f t="shared" ref="J115:J178" si="44">SUM(H109:H115)</f>
        <v>0</v>
      </c>
    </row>
    <row r="116" spans="1:10" x14ac:dyDescent="0.25">
      <c r="A116" s="4">
        <v>42471</v>
      </c>
      <c r="B116" s="46">
        <v>16</v>
      </c>
      <c r="C116" s="5" t="s">
        <v>18</v>
      </c>
      <c r="G116" s="8">
        <f t="shared" si="26"/>
        <v>0</v>
      </c>
      <c r="H116" s="6">
        <f t="shared" ref="H116:H121" si="45">(G116*24)*$B$6</f>
        <v>0</v>
      </c>
      <c r="I116" s="49"/>
      <c r="J116" s="48"/>
    </row>
    <row r="117" spans="1:10" x14ac:dyDescent="0.25">
      <c r="A117" s="4">
        <v>42472</v>
      </c>
      <c r="B117" s="46"/>
      <c r="C117" s="5" t="s">
        <v>19</v>
      </c>
      <c r="G117" s="8">
        <f t="shared" si="26"/>
        <v>0</v>
      </c>
      <c r="H117" s="6">
        <f t="shared" si="45"/>
        <v>0</v>
      </c>
      <c r="I117" s="49"/>
      <c r="J117" s="48"/>
    </row>
    <row r="118" spans="1:10" x14ac:dyDescent="0.25">
      <c r="A118" s="4">
        <v>42473</v>
      </c>
      <c r="B118" s="46"/>
      <c r="C118" s="5" t="s">
        <v>20</v>
      </c>
      <c r="G118" s="8">
        <f t="shared" si="26"/>
        <v>0</v>
      </c>
      <c r="H118" s="6">
        <f t="shared" si="45"/>
        <v>0</v>
      </c>
      <c r="I118" s="49"/>
      <c r="J118" s="48"/>
    </row>
    <row r="119" spans="1:10" x14ac:dyDescent="0.25">
      <c r="A119" s="4">
        <v>42474</v>
      </c>
      <c r="B119" s="46"/>
      <c r="C119" s="5" t="s">
        <v>21</v>
      </c>
      <c r="G119" s="8">
        <f t="shared" si="26"/>
        <v>0</v>
      </c>
      <c r="H119" s="6">
        <f t="shared" si="45"/>
        <v>0</v>
      </c>
      <c r="I119" s="49"/>
      <c r="J119" s="48"/>
    </row>
    <row r="120" spans="1:10" x14ac:dyDescent="0.25">
      <c r="A120" s="4">
        <v>42475</v>
      </c>
      <c r="B120" s="46"/>
      <c r="C120" s="5" t="s">
        <v>22</v>
      </c>
      <c r="G120" s="8">
        <f t="shared" si="26"/>
        <v>0</v>
      </c>
      <c r="H120" s="6">
        <f t="shared" si="45"/>
        <v>0</v>
      </c>
      <c r="I120" s="49"/>
      <c r="J120" s="48"/>
    </row>
    <row r="121" spans="1:10" x14ac:dyDescent="0.25">
      <c r="A121" s="4">
        <v>42476</v>
      </c>
      <c r="B121" s="46"/>
      <c r="C121" s="5" t="s">
        <v>23</v>
      </c>
      <c r="G121" s="8">
        <f t="shared" si="26"/>
        <v>0</v>
      </c>
      <c r="H121" s="6">
        <f t="shared" si="45"/>
        <v>0</v>
      </c>
      <c r="I121" s="49"/>
      <c r="J121" s="48"/>
    </row>
    <row r="122" spans="1:10" x14ac:dyDescent="0.25">
      <c r="A122" s="7">
        <v>42477</v>
      </c>
      <c r="B122" s="47"/>
      <c r="C122" s="3" t="s">
        <v>24</v>
      </c>
      <c r="D122" s="3"/>
      <c r="E122" s="3"/>
      <c r="F122" s="3"/>
      <c r="G122" s="9">
        <f t="shared" si="26"/>
        <v>0</v>
      </c>
      <c r="H122" s="13">
        <f t="shared" ref="H122" si="46">(G122*24)*$B$6*2</f>
        <v>0</v>
      </c>
      <c r="I122" s="14">
        <f t="shared" ref="I122" si="47">SUM(G116:G122)</f>
        <v>0</v>
      </c>
      <c r="J122" s="15">
        <f t="shared" si="44"/>
        <v>0</v>
      </c>
    </row>
    <row r="123" spans="1:10" x14ac:dyDescent="0.25">
      <c r="A123" s="4">
        <v>42478</v>
      </c>
      <c r="B123" s="46">
        <v>17</v>
      </c>
      <c r="C123" s="5" t="s">
        <v>18</v>
      </c>
      <c r="G123" s="8">
        <f t="shared" si="26"/>
        <v>0</v>
      </c>
      <c r="H123" s="6">
        <f t="shared" ref="H123:H128" si="48">(G123*24)*$B$6</f>
        <v>0</v>
      </c>
      <c r="I123" s="49"/>
      <c r="J123" s="48"/>
    </row>
    <row r="124" spans="1:10" x14ac:dyDescent="0.25">
      <c r="A124" s="4">
        <v>42479</v>
      </c>
      <c r="B124" s="46"/>
      <c r="C124" s="5" t="s">
        <v>19</v>
      </c>
      <c r="G124" s="8">
        <f t="shared" si="26"/>
        <v>0</v>
      </c>
      <c r="H124" s="6">
        <f t="shared" si="48"/>
        <v>0</v>
      </c>
      <c r="I124" s="49"/>
      <c r="J124" s="48"/>
    </row>
    <row r="125" spans="1:10" x14ac:dyDescent="0.25">
      <c r="A125" s="4">
        <v>42480</v>
      </c>
      <c r="B125" s="46"/>
      <c r="C125" s="5" t="s">
        <v>20</v>
      </c>
      <c r="G125" s="8">
        <f t="shared" si="26"/>
        <v>0</v>
      </c>
      <c r="H125" s="6">
        <f t="shared" si="48"/>
        <v>0</v>
      </c>
      <c r="I125" s="49"/>
      <c r="J125" s="48"/>
    </row>
    <row r="126" spans="1:10" x14ac:dyDescent="0.25">
      <c r="A126" s="4">
        <v>42481</v>
      </c>
      <c r="B126" s="46"/>
      <c r="C126" s="5" t="s">
        <v>21</v>
      </c>
      <c r="G126" s="8">
        <f t="shared" si="26"/>
        <v>0</v>
      </c>
      <c r="H126" s="6">
        <f t="shared" si="48"/>
        <v>0</v>
      </c>
      <c r="I126" s="49"/>
      <c r="J126" s="48"/>
    </row>
    <row r="127" spans="1:10" x14ac:dyDescent="0.25">
      <c r="A127" s="4">
        <v>42482</v>
      </c>
      <c r="B127" s="46"/>
      <c r="C127" s="5" t="s">
        <v>22</v>
      </c>
      <c r="G127" s="8">
        <f t="shared" si="26"/>
        <v>0</v>
      </c>
      <c r="H127" s="6">
        <f t="shared" si="48"/>
        <v>0</v>
      </c>
      <c r="I127" s="49"/>
      <c r="J127" s="48"/>
    </row>
    <row r="128" spans="1:10" x14ac:dyDescent="0.25">
      <c r="A128" s="4">
        <v>42483</v>
      </c>
      <c r="B128" s="46"/>
      <c r="C128" s="5" t="s">
        <v>23</v>
      </c>
      <c r="G128" s="8">
        <f t="shared" si="26"/>
        <v>0</v>
      </c>
      <c r="H128" s="6">
        <f t="shared" si="48"/>
        <v>0</v>
      </c>
      <c r="I128" s="49"/>
      <c r="J128" s="48"/>
    </row>
    <row r="129" spans="1:10" x14ac:dyDescent="0.25">
      <c r="A129" s="7">
        <v>42484</v>
      </c>
      <c r="B129" s="47"/>
      <c r="C129" s="3" t="s">
        <v>24</v>
      </c>
      <c r="D129" s="3"/>
      <c r="E129" s="3"/>
      <c r="F129" s="3"/>
      <c r="G129" s="9">
        <f t="shared" si="26"/>
        <v>0</v>
      </c>
      <c r="H129" s="13">
        <f t="shared" ref="H129" si="49">(G129*24)*$B$6*2</f>
        <v>0</v>
      </c>
      <c r="I129" s="14">
        <f t="shared" ref="I129" si="50">SUM(G123:G129)</f>
        <v>0</v>
      </c>
      <c r="J129" s="15">
        <f t="shared" si="44"/>
        <v>0</v>
      </c>
    </row>
    <row r="130" spans="1:10" x14ac:dyDescent="0.25">
      <c r="A130" s="4">
        <v>42485</v>
      </c>
      <c r="B130" s="46">
        <v>18</v>
      </c>
      <c r="C130" s="5" t="s">
        <v>18</v>
      </c>
      <c r="G130" s="8">
        <f t="shared" si="26"/>
        <v>0</v>
      </c>
      <c r="H130" s="6">
        <f t="shared" ref="H130:H135" si="51">(G130*24)*$B$6</f>
        <v>0</v>
      </c>
      <c r="I130" s="49"/>
      <c r="J130" s="48"/>
    </row>
    <row r="131" spans="1:10" x14ac:dyDescent="0.25">
      <c r="A131" s="4">
        <v>42486</v>
      </c>
      <c r="B131" s="46"/>
      <c r="C131" s="5" t="s">
        <v>19</v>
      </c>
      <c r="G131" s="8">
        <f t="shared" si="26"/>
        <v>0</v>
      </c>
      <c r="H131" s="6">
        <f t="shared" si="51"/>
        <v>0</v>
      </c>
      <c r="I131" s="49"/>
      <c r="J131" s="48"/>
    </row>
    <row r="132" spans="1:10" x14ac:dyDescent="0.25">
      <c r="A132" s="4">
        <v>42487</v>
      </c>
      <c r="B132" s="46"/>
      <c r="C132" s="5" t="s">
        <v>20</v>
      </c>
      <c r="G132" s="8">
        <f t="shared" si="26"/>
        <v>0</v>
      </c>
      <c r="H132" s="6">
        <f t="shared" si="51"/>
        <v>0</v>
      </c>
      <c r="I132" s="49"/>
      <c r="J132" s="48"/>
    </row>
    <row r="133" spans="1:10" x14ac:dyDescent="0.25">
      <c r="A133" s="4">
        <v>42488</v>
      </c>
      <c r="B133" s="46"/>
      <c r="C133" s="5" t="s">
        <v>21</v>
      </c>
      <c r="G133" s="8">
        <f t="shared" si="26"/>
        <v>0</v>
      </c>
      <c r="H133" s="6">
        <f t="shared" si="51"/>
        <v>0</v>
      </c>
      <c r="I133" s="49"/>
      <c r="J133" s="48"/>
    </row>
    <row r="134" spans="1:10" x14ac:dyDescent="0.25">
      <c r="A134" s="4">
        <v>42489</v>
      </c>
      <c r="B134" s="46"/>
      <c r="C134" s="5" t="s">
        <v>22</v>
      </c>
      <c r="G134" s="8">
        <f t="shared" si="26"/>
        <v>0</v>
      </c>
      <c r="H134" s="6">
        <f t="shared" si="51"/>
        <v>0</v>
      </c>
      <c r="I134" s="49"/>
      <c r="J134" s="48"/>
    </row>
    <row r="135" spans="1:10" x14ac:dyDescent="0.25">
      <c r="A135" s="4">
        <v>42490</v>
      </c>
      <c r="B135" s="46"/>
      <c r="C135" s="5" t="s">
        <v>23</v>
      </c>
      <c r="G135" s="8">
        <f t="shared" si="26"/>
        <v>0</v>
      </c>
      <c r="H135" s="6">
        <f t="shared" si="51"/>
        <v>0</v>
      </c>
      <c r="I135" s="49"/>
      <c r="J135" s="48"/>
    </row>
    <row r="136" spans="1:10" x14ac:dyDescent="0.25">
      <c r="A136" s="7">
        <v>42491</v>
      </c>
      <c r="B136" s="47"/>
      <c r="C136" s="3" t="s">
        <v>24</v>
      </c>
      <c r="D136" s="3"/>
      <c r="E136" s="3"/>
      <c r="F136" s="3"/>
      <c r="G136" s="9">
        <f t="shared" si="26"/>
        <v>0</v>
      </c>
      <c r="H136" s="13">
        <f t="shared" ref="H136" si="52">(G136*24)*$B$6*2</f>
        <v>0</v>
      </c>
      <c r="I136" s="14">
        <f t="shared" ref="I136" si="53">SUM(G130:G136)</f>
        <v>0</v>
      </c>
      <c r="J136" s="15">
        <f t="shared" si="44"/>
        <v>0</v>
      </c>
    </row>
    <row r="137" spans="1:10" x14ac:dyDescent="0.25">
      <c r="A137" s="4">
        <v>42492</v>
      </c>
      <c r="B137" s="46">
        <v>19</v>
      </c>
      <c r="C137" s="5" t="s">
        <v>18</v>
      </c>
      <c r="G137" s="8">
        <f t="shared" si="26"/>
        <v>0</v>
      </c>
      <c r="H137" s="6">
        <f t="shared" ref="H137:H142" si="54">(G137*24)*$B$6</f>
        <v>0</v>
      </c>
      <c r="I137" s="49"/>
      <c r="J137" s="48"/>
    </row>
    <row r="138" spans="1:10" x14ac:dyDescent="0.25">
      <c r="A138" s="4">
        <v>42493</v>
      </c>
      <c r="B138" s="46"/>
      <c r="C138" s="5" t="s">
        <v>19</v>
      </c>
      <c r="G138" s="8">
        <f t="shared" si="26"/>
        <v>0</v>
      </c>
      <c r="H138" s="6">
        <f t="shared" si="54"/>
        <v>0</v>
      </c>
      <c r="I138" s="49"/>
      <c r="J138" s="48"/>
    </row>
    <row r="139" spans="1:10" x14ac:dyDescent="0.25">
      <c r="A139" s="4">
        <v>42494</v>
      </c>
      <c r="B139" s="46"/>
      <c r="C139" s="5" t="s">
        <v>20</v>
      </c>
      <c r="G139" s="8">
        <f t="shared" ref="G139:G202" si="55">F139-D139-E139</f>
        <v>0</v>
      </c>
      <c r="H139" s="6">
        <f t="shared" si="54"/>
        <v>0</v>
      </c>
      <c r="I139" s="49"/>
      <c r="J139" s="48"/>
    </row>
    <row r="140" spans="1:10" x14ac:dyDescent="0.25">
      <c r="A140" s="4">
        <v>42495</v>
      </c>
      <c r="B140" s="46"/>
      <c r="C140" s="5" t="s">
        <v>21</v>
      </c>
      <c r="G140" s="8">
        <f t="shared" si="55"/>
        <v>0</v>
      </c>
      <c r="H140" s="6">
        <f t="shared" si="54"/>
        <v>0</v>
      </c>
      <c r="I140" s="49"/>
      <c r="J140" s="48"/>
    </row>
    <row r="141" spans="1:10" x14ac:dyDescent="0.25">
      <c r="A141" s="4">
        <v>42496</v>
      </c>
      <c r="B141" s="46"/>
      <c r="C141" s="5" t="s">
        <v>22</v>
      </c>
      <c r="G141" s="8">
        <f t="shared" si="55"/>
        <v>0</v>
      </c>
      <c r="H141" s="6">
        <f t="shared" si="54"/>
        <v>0</v>
      </c>
      <c r="I141" s="49"/>
      <c r="J141" s="48"/>
    </row>
    <row r="142" spans="1:10" x14ac:dyDescent="0.25">
      <c r="A142" s="4">
        <v>42497</v>
      </c>
      <c r="B142" s="46"/>
      <c r="C142" s="5" t="s">
        <v>23</v>
      </c>
      <c r="G142" s="8">
        <f t="shared" si="55"/>
        <v>0</v>
      </c>
      <c r="H142" s="6">
        <f t="shared" si="54"/>
        <v>0</v>
      </c>
      <c r="I142" s="49"/>
      <c r="J142" s="48"/>
    </row>
    <row r="143" spans="1:10" x14ac:dyDescent="0.25">
      <c r="A143" s="7">
        <v>42498</v>
      </c>
      <c r="B143" s="47"/>
      <c r="C143" s="3" t="s">
        <v>24</v>
      </c>
      <c r="D143" s="3"/>
      <c r="E143" s="3"/>
      <c r="F143" s="3"/>
      <c r="G143" s="9">
        <f t="shared" si="55"/>
        <v>0</v>
      </c>
      <c r="H143" s="13">
        <f t="shared" ref="H143" si="56">(G143*24)*$B$6*2</f>
        <v>0</v>
      </c>
      <c r="I143" s="14">
        <f t="shared" ref="I143" si="57">SUM(G137:G143)</f>
        <v>0</v>
      </c>
      <c r="J143" s="15">
        <f t="shared" si="44"/>
        <v>0</v>
      </c>
    </row>
    <row r="144" spans="1:10" x14ac:dyDescent="0.25">
      <c r="A144" s="4">
        <v>42499</v>
      </c>
      <c r="B144" s="46">
        <v>20</v>
      </c>
      <c r="C144" s="5" t="s">
        <v>18</v>
      </c>
      <c r="G144" s="8">
        <f t="shared" si="55"/>
        <v>0</v>
      </c>
      <c r="H144" s="6">
        <f t="shared" ref="H144:H149" si="58">(G144*24)*$B$6</f>
        <v>0</v>
      </c>
      <c r="I144" s="49"/>
      <c r="J144" s="48"/>
    </row>
    <row r="145" spans="1:10" x14ac:dyDescent="0.25">
      <c r="A145" s="4">
        <v>42500</v>
      </c>
      <c r="B145" s="46"/>
      <c r="C145" s="5" t="s">
        <v>19</v>
      </c>
      <c r="G145" s="8">
        <f t="shared" si="55"/>
        <v>0</v>
      </c>
      <c r="H145" s="6">
        <f t="shared" si="58"/>
        <v>0</v>
      </c>
      <c r="I145" s="49"/>
      <c r="J145" s="48"/>
    </row>
    <row r="146" spans="1:10" x14ac:dyDescent="0.25">
      <c r="A146" s="4">
        <v>42501</v>
      </c>
      <c r="B146" s="46"/>
      <c r="C146" s="5" t="s">
        <v>20</v>
      </c>
      <c r="G146" s="8">
        <f t="shared" si="55"/>
        <v>0</v>
      </c>
      <c r="H146" s="6">
        <f t="shared" si="58"/>
        <v>0</v>
      </c>
      <c r="I146" s="49"/>
      <c r="J146" s="48"/>
    </row>
    <row r="147" spans="1:10" x14ac:dyDescent="0.25">
      <c r="A147" s="4">
        <v>42502</v>
      </c>
      <c r="B147" s="46"/>
      <c r="C147" s="5" t="s">
        <v>21</v>
      </c>
      <c r="G147" s="8">
        <f t="shared" si="55"/>
        <v>0</v>
      </c>
      <c r="H147" s="6">
        <f t="shared" si="58"/>
        <v>0</v>
      </c>
      <c r="I147" s="49"/>
      <c r="J147" s="48"/>
    </row>
    <row r="148" spans="1:10" x14ac:dyDescent="0.25">
      <c r="A148" s="4">
        <v>42503</v>
      </c>
      <c r="B148" s="46"/>
      <c r="C148" s="5" t="s">
        <v>22</v>
      </c>
      <c r="G148" s="8">
        <f t="shared" si="55"/>
        <v>0</v>
      </c>
      <c r="H148" s="6">
        <f t="shared" si="58"/>
        <v>0</v>
      </c>
      <c r="I148" s="49"/>
      <c r="J148" s="48"/>
    </row>
    <row r="149" spans="1:10" x14ac:dyDescent="0.25">
      <c r="A149" s="4">
        <v>42504</v>
      </c>
      <c r="B149" s="46"/>
      <c r="C149" s="5" t="s">
        <v>23</v>
      </c>
      <c r="G149" s="8">
        <f t="shared" si="55"/>
        <v>0</v>
      </c>
      <c r="H149" s="6">
        <f t="shared" si="58"/>
        <v>0</v>
      </c>
      <c r="I149" s="49"/>
      <c r="J149" s="48"/>
    </row>
    <row r="150" spans="1:10" x14ac:dyDescent="0.25">
      <c r="A150" s="7">
        <v>42505</v>
      </c>
      <c r="B150" s="47"/>
      <c r="C150" s="3" t="s">
        <v>24</v>
      </c>
      <c r="D150" s="3"/>
      <c r="E150" s="3"/>
      <c r="F150" s="3"/>
      <c r="G150" s="9">
        <f t="shared" si="55"/>
        <v>0</v>
      </c>
      <c r="H150" s="13">
        <f t="shared" ref="H150" si="59">(G150*24)*$B$6*2</f>
        <v>0</v>
      </c>
      <c r="I150" s="14">
        <f t="shared" ref="I150" si="60">SUM(G144:G150)</f>
        <v>0</v>
      </c>
      <c r="J150" s="15">
        <f t="shared" si="44"/>
        <v>0</v>
      </c>
    </row>
    <row r="151" spans="1:10" x14ac:dyDescent="0.25">
      <c r="A151" s="4">
        <v>42506</v>
      </c>
      <c r="B151" s="46">
        <v>21</v>
      </c>
      <c r="C151" s="5" t="s">
        <v>18</v>
      </c>
      <c r="G151" s="8">
        <f t="shared" si="55"/>
        <v>0</v>
      </c>
      <c r="H151" s="6">
        <f t="shared" ref="H151:H156" si="61">(G151*24)*$B$6</f>
        <v>0</v>
      </c>
      <c r="I151" s="49"/>
      <c r="J151" s="48"/>
    </row>
    <row r="152" spans="1:10" x14ac:dyDescent="0.25">
      <c r="A152" s="4">
        <v>42507</v>
      </c>
      <c r="B152" s="46"/>
      <c r="C152" s="5" t="s">
        <v>19</v>
      </c>
      <c r="G152" s="8">
        <f t="shared" si="55"/>
        <v>0</v>
      </c>
      <c r="H152" s="6">
        <f t="shared" si="61"/>
        <v>0</v>
      </c>
      <c r="I152" s="49"/>
      <c r="J152" s="48"/>
    </row>
    <row r="153" spans="1:10" x14ac:dyDescent="0.25">
      <c r="A153" s="4">
        <v>42508</v>
      </c>
      <c r="B153" s="46"/>
      <c r="C153" s="5" t="s">
        <v>20</v>
      </c>
      <c r="G153" s="8">
        <f t="shared" si="55"/>
        <v>0</v>
      </c>
      <c r="H153" s="6">
        <f t="shared" si="61"/>
        <v>0</v>
      </c>
      <c r="I153" s="49"/>
      <c r="J153" s="48"/>
    </row>
    <row r="154" spans="1:10" x14ac:dyDescent="0.25">
      <c r="A154" s="4">
        <v>42509</v>
      </c>
      <c r="B154" s="46"/>
      <c r="C154" s="5" t="s">
        <v>21</v>
      </c>
      <c r="G154" s="8">
        <f t="shared" si="55"/>
        <v>0</v>
      </c>
      <c r="H154" s="6">
        <f t="shared" si="61"/>
        <v>0</v>
      </c>
      <c r="I154" s="49"/>
      <c r="J154" s="48"/>
    </row>
    <row r="155" spans="1:10" x14ac:dyDescent="0.25">
      <c r="A155" s="4">
        <v>42510</v>
      </c>
      <c r="B155" s="46"/>
      <c r="C155" s="5" t="s">
        <v>22</v>
      </c>
      <c r="G155" s="8">
        <f t="shared" si="55"/>
        <v>0</v>
      </c>
      <c r="H155" s="6">
        <f t="shared" si="61"/>
        <v>0</v>
      </c>
      <c r="I155" s="49"/>
      <c r="J155" s="48"/>
    </row>
    <row r="156" spans="1:10" x14ac:dyDescent="0.25">
      <c r="A156" s="4">
        <v>42511</v>
      </c>
      <c r="B156" s="46"/>
      <c r="C156" s="5" t="s">
        <v>23</v>
      </c>
      <c r="G156" s="8">
        <f t="shared" si="55"/>
        <v>0</v>
      </c>
      <c r="H156" s="6">
        <f t="shared" si="61"/>
        <v>0</v>
      </c>
      <c r="I156" s="49"/>
      <c r="J156" s="48"/>
    </row>
    <row r="157" spans="1:10" x14ac:dyDescent="0.25">
      <c r="A157" s="7">
        <v>42512</v>
      </c>
      <c r="B157" s="47"/>
      <c r="C157" s="3" t="s">
        <v>24</v>
      </c>
      <c r="D157" s="3"/>
      <c r="E157" s="3"/>
      <c r="F157" s="3"/>
      <c r="G157" s="9">
        <f t="shared" si="55"/>
        <v>0</v>
      </c>
      <c r="H157" s="13">
        <f t="shared" ref="H157" si="62">(G157*24)*$B$6*2</f>
        <v>0</v>
      </c>
      <c r="I157" s="14">
        <f t="shared" ref="I157" si="63">SUM(G151:G157)</f>
        <v>0</v>
      </c>
      <c r="J157" s="15">
        <f t="shared" si="44"/>
        <v>0</v>
      </c>
    </row>
    <row r="158" spans="1:10" x14ac:dyDescent="0.25">
      <c r="A158" s="4">
        <v>42513</v>
      </c>
      <c r="B158" s="46">
        <v>22</v>
      </c>
      <c r="C158" s="5" t="s">
        <v>18</v>
      </c>
      <c r="G158" s="8">
        <f t="shared" si="55"/>
        <v>0</v>
      </c>
      <c r="H158" s="6">
        <f t="shared" ref="H158:H163" si="64">(G158*24)*$B$6</f>
        <v>0</v>
      </c>
      <c r="I158" s="49"/>
      <c r="J158" s="48"/>
    </row>
    <row r="159" spans="1:10" x14ac:dyDescent="0.25">
      <c r="A159" s="4">
        <v>42514</v>
      </c>
      <c r="B159" s="46"/>
      <c r="C159" s="5" t="s">
        <v>19</v>
      </c>
      <c r="G159" s="8">
        <f t="shared" si="55"/>
        <v>0</v>
      </c>
      <c r="H159" s="6">
        <f t="shared" si="64"/>
        <v>0</v>
      </c>
      <c r="I159" s="49"/>
      <c r="J159" s="48"/>
    </row>
    <row r="160" spans="1:10" x14ac:dyDescent="0.25">
      <c r="A160" s="4">
        <v>42515</v>
      </c>
      <c r="B160" s="46"/>
      <c r="C160" s="5" t="s">
        <v>20</v>
      </c>
      <c r="G160" s="8">
        <f t="shared" si="55"/>
        <v>0</v>
      </c>
      <c r="H160" s="6">
        <f t="shared" si="64"/>
        <v>0</v>
      </c>
      <c r="I160" s="49"/>
      <c r="J160" s="48"/>
    </row>
    <row r="161" spans="1:10" x14ac:dyDescent="0.25">
      <c r="A161" s="4">
        <v>42516</v>
      </c>
      <c r="B161" s="46"/>
      <c r="C161" s="5" t="s">
        <v>21</v>
      </c>
      <c r="G161" s="8">
        <f t="shared" si="55"/>
        <v>0</v>
      </c>
      <c r="H161" s="6">
        <f t="shared" si="64"/>
        <v>0</v>
      </c>
      <c r="I161" s="49"/>
      <c r="J161" s="48"/>
    </row>
    <row r="162" spans="1:10" x14ac:dyDescent="0.25">
      <c r="A162" s="4">
        <v>42517</v>
      </c>
      <c r="B162" s="46"/>
      <c r="C162" s="5" t="s">
        <v>22</v>
      </c>
      <c r="G162" s="8">
        <f t="shared" si="55"/>
        <v>0</v>
      </c>
      <c r="H162" s="6">
        <f t="shared" si="64"/>
        <v>0</v>
      </c>
      <c r="I162" s="49"/>
      <c r="J162" s="48"/>
    </row>
    <row r="163" spans="1:10" x14ac:dyDescent="0.25">
      <c r="A163" s="4">
        <v>42518</v>
      </c>
      <c r="B163" s="46"/>
      <c r="C163" s="5" t="s">
        <v>23</v>
      </c>
      <c r="G163" s="8">
        <f t="shared" si="55"/>
        <v>0</v>
      </c>
      <c r="H163" s="6">
        <f t="shared" si="64"/>
        <v>0</v>
      </c>
      <c r="I163" s="49"/>
      <c r="J163" s="48"/>
    </row>
    <row r="164" spans="1:10" x14ac:dyDescent="0.25">
      <c r="A164" s="7">
        <v>42519</v>
      </c>
      <c r="B164" s="47"/>
      <c r="C164" s="3" t="s">
        <v>24</v>
      </c>
      <c r="D164" s="3"/>
      <c r="E164" s="3"/>
      <c r="F164" s="3"/>
      <c r="G164" s="9">
        <f t="shared" si="55"/>
        <v>0</v>
      </c>
      <c r="H164" s="13">
        <f t="shared" ref="H164" si="65">(G164*24)*$B$6*2</f>
        <v>0</v>
      </c>
      <c r="I164" s="14">
        <f t="shared" ref="I164" si="66">SUM(G158:G164)</f>
        <v>0</v>
      </c>
      <c r="J164" s="15">
        <f t="shared" si="44"/>
        <v>0</v>
      </c>
    </row>
    <row r="165" spans="1:10" x14ac:dyDescent="0.25">
      <c r="A165" s="4">
        <v>42520</v>
      </c>
      <c r="B165" s="46">
        <v>23</v>
      </c>
      <c r="C165" s="5" t="s">
        <v>18</v>
      </c>
      <c r="G165" s="8">
        <f t="shared" si="55"/>
        <v>0</v>
      </c>
      <c r="H165" s="6">
        <f t="shared" ref="H165:H170" si="67">(G165*24)*$B$6</f>
        <v>0</v>
      </c>
      <c r="I165" s="49"/>
      <c r="J165" s="48"/>
    </row>
    <row r="166" spans="1:10" x14ac:dyDescent="0.25">
      <c r="A166" s="4">
        <v>42521</v>
      </c>
      <c r="B166" s="46"/>
      <c r="C166" s="5" t="s">
        <v>19</v>
      </c>
      <c r="G166" s="8">
        <f t="shared" si="55"/>
        <v>0</v>
      </c>
      <c r="H166" s="6">
        <f t="shared" si="67"/>
        <v>0</v>
      </c>
      <c r="I166" s="49"/>
      <c r="J166" s="48"/>
    </row>
    <row r="167" spans="1:10" x14ac:dyDescent="0.25">
      <c r="A167" s="4">
        <v>42522</v>
      </c>
      <c r="B167" s="46"/>
      <c r="C167" s="5" t="s">
        <v>20</v>
      </c>
      <c r="G167" s="8">
        <f t="shared" si="55"/>
        <v>0</v>
      </c>
      <c r="H167" s="6">
        <f t="shared" si="67"/>
        <v>0</v>
      </c>
      <c r="I167" s="49"/>
      <c r="J167" s="48"/>
    </row>
    <row r="168" spans="1:10" x14ac:dyDescent="0.25">
      <c r="A168" s="4">
        <v>42523</v>
      </c>
      <c r="B168" s="46"/>
      <c r="C168" s="5" t="s">
        <v>21</v>
      </c>
      <c r="G168" s="8">
        <f t="shared" si="55"/>
        <v>0</v>
      </c>
      <c r="H168" s="6">
        <f t="shared" si="67"/>
        <v>0</v>
      </c>
      <c r="I168" s="49"/>
      <c r="J168" s="48"/>
    </row>
    <row r="169" spans="1:10" x14ac:dyDescent="0.25">
      <c r="A169" s="4">
        <v>42524</v>
      </c>
      <c r="B169" s="46"/>
      <c r="C169" s="5" t="s">
        <v>22</v>
      </c>
      <c r="G169" s="8">
        <f t="shared" si="55"/>
        <v>0</v>
      </c>
      <c r="H169" s="6">
        <f t="shared" si="67"/>
        <v>0</v>
      </c>
      <c r="I169" s="49"/>
      <c r="J169" s="48"/>
    </row>
    <row r="170" spans="1:10" x14ac:dyDescent="0.25">
      <c r="A170" s="4">
        <v>42525</v>
      </c>
      <c r="B170" s="46"/>
      <c r="C170" s="5" t="s">
        <v>23</v>
      </c>
      <c r="G170" s="8">
        <f t="shared" si="55"/>
        <v>0</v>
      </c>
      <c r="H170" s="6">
        <f t="shared" si="67"/>
        <v>0</v>
      </c>
      <c r="I170" s="49"/>
      <c r="J170" s="48"/>
    </row>
    <row r="171" spans="1:10" x14ac:dyDescent="0.25">
      <c r="A171" s="7">
        <v>42526</v>
      </c>
      <c r="B171" s="47"/>
      <c r="C171" s="3" t="s">
        <v>24</v>
      </c>
      <c r="D171" s="3"/>
      <c r="E171" s="3"/>
      <c r="F171" s="3"/>
      <c r="G171" s="9">
        <f t="shared" si="55"/>
        <v>0</v>
      </c>
      <c r="H171" s="13">
        <f t="shared" ref="H171" si="68">(G171*24)*$B$6*2</f>
        <v>0</v>
      </c>
      <c r="I171" s="14">
        <f t="shared" ref="I171" si="69">SUM(G165:G171)</f>
        <v>0</v>
      </c>
      <c r="J171" s="15">
        <f t="shared" si="44"/>
        <v>0</v>
      </c>
    </row>
    <row r="172" spans="1:10" x14ac:dyDescent="0.25">
      <c r="A172" s="4">
        <v>42527</v>
      </c>
      <c r="B172" s="46">
        <v>24</v>
      </c>
      <c r="C172" s="5" t="s">
        <v>18</v>
      </c>
      <c r="G172" s="8">
        <f t="shared" si="55"/>
        <v>0</v>
      </c>
      <c r="H172" s="6">
        <f t="shared" ref="H172:H177" si="70">(G172*24)*$B$6</f>
        <v>0</v>
      </c>
      <c r="I172" s="49"/>
      <c r="J172" s="48"/>
    </row>
    <row r="173" spans="1:10" x14ac:dyDescent="0.25">
      <c r="A173" s="4">
        <v>42528</v>
      </c>
      <c r="B173" s="46"/>
      <c r="C173" s="5" t="s">
        <v>19</v>
      </c>
      <c r="G173" s="8">
        <f t="shared" si="55"/>
        <v>0</v>
      </c>
      <c r="H173" s="6">
        <f t="shared" si="70"/>
        <v>0</v>
      </c>
      <c r="I173" s="49"/>
      <c r="J173" s="48"/>
    </row>
    <row r="174" spans="1:10" x14ac:dyDescent="0.25">
      <c r="A174" s="4">
        <v>42529</v>
      </c>
      <c r="B174" s="46"/>
      <c r="C174" s="5" t="s">
        <v>20</v>
      </c>
      <c r="G174" s="8">
        <f t="shared" si="55"/>
        <v>0</v>
      </c>
      <c r="H174" s="6">
        <f t="shared" si="70"/>
        <v>0</v>
      </c>
      <c r="I174" s="49"/>
      <c r="J174" s="48"/>
    </row>
    <row r="175" spans="1:10" x14ac:dyDescent="0.25">
      <c r="A175" s="4">
        <v>42530</v>
      </c>
      <c r="B175" s="46"/>
      <c r="C175" s="5" t="s">
        <v>21</v>
      </c>
      <c r="G175" s="8">
        <f t="shared" si="55"/>
        <v>0</v>
      </c>
      <c r="H175" s="6">
        <f t="shared" si="70"/>
        <v>0</v>
      </c>
      <c r="I175" s="49"/>
      <c r="J175" s="48"/>
    </row>
    <row r="176" spans="1:10" x14ac:dyDescent="0.25">
      <c r="A176" s="4">
        <v>42531</v>
      </c>
      <c r="B176" s="46"/>
      <c r="C176" s="5" t="s">
        <v>22</v>
      </c>
      <c r="G176" s="8">
        <f t="shared" si="55"/>
        <v>0</v>
      </c>
      <c r="H176" s="6">
        <f t="shared" si="70"/>
        <v>0</v>
      </c>
      <c r="I176" s="49"/>
      <c r="J176" s="48"/>
    </row>
    <row r="177" spans="1:10" x14ac:dyDescent="0.25">
      <c r="A177" s="4">
        <v>42532</v>
      </c>
      <c r="B177" s="46"/>
      <c r="C177" s="5" t="s">
        <v>23</v>
      </c>
      <c r="G177" s="8">
        <f t="shared" si="55"/>
        <v>0</v>
      </c>
      <c r="H177" s="6">
        <f t="shared" si="70"/>
        <v>0</v>
      </c>
      <c r="I177" s="49"/>
      <c r="J177" s="48"/>
    </row>
    <row r="178" spans="1:10" x14ac:dyDescent="0.25">
      <c r="A178" s="7">
        <v>42533</v>
      </c>
      <c r="B178" s="47"/>
      <c r="C178" s="3" t="s">
        <v>24</v>
      </c>
      <c r="D178" s="3"/>
      <c r="E178" s="3"/>
      <c r="F178" s="3"/>
      <c r="G178" s="9">
        <f t="shared" si="55"/>
        <v>0</v>
      </c>
      <c r="H178" s="13">
        <f t="shared" ref="H178" si="71">(G178*24)*$B$6*2</f>
        <v>0</v>
      </c>
      <c r="I178" s="14">
        <f t="shared" ref="I178" si="72">SUM(G172:G178)</f>
        <v>0</v>
      </c>
      <c r="J178" s="15">
        <f t="shared" si="44"/>
        <v>0</v>
      </c>
    </row>
    <row r="179" spans="1:10" x14ac:dyDescent="0.25">
      <c r="A179" s="4">
        <v>42534</v>
      </c>
      <c r="B179" s="46">
        <v>25</v>
      </c>
      <c r="C179" s="5" t="s">
        <v>18</v>
      </c>
      <c r="G179" s="8">
        <f t="shared" si="55"/>
        <v>0</v>
      </c>
      <c r="H179" s="6">
        <f t="shared" ref="H179:H184" si="73">(G179*24)*$B$6</f>
        <v>0</v>
      </c>
      <c r="I179" s="49"/>
      <c r="J179" s="48"/>
    </row>
    <row r="180" spans="1:10" x14ac:dyDescent="0.25">
      <c r="A180" s="4">
        <v>42535</v>
      </c>
      <c r="B180" s="46"/>
      <c r="C180" s="5" t="s">
        <v>19</v>
      </c>
      <c r="G180" s="8">
        <f t="shared" si="55"/>
        <v>0</v>
      </c>
      <c r="H180" s="6">
        <f t="shared" si="73"/>
        <v>0</v>
      </c>
      <c r="I180" s="49"/>
      <c r="J180" s="48"/>
    </row>
    <row r="181" spans="1:10" x14ac:dyDescent="0.25">
      <c r="A181" s="4">
        <v>42536</v>
      </c>
      <c r="B181" s="46"/>
      <c r="C181" s="5" t="s">
        <v>20</v>
      </c>
      <c r="G181" s="8">
        <f t="shared" si="55"/>
        <v>0</v>
      </c>
      <c r="H181" s="6">
        <f t="shared" si="73"/>
        <v>0</v>
      </c>
      <c r="I181" s="49"/>
      <c r="J181" s="48"/>
    </row>
    <row r="182" spans="1:10" x14ac:dyDescent="0.25">
      <c r="A182" s="4">
        <v>42537</v>
      </c>
      <c r="B182" s="46"/>
      <c r="C182" s="5" t="s">
        <v>21</v>
      </c>
      <c r="G182" s="8">
        <f t="shared" si="55"/>
        <v>0</v>
      </c>
      <c r="H182" s="6">
        <f t="shared" si="73"/>
        <v>0</v>
      </c>
      <c r="I182" s="49"/>
      <c r="J182" s="48"/>
    </row>
    <row r="183" spans="1:10" x14ac:dyDescent="0.25">
      <c r="A183" s="4">
        <v>42538</v>
      </c>
      <c r="B183" s="46"/>
      <c r="C183" s="5" t="s">
        <v>22</v>
      </c>
      <c r="G183" s="8">
        <f t="shared" si="55"/>
        <v>0</v>
      </c>
      <c r="H183" s="6">
        <f t="shared" si="73"/>
        <v>0</v>
      </c>
      <c r="I183" s="49"/>
      <c r="J183" s="48"/>
    </row>
    <row r="184" spans="1:10" x14ac:dyDescent="0.25">
      <c r="A184" s="4">
        <v>42539</v>
      </c>
      <c r="B184" s="46"/>
      <c r="C184" s="5" t="s">
        <v>23</v>
      </c>
      <c r="G184" s="8">
        <f t="shared" si="55"/>
        <v>0</v>
      </c>
      <c r="H184" s="6">
        <f t="shared" si="73"/>
        <v>0</v>
      </c>
      <c r="I184" s="49"/>
      <c r="J184" s="48"/>
    </row>
    <row r="185" spans="1:10" x14ac:dyDescent="0.25">
      <c r="A185" s="7">
        <v>42540</v>
      </c>
      <c r="B185" s="47"/>
      <c r="C185" s="3" t="s">
        <v>24</v>
      </c>
      <c r="D185" s="3"/>
      <c r="E185" s="3"/>
      <c r="F185" s="3"/>
      <c r="G185" s="9">
        <f t="shared" si="55"/>
        <v>0</v>
      </c>
      <c r="H185" s="13">
        <f t="shared" ref="H185" si="74">(G185*24)*$B$6*2</f>
        <v>0</v>
      </c>
      <c r="I185" s="14">
        <f t="shared" ref="I185" si="75">SUM(G179:G185)</f>
        <v>0</v>
      </c>
      <c r="J185" s="15">
        <f t="shared" ref="J185:J248" si="76">SUM(H179:H185)</f>
        <v>0</v>
      </c>
    </row>
    <row r="186" spans="1:10" x14ac:dyDescent="0.25">
      <c r="A186" s="4">
        <v>42541</v>
      </c>
      <c r="B186" s="46">
        <v>26</v>
      </c>
      <c r="C186" s="5" t="s">
        <v>18</v>
      </c>
      <c r="G186" s="8">
        <f t="shared" si="55"/>
        <v>0</v>
      </c>
      <c r="H186" s="6">
        <f t="shared" ref="H186:H191" si="77">(G186*24)*$B$6</f>
        <v>0</v>
      </c>
      <c r="I186" s="49"/>
      <c r="J186" s="48"/>
    </row>
    <row r="187" spans="1:10" x14ac:dyDescent="0.25">
      <c r="A187" s="4">
        <v>42542</v>
      </c>
      <c r="B187" s="46"/>
      <c r="C187" s="5" t="s">
        <v>19</v>
      </c>
      <c r="G187" s="8">
        <f t="shared" si="55"/>
        <v>0</v>
      </c>
      <c r="H187" s="6">
        <f t="shared" si="77"/>
        <v>0</v>
      </c>
      <c r="I187" s="49"/>
      <c r="J187" s="48"/>
    </row>
    <row r="188" spans="1:10" x14ac:dyDescent="0.25">
      <c r="A188" s="4">
        <v>42543</v>
      </c>
      <c r="B188" s="46"/>
      <c r="C188" s="5" t="s">
        <v>20</v>
      </c>
      <c r="G188" s="8">
        <f t="shared" si="55"/>
        <v>0</v>
      </c>
      <c r="H188" s="6">
        <f t="shared" si="77"/>
        <v>0</v>
      </c>
      <c r="I188" s="49"/>
      <c r="J188" s="48"/>
    </row>
    <row r="189" spans="1:10" x14ac:dyDescent="0.25">
      <c r="A189" s="4">
        <v>42544</v>
      </c>
      <c r="B189" s="46"/>
      <c r="C189" s="5" t="s">
        <v>21</v>
      </c>
      <c r="G189" s="8">
        <f t="shared" si="55"/>
        <v>0</v>
      </c>
      <c r="H189" s="6">
        <f t="shared" si="77"/>
        <v>0</v>
      </c>
      <c r="I189" s="49"/>
      <c r="J189" s="48"/>
    </row>
    <row r="190" spans="1:10" x14ac:dyDescent="0.25">
      <c r="A190" s="4">
        <v>42545</v>
      </c>
      <c r="B190" s="46"/>
      <c r="C190" s="5" t="s">
        <v>22</v>
      </c>
      <c r="G190" s="8">
        <f t="shared" si="55"/>
        <v>0</v>
      </c>
      <c r="H190" s="6">
        <f t="shared" si="77"/>
        <v>0</v>
      </c>
      <c r="I190" s="49"/>
      <c r="J190" s="48"/>
    </row>
    <row r="191" spans="1:10" x14ac:dyDescent="0.25">
      <c r="A191" s="4">
        <v>42546</v>
      </c>
      <c r="B191" s="46"/>
      <c r="C191" s="5" t="s">
        <v>23</v>
      </c>
      <c r="G191" s="8">
        <f t="shared" si="55"/>
        <v>0</v>
      </c>
      <c r="H191" s="6">
        <f t="shared" si="77"/>
        <v>0</v>
      </c>
      <c r="I191" s="49"/>
      <c r="J191" s="48"/>
    </row>
    <row r="192" spans="1:10" x14ac:dyDescent="0.25">
      <c r="A192" s="7">
        <v>42547</v>
      </c>
      <c r="B192" s="47"/>
      <c r="C192" s="3" t="s">
        <v>24</v>
      </c>
      <c r="D192" s="3"/>
      <c r="E192" s="3"/>
      <c r="F192" s="3"/>
      <c r="G192" s="9">
        <f t="shared" si="55"/>
        <v>0</v>
      </c>
      <c r="H192" s="13">
        <f t="shared" ref="H192" si="78">(G192*24)*$B$6*2</f>
        <v>0</v>
      </c>
      <c r="I192" s="14">
        <f t="shared" ref="I192" si="79">SUM(G186:G192)</f>
        <v>0</v>
      </c>
      <c r="J192" s="15">
        <f t="shared" si="76"/>
        <v>0</v>
      </c>
    </row>
    <row r="193" spans="1:10" x14ac:dyDescent="0.25">
      <c r="A193" s="4">
        <v>42548</v>
      </c>
      <c r="B193" s="46">
        <v>27</v>
      </c>
      <c r="C193" s="5" t="s">
        <v>18</v>
      </c>
      <c r="G193" s="8">
        <f t="shared" si="55"/>
        <v>0</v>
      </c>
      <c r="H193" s="6">
        <f t="shared" ref="H193:H198" si="80">(G193*24)*$B$6</f>
        <v>0</v>
      </c>
      <c r="I193" s="49"/>
      <c r="J193" s="48"/>
    </row>
    <row r="194" spans="1:10" x14ac:dyDescent="0.25">
      <c r="A194" s="4">
        <v>42549</v>
      </c>
      <c r="B194" s="46"/>
      <c r="C194" s="5" t="s">
        <v>19</v>
      </c>
      <c r="G194" s="8">
        <f t="shared" si="55"/>
        <v>0</v>
      </c>
      <c r="H194" s="6">
        <f t="shared" si="80"/>
        <v>0</v>
      </c>
      <c r="I194" s="49"/>
      <c r="J194" s="48"/>
    </row>
    <row r="195" spans="1:10" x14ac:dyDescent="0.25">
      <c r="A195" s="4">
        <v>42550</v>
      </c>
      <c r="B195" s="46"/>
      <c r="C195" s="5" t="s">
        <v>20</v>
      </c>
      <c r="G195" s="8">
        <f t="shared" si="55"/>
        <v>0</v>
      </c>
      <c r="H195" s="6">
        <f t="shared" si="80"/>
        <v>0</v>
      </c>
      <c r="I195" s="49"/>
      <c r="J195" s="48"/>
    </row>
    <row r="196" spans="1:10" x14ac:dyDescent="0.25">
      <c r="A196" s="4">
        <v>42551</v>
      </c>
      <c r="B196" s="46"/>
      <c r="C196" s="5" t="s">
        <v>21</v>
      </c>
      <c r="G196" s="8">
        <f t="shared" si="55"/>
        <v>0</v>
      </c>
      <c r="H196" s="6">
        <f t="shared" si="80"/>
        <v>0</v>
      </c>
      <c r="I196" s="49"/>
      <c r="J196" s="48"/>
    </row>
    <row r="197" spans="1:10" x14ac:dyDescent="0.25">
      <c r="A197" s="4">
        <v>42552</v>
      </c>
      <c r="B197" s="46"/>
      <c r="C197" s="5" t="s">
        <v>22</v>
      </c>
      <c r="G197" s="8">
        <f t="shared" si="55"/>
        <v>0</v>
      </c>
      <c r="H197" s="6">
        <f t="shared" si="80"/>
        <v>0</v>
      </c>
      <c r="I197" s="49"/>
      <c r="J197" s="48"/>
    </row>
    <row r="198" spans="1:10" x14ac:dyDescent="0.25">
      <c r="A198" s="4">
        <v>42553</v>
      </c>
      <c r="B198" s="46"/>
      <c r="C198" s="5" t="s">
        <v>23</v>
      </c>
      <c r="G198" s="8">
        <f t="shared" si="55"/>
        <v>0</v>
      </c>
      <c r="H198" s="6">
        <f t="shared" si="80"/>
        <v>0</v>
      </c>
      <c r="I198" s="49"/>
      <c r="J198" s="48"/>
    </row>
    <row r="199" spans="1:10" x14ac:dyDescent="0.25">
      <c r="A199" s="7">
        <v>42554</v>
      </c>
      <c r="B199" s="47"/>
      <c r="C199" s="3" t="s">
        <v>24</v>
      </c>
      <c r="D199" s="3"/>
      <c r="E199" s="3"/>
      <c r="F199" s="3"/>
      <c r="G199" s="9">
        <f t="shared" si="55"/>
        <v>0</v>
      </c>
      <c r="H199" s="13">
        <f t="shared" ref="H199" si="81">(G199*24)*$B$6*2</f>
        <v>0</v>
      </c>
      <c r="I199" s="14">
        <f t="shared" ref="I199" si="82">SUM(G193:G199)</f>
        <v>0</v>
      </c>
      <c r="J199" s="15">
        <f t="shared" si="76"/>
        <v>0</v>
      </c>
    </row>
    <row r="200" spans="1:10" x14ac:dyDescent="0.25">
      <c r="A200" s="4">
        <v>42555</v>
      </c>
      <c r="B200" s="46">
        <v>28</v>
      </c>
      <c r="C200" s="5" t="s">
        <v>18</v>
      </c>
      <c r="G200" s="8">
        <f t="shared" si="55"/>
        <v>0</v>
      </c>
      <c r="H200" s="6">
        <f t="shared" ref="H200:H205" si="83">(G200*24)*$B$6</f>
        <v>0</v>
      </c>
      <c r="I200" s="49"/>
      <c r="J200" s="48"/>
    </row>
    <row r="201" spans="1:10" x14ac:dyDescent="0.25">
      <c r="A201" s="4">
        <v>42556</v>
      </c>
      <c r="B201" s="46"/>
      <c r="C201" s="5" t="s">
        <v>19</v>
      </c>
      <c r="G201" s="8">
        <f t="shared" si="55"/>
        <v>0</v>
      </c>
      <c r="H201" s="6">
        <f t="shared" si="83"/>
        <v>0</v>
      </c>
      <c r="I201" s="49"/>
      <c r="J201" s="48"/>
    </row>
    <row r="202" spans="1:10" x14ac:dyDescent="0.25">
      <c r="A202" s="4">
        <v>42557</v>
      </c>
      <c r="B202" s="46"/>
      <c r="C202" s="5" t="s">
        <v>20</v>
      </c>
      <c r="G202" s="8">
        <f t="shared" si="55"/>
        <v>0</v>
      </c>
      <c r="H202" s="6">
        <f t="shared" si="83"/>
        <v>0</v>
      </c>
      <c r="I202" s="49"/>
      <c r="J202" s="48"/>
    </row>
    <row r="203" spans="1:10" x14ac:dyDescent="0.25">
      <c r="A203" s="4">
        <v>42558</v>
      </c>
      <c r="B203" s="46"/>
      <c r="C203" s="5" t="s">
        <v>21</v>
      </c>
      <c r="G203" s="8">
        <f t="shared" ref="G203:G266" si="84">F203-D203-E203</f>
        <v>0</v>
      </c>
      <c r="H203" s="6">
        <f t="shared" si="83"/>
        <v>0</v>
      </c>
      <c r="I203" s="49"/>
      <c r="J203" s="48"/>
    </row>
    <row r="204" spans="1:10" x14ac:dyDescent="0.25">
      <c r="A204" s="4">
        <v>42559</v>
      </c>
      <c r="B204" s="46"/>
      <c r="C204" s="5" t="s">
        <v>22</v>
      </c>
      <c r="G204" s="8">
        <f t="shared" si="84"/>
        <v>0</v>
      </c>
      <c r="H204" s="6">
        <f t="shared" si="83"/>
        <v>0</v>
      </c>
      <c r="I204" s="49"/>
      <c r="J204" s="48"/>
    </row>
    <row r="205" spans="1:10" x14ac:dyDescent="0.25">
      <c r="A205" s="4">
        <v>42560</v>
      </c>
      <c r="B205" s="46"/>
      <c r="C205" s="5" t="s">
        <v>23</v>
      </c>
      <c r="G205" s="8">
        <f t="shared" si="84"/>
        <v>0</v>
      </c>
      <c r="H205" s="6">
        <f t="shared" si="83"/>
        <v>0</v>
      </c>
      <c r="I205" s="49"/>
      <c r="J205" s="48"/>
    </row>
    <row r="206" spans="1:10" x14ac:dyDescent="0.25">
      <c r="A206" s="7">
        <v>42561</v>
      </c>
      <c r="B206" s="47"/>
      <c r="C206" s="3" t="s">
        <v>24</v>
      </c>
      <c r="D206" s="3"/>
      <c r="E206" s="3"/>
      <c r="F206" s="3"/>
      <c r="G206" s="9">
        <f t="shared" si="84"/>
        <v>0</v>
      </c>
      <c r="H206" s="13">
        <f t="shared" ref="H206" si="85">(G206*24)*$B$6*2</f>
        <v>0</v>
      </c>
      <c r="I206" s="14">
        <f t="shared" ref="I206" si="86">SUM(G200:G206)</f>
        <v>0</v>
      </c>
      <c r="J206" s="15">
        <f t="shared" si="76"/>
        <v>0</v>
      </c>
    </row>
    <row r="207" spans="1:10" x14ac:dyDescent="0.25">
      <c r="A207" s="4">
        <v>42562</v>
      </c>
      <c r="B207" s="46">
        <v>29</v>
      </c>
      <c r="C207" s="5" t="s">
        <v>18</v>
      </c>
      <c r="G207" s="8">
        <f t="shared" si="84"/>
        <v>0</v>
      </c>
      <c r="H207" s="6">
        <f t="shared" ref="H207:H212" si="87">(G207*24)*$B$6</f>
        <v>0</v>
      </c>
      <c r="I207" s="49"/>
      <c r="J207" s="48"/>
    </row>
    <row r="208" spans="1:10" x14ac:dyDescent="0.25">
      <c r="A208" s="4">
        <v>42563</v>
      </c>
      <c r="B208" s="46"/>
      <c r="C208" s="5" t="s">
        <v>19</v>
      </c>
      <c r="G208" s="8">
        <f t="shared" si="84"/>
        <v>0</v>
      </c>
      <c r="H208" s="6">
        <f t="shared" si="87"/>
        <v>0</v>
      </c>
      <c r="I208" s="49"/>
      <c r="J208" s="48"/>
    </row>
    <row r="209" spans="1:10" x14ac:dyDescent="0.25">
      <c r="A209" s="4">
        <v>42564</v>
      </c>
      <c r="B209" s="46"/>
      <c r="C209" s="5" t="s">
        <v>20</v>
      </c>
      <c r="G209" s="8">
        <f t="shared" si="84"/>
        <v>0</v>
      </c>
      <c r="H209" s="6">
        <f t="shared" si="87"/>
        <v>0</v>
      </c>
      <c r="I209" s="49"/>
      <c r="J209" s="48"/>
    </row>
    <row r="210" spans="1:10" x14ac:dyDescent="0.25">
      <c r="A210" s="4">
        <v>42565</v>
      </c>
      <c r="B210" s="46"/>
      <c r="C210" s="5" t="s">
        <v>21</v>
      </c>
      <c r="G210" s="8">
        <f t="shared" si="84"/>
        <v>0</v>
      </c>
      <c r="H210" s="6">
        <f t="shared" si="87"/>
        <v>0</v>
      </c>
      <c r="I210" s="49"/>
      <c r="J210" s="48"/>
    </row>
    <row r="211" spans="1:10" x14ac:dyDescent="0.25">
      <c r="A211" s="4">
        <v>42566</v>
      </c>
      <c r="B211" s="46"/>
      <c r="C211" s="5" t="s">
        <v>22</v>
      </c>
      <c r="G211" s="8">
        <f t="shared" si="84"/>
        <v>0</v>
      </c>
      <c r="H211" s="6">
        <f t="shared" si="87"/>
        <v>0</v>
      </c>
      <c r="I211" s="49"/>
      <c r="J211" s="48"/>
    </row>
    <row r="212" spans="1:10" x14ac:dyDescent="0.25">
      <c r="A212" s="4">
        <v>42567</v>
      </c>
      <c r="B212" s="46"/>
      <c r="C212" s="5" t="s">
        <v>23</v>
      </c>
      <c r="G212" s="8">
        <f t="shared" si="84"/>
        <v>0</v>
      </c>
      <c r="H212" s="6">
        <f t="shared" si="87"/>
        <v>0</v>
      </c>
      <c r="I212" s="49"/>
      <c r="J212" s="48"/>
    </row>
    <row r="213" spans="1:10" x14ac:dyDescent="0.25">
      <c r="A213" s="7">
        <v>42568</v>
      </c>
      <c r="B213" s="47"/>
      <c r="C213" s="3" t="s">
        <v>24</v>
      </c>
      <c r="D213" s="3"/>
      <c r="E213" s="3"/>
      <c r="F213" s="3"/>
      <c r="G213" s="9">
        <f t="shared" si="84"/>
        <v>0</v>
      </c>
      <c r="H213" s="13">
        <f t="shared" ref="H213" si="88">(G213*24)*$B$6*2</f>
        <v>0</v>
      </c>
      <c r="I213" s="14">
        <f t="shared" ref="I213" si="89">SUM(G207:G213)</f>
        <v>0</v>
      </c>
      <c r="J213" s="15">
        <f t="shared" si="76"/>
        <v>0</v>
      </c>
    </row>
    <row r="214" spans="1:10" x14ac:dyDescent="0.25">
      <c r="A214" s="4">
        <v>42569</v>
      </c>
      <c r="B214" s="46">
        <v>30</v>
      </c>
      <c r="C214" s="5" t="s">
        <v>18</v>
      </c>
      <c r="G214" s="8">
        <f t="shared" si="84"/>
        <v>0</v>
      </c>
      <c r="H214" s="6">
        <f t="shared" ref="H214:H219" si="90">(G214*24)*$B$6</f>
        <v>0</v>
      </c>
      <c r="I214" s="49"/>
      <c r="J214" s="48"/>
    </row>
    <row r="215" spans="1:10" x14ac:dyDescent="0.25">
      <c r="A215" s="4">
        <v>42570</v>
      </c>
      <c r="B215" s="46"/>
      <c r="C215" s="5" t="s">
        <v>19</v>
      </c>
      <c r="G215" s="8">
        <f t="shared" si="84"/>
        <v>0</v>
      </c>
      <c r="H215" s="6">
        <f t="shared" si="90"/>
        <v>0</v>
      </c>
      <c r="I215" s="49"/>
      <c r="J215" s="48"/>
    </row>
    <row r="216" spans="1:10" x14ac:dyDescent="0.25">
      <c r="A216" s="4">
        <v>42571</v>
      </c>
      <c r="B216" s="46"/>
      <c r="C216" s="5" t="s">
        <v>20</v>
      </c>
      <c r="G216" s="8">
        <f t="shared" si="84"/>
        <v>0</v>
      </c>
      <c r="H216" s="6">
        <f t="shared" si="90"/>
        <v>0</v>
      </c>
      <c r="I216" s="49"/>
      <c r="J216" s="48"/>
    </row>
    <row r="217" spans="1:10" x14ac:dyDescent="0.25">
      <c r="A217" s="4">
        <v>42572</v>
      </c>
      <c r="B217" s="46"/>
      <c r="C217" s="5" t="s">
        <v>21</v>
      </c>
      <c r="G217" s="8">
        <f t="shared" si="84"/>
        <v>0</v>
      </c>
      <c r="H217" s="6">
        <f t="shared" si="90"/>
        <v>0</v>
      </c>
      <c r="I217" s="49"/>
      <c r="J217" s="48"/>
    </row>
    <row r="218" spans="1:10" x14ac:dyDescent="0.25">
      <c r="A218" s="4">
        <v>42573</v>
      </c>
      <c r="B218" s="46"/>
      <c r="C218" s="5" t="s">
        <v>22</v>
      </c>
      <c r="G218" s="8">
        <f t="shared" si="84"/>
        <v>0</v>
      </c>
      <c r="H218" s="6">
        <f t="shared" si="90"/>
        <v>0</v>
      </c>
      <c r="I218" s="49"/>
      <c r="J218" s="48"/>
    </row>
    <row r="219" spans="1:10" x14ac:dyDescent="0.25">
      <c r="A219" s="4">
        <v>42574</v>
      </c>
      <c r="B219" s="46"/>
      <c r="C219" s="5" t="s">
        <v>23</v>
      </c>
      <c r="G219" s="8">
        <f t="shared" si="84"/>
        <v>0</v>
      </c>
      <c r="H219" s="6">
        <f t="shared" si="90"/>
        <v>0</v>
      </c>
      <c r="I219" s="49"/>
      <c r="J219" s="48"/>
    </row>
    <row r="220" spans="1:10" x14ac:dyDescent="0.25">
      <c r="A220" s="7">
        <v>42575</v>
      </c>
      <c r="B220" s="47"/>
      <c r="C220" s="3" t="s">
        <v>24</v>
      </c>
      <c r="D220" s="3"/>
      <c r="E220" s="3"/>
      <c r="F220" s="3"/>
      <c r="G220" s="9">
        <f t="shared" si="84"/>
        <v>0</v>
      </c>
      <c r="H220" s="13">
        <f t="shared" ref="H220" si="91">(G220*24)*$B$6*2</f>
        <v>0</v>
      </c>
      <c r="I220" s="14">
        <f t="shared" ref="I220" si="92">SUM(G214:G220)</f>
        <v>0</v>
      </c>
      <c r="J220" s="15">
        <f t="shared" si="76"/>
        <v>0</v>
      </c>
    </row>
    <row r="221" spans="1:10" x14ac:dyDescent="0.25">
      <c r="A221" s="4">
        <v>42576</v>
      </c>
      <c r="B221" s="46">
        <v>31</v>
      </c>
      <c r="C221" s="5" t="s">
        <v>18</v>
      </c>
      <c r="G221" s="8">
        <f t="shared" si="84"/>
        <v>0</v>
      </c>
      <c r="H221" s="6">
        <f t="shared" ref="H221:H226" si="93">(G221*24)*$B$6</f>
        <v>0</v>
      </c>
      <c r="I221" s="49"/>
      <c r="J221" s="48"/>
    </row>
    <row r="222" spans="1:10" x14ac:dyDescent="0.25">
      <c r="A222" s="4">
        <v>42577</v>
      </c>
      <c r="B222" s="46"/>
      <c r="C222" s="5" t="s">
        <v>19</v>
      </c>
      <c r="G222" s="8">
        <f t="shared" si="84"/>
        <v>0</v>
      </c>
      <c r="H222" s="6">
        <f t="shared" si="93"/>
        <v>0</v>
      </c>
      <c r="I222" s="49"/>
      <c r="J222" s="48"/>
    </row>
    <row r="223" spans="1:10" x14ac:dyDescent="0.25">
      <c r="A223" s="4">
        <v>42578</v>
      </c>
      <c r="B223" s="46"/>
      <c r="C223" s="5" t="s">
        <v>20</v>
      </c>
      <c r="G223" s="8">
        <f t="shared" si="84"/>
        <v>0</v>
      </c>
      <c r="H223" s="6">
        <f t="shared" si="93"/>
        <v>0</v>
      </c>
      <c r="I223" s="49"/>
      <c r="J223" s="48"/>
    </row>
    <row r="224" spans="1:10" x14ac:dyDescent="0.25">
      <c r="A224" s="4">
        <v>42579</v>
      </c>
      <c r="B224" s="46"/>
      <c r="C224" s="5" t="s">
        <v>21</v>
      </c>
      <c r="G224" s="8">
        <f t="shared" si="84"/>
        <v>0</v>
      </c>
      <c r="H224" s="6">
        <f t="shared" si="93"/>
        <v>0</v>
      </c>
      <c r="I224" s="49"/>
      <c r="J224" s="48"/>
    </row>
    <row r="225" spans="1:10" x14ac:dyDescent="0.25">
      <c r="A225" s="4">
        <v>42580</v>
      </c>
      <c r="B225" s="46"/>
      <c r="C225" s="5" t="s">
        <v>22</v>
      </c>
      <c r="G225" s="8">
        <f t="shared" si="84"/>
        <v>0</v>
      </c>
      <c r="H225" s="6">
        <f t="shared" si="93"/>
        <v>0</v>
      </c>
      <c r="I225" s="49"/>
      <c r="J225" s="48"/>
    </row>
    <row r="226" spans="1:10" x14ac:dyDescent="0.25">
      <c r="A226" s="4">
        <v>42581</v>
      </c>
      <c r="B226" s="46"/>
      <c r="C226" s="5" t="s">
        <v>23</v>
      </c>
      <c r="G226" s="8">
        <f t="shared" si="84"/>
        <v>0</v>
      </c>
      <c r="H226" s="6">
        <f t="shared" si="93"/>
        <v>0</v>
      </c>
      <c r="I226" s="49"/>
      <c r="J226" s="48"/>
    </row>
    <row r="227" spans="1:10" x14ac:dyDescent="0.25">
      <c r="A227" s="7">
        <v>42582</v>
      </c>
      <c r="B227" s="47"/>
      <c r="C227" s="3" t="s">
        <v>24</v>
      </c>
      <c r="D227" s="3"/>
      <c r="E227" s="3"/>
      <c r="F227" s="3"/>
      <c r="G227" s="9">
        <f t="shared" si="84"/>
        <v>0</v>
      </c>
      <c r="H227" s="13">
        <f t="shared" ref="H227" si="94">(G227*24)*$B$6*2</f>
        <v>0</v>
      </c>
      <c r="I227" s="14">
        <f t="shared" ref="I227" si="95">SUM(G221:G227)</f>
        <v>0</v>
      </c>
      <c r="J227" s="15">
        <f t="shared" si="76"/>
        <v>0</v>
      </c>
    </row>
    <row r="228" spans="1:10" x14ac:dyDescent="0.25">
      <c r="A228" s="4">
        <v>42583</v>
      </c>
      <c r="B228" s="46">
        <v>32</v>
      </c>
      <c r="C228" s="5" t="s">
        <v>18</v>
      </c>
      <c r="G228" s="8">
        <f t="shared" si="84"/>
        <v>0</v>
      </c>
      <c r="H228" s="6">
        <f t="shared" ref="H228:H233" si="96">(G228*24)*$B$6</f>
        <v>0</v>
      </c>
      <c r="I228" s="49"/>
      <c r="J228" s="48"/>
    </row>
    <row r="229" spans="1:10" x14ac:dyDescent="0.25">
      <c r="A229" s="4">
        <v>42584</v>
      </c>
      <c r="B229" s="46"/>
      <c r="C229" s="5" t="s">
        <v>19</v>
      </c>
      <c r="G229" s="8">
        <f t="shared" si="84"/>
        <v>0</v>
      </c>
      <c r="H229" s="6">
        <f t="shared" si="96"/>
        <v>0</v>
      </c>
      <c r="I229" s="49"/>
      <c r="J229" s="48"/>
    </row>
    <row r="230" spans="1:10" x14ac:dyDescent="0.25">
      <c r="A230" s="4">
        <v>42585</v>
      </c>
      <c r="B230" s="46"/>
      <c r="C230" s="5" t="s">
        <v>20</v>
      </c>
      <c r="G230" s="8">
        <f t="shared" si="84"/>
        <v>0</v>
      </c>
      <c r="H230" s="6">
        <f t="shared" si="96"/>
        <v>0</v>
      </c>
      <c r="I230" s="49"/>
      <c r="J230" s="48"/>
    </row>
    <row r="231" spans="1:10" x14ac:dyDescent="0.25">
      <c r="A231" s="4">
        <v>42586</v>
      </c>
      <c r="B231" s="46"/>
      <c r="C231" s="5" t="s">
        <v>21</v>
      </c>
      <c r="G231" s="8">
        <f t="shared" si="84"/>
        <v>0</v>
      </c>
      <c r="H231" s="6">
        <f t="shared" si="96"/>
        <v>0</v>
      </c>
      <c r="I231" s="49"/>
      <c r="J231" s="48"/>
    </row>
    <row r="232" spans="1:10" x14ac:dyDescent="0.25">
      <c r="A232" s="4">
        <v>42587</v>
      </c>
      <c r="B232" s="46"/>
      <c r="C232" s="5" t="s">
        <v>22</v>
      </c>
      <c r="G232" s="8">
        <f t="shared" si="84"/>
        <v>0</v>
      </c>
      <c r="H232" s="6">
        <f t="shared" si="96"/>
        <v>0</v>
      </c>
      <c r="I232" s="49"/>
      <c r="J232" s="48"/>
    </row>
    <row r="233" spans="1:10" x14ac:dyDescent="0.25">
      <c r="A233" s="4">
        <v>42588</v>
      </c>
      <c r="B233" s="46"/>
      <c r="C233" s="5" t="s">
        <v>23</v>
      </c>
      <c r="G233" s="8">
        <f t="shared" si="84"/>
        <v>0</v>
      </c>
      <c r="H233" s="6">
        <f t="shared" si="96"/>
        <v>0</v>
      </c>
      <c r="I233" s="49"/>
      <c r="J233" s="48"/>
    </row>
    <row r="234" spans="1:10" x14ac:dyDescent="0.25">
      <c r="A234" s="7">
        <v>42589</v>
      </c>
      <c r="B234" s="47"/>
      <c r="C234" s="3" t="s">
        <v>24</v>
      </c>
      <c r="D234" s="3"/>
      <c r="E234" s="3"/>
      <c r="F234" s="3"/>
      <c r="G234" s="9">
        <f t="shared" si="84"/>
        <v>0</v>
      </c>
      <c r="H234" s="13">
        <f t="shared" ref="H234" si="97">(G234*24)*$B$6*2</f>
        <v>0</v>
      </c>
      <c r="I234" s="14">
        <f t="shared" ref="I234" si="98">SUM(G228:G234)</f>
        <v>0</v>
      </c>
      <c r="J234" s="15">
        <f t="shared" si="76"/>
        <v>0</v>
      </c>
    </row>
    <row r="235" spans="1:10" x14ac:dyDescent="0.25">
      <c r="A235" s="4">
        <v>42590</v>
      </c>
      <c r="B235" s="46">
        <v>33</v>
      </c>
      <c r="C235" s="5" t="s">
        <v>18</v>
      </c>
      <c r="G235" s="8">
        <f t="shared" si="84"/>
        <v>0</v>
      </c>
      <c r="H235" s="6">
        <f t="shared" ref="H235:H240" si="99">(G235*24)*$B$6</f>
        <v>0</v>
      </c>
      <c r="I235" s="49"/>
      <c r="J235" s="48"/>
    </row>
    <row r="236" spans="1:10" x14ac:dyDescent="0.25">
      <c r="A236" s="4">
        <v>42591</v>
      </c>
      <c r="B236" s="46"/>
      <c r="C236" s="5" t="s">
        <v>19</v>
      </c>
      <c r="G236" s="8">
        <f t="shared" si="84"/>
        <v>0</v>
      </c>
      <c r="H236" s="6">
        <f t="shared" si="99"/>
        <v>0</v>
      </c>
      <c r="I236" s="49"/>
      <c r="J236" s="48"/>
    </row>
    <row r="237" spans="1:10" x14ac:dyDescent="0.25">
      <c r="A237" s="4">
        <v>42592</v>
      </c>
      <c r="B237" s="46"/>
      <c r="C237" s="5" t="s">
        <v>20</v>
      </c>
      <c r="G237" s="8">
        <f t="shared" si="84"/>
        <v>0</v>
      </c>
      <c r="H237" s="6">
        <f t="shared" si="99"/>
        <v>0</v>
      </c>
      <c r="I237" s="49"/>
      <c r="J237" s="48"/>
    </row>
    <row r="238" spans="1:10" x14ac:dyDescent="0.25">
      <c r="A238" s="4">
        <v>42593</v>
      </c>
      <c r="B238" s="46"/>
      <c r="C238" s="5" t="s">
        <v>21</v>
      </c>
      <c r="G238" s="8">
        <f t="shared" si="84"/>
        <v>0</v>
      </c>
      <c r="H238" s="6">
        <f t="shared" si="99"/>
        <v>0</v>
      </c>
      <c r="I238" s="49"/>
      <c r="J238" s="48"/>
    </row>
    <row r="239" spans="1:10" x14ac:dyDescent="0.25">
      <c r="A239" s="4">
        <v>42594</v>
      </c>
      <c r="B239" s="46"/>
      <c r="C239" s="5" t="s">
        <v>22</v>
      </c>
      <c r="G239" s="8">
        <f t="shared" si="84"/>
        <v>0</v>
      </c>
      <c r="H239" s="6">
        <f t="shared" si="99"/>
        <v>0</v>
      </c>
      <c r="I239" s="49"/>
      <c r="J239" s="48"/>
    </row>
    <row r="240" spans="1:10" x14ac:dyDescent="0.25">
      <c r="A240" s="4">
        <v>42595</v>
      </c>
      <c r="B240" s="46"/>
      <c r="C240" s="5" t="s">
        <v>23</v>
      </c>
      <c r="G240" s="8">
        <f t="shared" si="84"/>
        <v>0</v>
      </c>
      <c r="H240" s="6">
        <f t="shared" si="99"/>
        <v>0</v>
      </c>
      <c r="I240" s="49"/>
      <c r="J240" s="48"/>
    </row>
    <row r="241" spans="1:10" x14ac:dyDescent="0.25">
      <c r="A241" s="7">
        <v>42596</v>
      </c>
      <c r="B241" s="47"/>
      <c r="C241" s="3" t="s">
        <v>24</v>
      </c>
      <c r="D241" s="3"/>
      <c r="E241" s="3"/>
      <c r="F241" s="3"/>
      <c r="G241" s="9">
        <f t="shared" si="84"/>
        <v>0</v>
      </c>
      <c r="H241" s="13">
        <f t="shared" ref="H241" si="100">(G241*24)*$B$6*2</f>
        <v>0</v>
      </c>
      <c r="I241" s="14">
        <f t="shared" ref="I241" si="101">SUM(G235:G241)</f>
        <v>0</v>
      </c>
      <c r="J241" s="15">
        <f t="shared" si="76"/>
        <v>0</v>
      </c>
    </row>
    <row r="242" spans="1:10" x14ac:dyDescent="0.25">
      <c r="A242" s="4">
        <v>42597</v>
      </c>
      <c r="B242" s="46">
        <v>34</v>
      </c>
      <c r="C242" s="5" t="s">
        <v>18</v>
      </c>
      <c r="G242" s="8">
        <f t="shared" si="84"/>
        <v>0</v>
      </c>
      <c r="H242" s="6">
        <f t="shared" ref="H242:H247" si="102">(G242*24)*$B$6</f>
        <v>0</v>
      </c>
      <c r="I242" s="49"/>
      <c r="J242" s="48"/>
    </row>
    <row r="243" spans="1:10" x14ac:dyDescent="0.25">
      <c r="A243" s="4">
        <v>42598</v>
      </c>
      <c r="B243" s="46"/>
      <c r="C243" s="5" t="s">
        <v>19</v>
      </c>
      <c r="G243" s="8">
        <f t="shared" si="84"/>
        <v>0</v>
      </c>
      <c r="H243" s="6">
        <f t="shared" si="102"/>
        <v>0</v>
      </c>
      <c r="I243" s="49"/>
      <c r="J243" s="48"/>
    </row>
    <row r="244" spans="1:10" x14ac:dyDescent="0.25">
      <c r="A244" s="4">
        <v>42599</v>
      </c>
      <c r="B244" s="46"/>
      <c r="C244" s="5" t="s">
        <v>20</v>
      </c>
      <c r="G244" s="8">
        <f t="shared" si="84"/>
        <v>0</v>
      </c>
      <c r="H244" s="6">
        <f t="shared" si="102"/>
        <v>0</v>
      </c>
      <c r="I244" s="49"/>
      <c r="J244" s="48"/>
    </row>
    <row r="245" spans="1:10" x14ac:dyDescent="0.25">
      <c r="A245" s="4">
        <v>42600</v>
      </c>
      <c r="B245" s="46"/>
      <c r="C245" s="5" t="s">
        <v>21</v>
      </c>
      <c r="G245" s="8">
        <f t="shared" si="84"/>
        <v>0</v>
      </c>
      <c r="H245" s="6">
        <f t="shared" si="102"/>
        <v>0</v>
      </c>
      <c r="I245" s="49"/>
      <c r="J245" s="48"/>
    </row>
    <row r="246" spans="1:10" x14ac:dyDescent="0.25">
      <c r="A246" s="4">
        <v>42601</v>
      </c>
      <c r="B246" s="46"/>
      <c r="C246" s="5" t="s">
        <v>22</v>
      </c>
      <c r="G246" s="8">
        <f t="shared" si="84"/>
        <v>0</v>
      </c>
      <c r="H246" s="6">
        <f t="shared" si="102"/>
        <v>0</v>
      </c>
      <c r="I246" s="49"/>
      <c r="J246" s="48"/>
    </row>
    <row r="247" spans="1:10" x14ac:dyDescent="0.25">
      <c r="A247" s="4">
        <v>42602</v>
      </c>
      <c r="B247" s="46"/>
      <c r="C247" s="5" t="s">
        <v>23</v>
      </c>
      <c r="G247" s="8">
        <f t="shared" si="84"/>
        <v>0</v>
      </c>
      <c r="H247" s="6">
        <f t="shared" si="102"/>
        <v>0</v>
      </c>
      <c r="I247" s="49"/>
      <c r="J247" s="48"/>
    </row>
    <row r="248" spans="1:10" x14ac:dyDescent="0.25">
      <c r="A248" s="7">
        <v>42603</v>
      </c>
      <c r="B248" s="47"/>
      <c r="C248" s="3" t="s">
        <v>24</v>
      </c>
      <c r="D248" s="3"/>
      <c r="E248" s="3"/>
      <c r="F248" s="3"/>
      <c r="G248" s="9">
        <f t="shared" si="84"/>
        <v>0</v>
      </c>
      <c r="H248" s="13">
        <f t="shared" ref="H248" si="103">(G248*24)*$B$6*2</f>
        <v>0</v>
      </c>
      <c r="I248" s="14">
        <f t="shared" ref="I248" si="104">SUM(G242:G248)</f>
        <v>0</v>
      </c>
      <c r="J248" s="15">
        <f t="shared" si="76"/>
        <v>0</v>
      </c>
    </row>
    <row r="249" spans="1:10" x14ac:dyDescent="0.25">
      <c r="A249" s="4">
        <v>42604</v>
      </c>
      <c r="B249" s="46">
        <v>35</v>
      </c>
      <c r="C249" s="5" t="s">
        <v>18</v>
      </c>
      <c r="G249" s="8">
        <f t="shared" si="84"/>
        <v>0</v>
      </c>
      <c r="H249" s="6">
        <f t="shared" ref="H249:H254" si="105">(G249*24)*$B$6</f>
        <v>0</v>
      </c>
      <c r="I249" s="49"/>
      <c r="J249" s="48"/>
    </row>
    <row r="250" spans="1:10" x14ac:dyDescent="0.25">
      <c r="A250" s="4">
        <v>42605</v>
      </c>
      <c r="B250" s="46"/>
      <c r="C250" s="5" t="s">
        <v>19</v>
      </c>
      <c r="G250" s="8">
        <f t="shared" si="84"/>
        <v>0</v>
      </c>
      <c r="H250" s="6">
        <f t="shared" si="105"/>
        <v>0</v>
      </c>
      <c r="I250" s="49"/>
      <c r="J250" s="48"/>
    </row>
    <row r="251" spans="1:10" x14ac:dyDescent="0.25">
      <c r="A251" s="4">
        <v>42606</v>
      </c>
      <c r="B251" s="46"/>
      <c r="C251" s="5" t="s">
        <v>20</v>
      </c>
      <c r="G251" s="8">
        <f t="shared" si="84"/>
        <v>0</v>
      </c>
      <c r="H251" s="6">
        <f t="shared" si="105"/>
        <v>0</v>
      </c>
      <c r="I251" s="49"/>
      <c r="J251" s="48"/>
    </row>
    <row r="252" spans="1:10" x14ac:dyDescent="0.25">
      <c r="A252" s="4">
        <v>42607</v>
      </c>
      <c r="B252" s="46"/>
      <c r="C252" s="5" t="s">
        <v>21</v>
      </c>
      <c r="G252" s="8">
        <f t="shared" si="84"/>
        <v>0</v>
      </c>
      <c r="H252" s="6">
        <f t="shared" si="105"/>
        <v>0</v>
      </c>
      <c r="I252" s="49"/>
      <c r="J252" s="48"/>
    </row>
    <row r="253" spans="1:10" x14ac:dyDescent="0.25">
      <c r="A253" s="4">
        <v>42608</v>
      </c>
      <c r="B253" s="46"/>
      <c r="C253" s="5" t="s">
        <v>22</v>
      </c>
      <c r="G253" s="8">
        <f t="shared" si="84"/>
        <v>0</v>
      </c>
      <c r="H253" s="6">
        <f t="shared" si="105"/>
        <v>0</v>
      </c>
      <c r="I253" s="49"/>
      <c r="J253" s="48"/>
    </row>
    <row r="254" spans="1:10" x14ac:dyDescent="0.25">
      <c r="A254" s="4">
        <v>42609</v>
      </c>
      <c r="B254" s="46"/>
      <c r="C254" s="5" t="s">
        <v>23</v>
      </c>
      <c r="G254" s="8">
        <f t="shared" si="84"/>
        <v>0</v>
      </c>
      <c r="H254" s="6">
        <f t="shared" si="105"/>
        <v>0</v>
      </c>
      <c r="I254" s="49"/>
      <c r="J254" s="48"/>
    </row>
    <row r="255" spans="1:10" x14ac:dyDescent="0.25">
      <c r="A255" s="7">
        <v>42610</v>
      </c>
      <c r="B255" s="47"/>
      <c r="C255" s="3" t="s">
        <v>24</v>
      </c>
      <c r="D255" s="3"/>
      <c r="E255" s="3"/>
      <c r="F255" s="3"/>
      <c r="G255" s="9">
        <f t="shared" si="84"/>
        <v>0</v>
      </c>
      <c r="H255" s="13">
        <f t="shared" ref="H255" si="106">(G255*24)*$B$6*2</f>
        <v>0</v>
      </c>
      <c r="I255" s="14">
        <f t="shared" ref="I255" si="107">SUM(G249:G255)</f>
        <v>0</v>
      </c>
      <c r="J255" s="15">
        <f t="shared" ref="J255:J318" si="108">SUM(H249:H255)</f>
        <v>0</v>
      </c>
    </row>
    <row r="256" spans="1:10" x14ac:dyDescent="0.25">
      <c r="A256" s="4">
        <v>42611</v>
      </c>
      <c r="B256" s="46">
        <v>36</v>
      </c>
      <c r="C256" s="5" t="s">
        <v>18</v>
      </c>
      <c r="G256" s="8">
        <f t="shared" si="84"/>
        <v>0</v>
      </c>
      <c r="H256" s="6">
        <f t="shared" ref="H256:H261" si="109">(G256*24)*$B$6</f>
        <v>0</v>
      </c>
      <c r="I256" s="49"/>
      <c r="J256" s="48"/>
    </row>
    <row r="257" spans="1:10" x14ac:dyDescent="0.25">
      <c r="A257" s="4">
        <v>42612</v>
      </c>
      <c r="B257" s="46"/>
      <c r="C257" s="5" t="s">
        <v>19</v>
      </c>
      <c r="G257" s="8">
        <f t="shared" si="84"/>
        <v>0</v>
      </c>
      <c r="H257" s="6">
        <f t="shared" si="109"/>
        <v>0</v>
      </c>
      <c r="I257" s="49"/>
      <c r="J257" s="48"/>
    </row>
    <row r="258" spans="1:10" x14ac:dyDescent="0.25">
      <c r="A258" s="4">
        <v>42613</v>
      </c>
      <c r="B258" s="46"/>
      <c r="C258" s="5" t="s">
        <v>20</v>
      </c>
      <c r="G258" s="8">
        <f t="shared" si="84"/>
        <v>0</v>
      </c>
      <c r="H258" s="6">
        <f t="shared" si="109"/>
        <v>0</v>
      </c>
      <c r="I258" s="49"/>
      <c r="J258" s="48"/>
    </row>
    <row r="259" spans="1:10" x14ac:dyDescent="0.25">
      <c r="A259" s="4">
        <v>42614</v>
      </c>
      <c r="B259" s="46"/>
      <c r="C259" s="5" t="s">
        <v>21</v>
      </c>
      <c r="G259" s="8">
        <f t="shared" si="84"/>
        <v>0</v>
      </c>
      <c r="H259" s="6">
        <f t="shared" si="109"/>
        <v>0</v>
      </c>
      <c r="I259" s="49"/>
      <c r="J259" s="48"/>
    </row>
    <row r="260" spans="1:10" x14ac:dyDescent="0.25">
      <c r="A260" s="4">
        <v>42615</v>
      </c>
      <c r="B260" s="46"/>
      <c r="C260" s="5" t="s">
        <v>22</v>
      </c>
      <c r="G260" s="8">
        <f t="shared" si="84"/>
        <v>0</v>
      </c>
      <c r="H260" s="6">
        <f t="shared" si="109"/>
        <v>0</v>
      </c>
      <c r="I260" s="49"/>
      <c r="J260" s="48"/>
    </row>
    <row r="261" spans="1:10" x14ac:dyDescent="0.25">
      <c r="A261" s="4">
        <v>42616</v>
      </c>
      <c r="B261" s="46"/>
      <c r="C261" s="5" t="s">
        <v>23</v>
      </c>
      <c r="G261" s="8">
        <f t="shared" si="84"/>
        <v>0</v>
      </c>
      <c r="H261" s="6">
        <f t="shared" si="109"/>
        <v>0</v>
      </c>
      <c r="I261" s="49"/>
      <c r="J261" s="48"/>
    </row>
    <row r="262" spans="1:10" x14ac:dyDescent="0.25">
      <c r="A262" s="7">
        <v>42617</v>
      </c>
      <c r="B262" s="47"/>
      <c r="C262" s="3" t="s">
        <v>24</v>
      </c>
      <c r="D262" s="3"/>
      <c r="E262" s="3"/>
      <c r="F262" s="3"/>
      <c r="G262" s="9">
        <f t="shared" si="84"/>
        <v>0</v>
      </c>
      <c r="H262" s="13">
        <f t="shared" ref="H262" si="110">(G262*24)*$B$6*2</f>
        <v>0</v>
      </c>
      <c r="I262" s="14">
        <f t="shared" ref="I262" si="111">SUM(G256:G262)</f>
        <v>0</v>
      </c>
      <c r="J262" s="15">
        <f t="shared" si="108"/>
        <v>0</v>
      </c>
    </row>
    <row r="263" spans="1:10" x14ac:dyDescent="0.25">
      <c r="A263" s="4">
        <v>42618</v>
      </c>
      <c r="B263" s="46">
        <v>37</v>
      </c>
      <c r="C263" s="5" t="s">
        <v>18</v>
      </c>
      <c r="G263" s="8">
        <f t="shared" si="84"/>
        <v>0</v>
      </c>
      <c r="H263" s="6">
        <f t="shared" ref="H263:H268" si="112">(G263*24)*$B$6</f>
        <v>0</v>
      </c>
      <c r="I263" s="49"/>
      <c r="J263" s="48"/>
    </row>
    <row r="264" spans="1:10" x14ac:dyDescent="0.25">
      <c r="A264" s="4">
        <v>42619</v>
      </c>
      <c r="B264" s="46"/>
      <c r="C264" s="5" t="s">
        <v>19</v>
      </c>
      <c r="G264" s="8">
        <f t="shared" si="84"/>
        <v>0</v>
      </c>
      <c r="H264" s="6">
        <f t="shared" si="112"/>
        <v>0</v>
      </c>
      <c r="I264" s="49"/>
      <c r="J264" s="48"/>
    </row>
    <row r="265" spans="1:10" x14ac:dyDescent="0.25">
      <c r="A265" s="4">
        <v>42620</v>
      </c>
      <c r="B265" s="46"/>
      <c r="C265" s="5" t="s">
        <v>20</v>
      </c>
      <c r="G265" s="8">
        <f t="shared" si="84"/>
        <v>0</v>
      </c>
      <c r="H265" s="6">
        <f t="shared" si="112"/>
        <v>0</v>
      </c>
      <c r="I265" s="49"/>
      <c r="J265" s="48"/>
    </row>
    <row r="266" spans="1:10" x14ac:dyDescent="0.25">
      <c r="A266" s="4">
        <v>42621</v>
      </c>
      <c r="B266" s="46"/>
      <c r="C266" s="5" t="s">
        <v>21</v>
      </c>
      <c r="G266" s="8">
        <f t="shared" si="84"/>
        <v>0</v>
      </c>
      <c r="H266" s="6">
        <f t="shared" si="112"/>
        <v>0</v>
      </c>
      <c r="I266" s="49"/>
      <c r="J266" s="48"/>
    </row>
    <row r="267" spans="1:10" x14ac:dyDescent="0.25">
      <c r="A267" s="4">
        <v>42622</v>
      </c>
      <c r="B267" s="46"/>
      <c r="C267" s="5" t="s">
        <v>22</v>
      </c>
      <c r="G267" s="8">
        <f t="shared" ref="G267:G330" si="113">F267-D267-E267</f>
        <v>0</v>
      </c>
      <c r="H267" s="6">
        <f t="shared" si="112"/>
        <v>0</v>
      </c>
      <c r="I267" s="49"/>
      <c r="J267" s="48"/>
    </row>
    <row r="268" spans="1:10" x14ac:dyDescent="0.25">
      <c r="A268" s="4">
        <v>42623</v>
      </c>
      <c r="B268" s="46"/>
      <c r="C268" s="5" t="s">
        <v>23</v>
      </c>
      <c r="G268" s="8">
        <f t="shared" si="113"/>
        <v>0</v>
      </c>
      <c r="H268" s="6">
        <f t="shared" si="112"/>
        <v>0</v>
      </c>
      <c r="I268" s="49"/>
      <c r="J268" s="48"/>
    </row>
    <row r="269" spans="1:10" x14ac:dyDescent="0.25">
      <c r="A269" s="7">
        <v>42624</v>
      </c>
      <c r="B269" s="47"/>
      <c r="C269" s="3" t="s">
        <v>24</v>
      </c>
      <c r="D269" s="3"/>
      <c r="E269" s="3"/>
      <c r="F269" s="3"/>
      <c r="G269" s="9">
        <f t="shared" si="113"/>
        <v>0</v>
      </c>
      <c r="H269" s="13">
        <f t="shared" ref="H269" si="114">(G269*24)*$B$6*2</f>
        <v>0</v>
      </c>
      <c r="I269" s="14">
        <f t="shared" ref="I269" si="115">SUM(G263:G269)</f>
        <v>0</v>
      </c>
      <c r="J269" s="15">
        <f t="shared" si="108"/>
        <v>0</v>
      </c>
    </row>
    <row r="270" spans="1:10" x14ac:dyDescent="0.25">
      <c r="A270" s="4">
        <v>42625</v>
      </c>
      <c r="B270" s="46">
        <v>38</v>
      </c>
      <c r="C270" s="5" t="s">
        <v>18</v>
      </c>
      <c r="G270" s="8">
        <f t="shared" si="113"/>
        <v>0</v>
      </c>
      <c r="H270" s="6">
        <f t="shared" ref="H270:H275" si="116">(G270*24)*$B$6</f>
        <v>0</v>
      </c>
      <c r="I270" s="49"/>
      <c r="J270" s="48"/>
    </row>
    <row r="271" spans="1:10" x14ac:dyDescent="0.25">
      <c r="A271" s="4">
        <v>42626</v>
      </c>
      <c r="B271" s="46"/>
      <c r="C271" s="5" t="s">
        <v>19</v>
      </c>
      <c r="G271" s="8">
        <f t="shared" si="113"/>
        <v>0</v>
      </c>
      <c r="H271" s="6">
        <f t="shared" si="116"/>
        <v>0</v>
      </c>
      <c r="I271" s="49"/>
      <c r="J271" s="48"/>
    </row>
    <row r="272" spans="1:10" x14ac:dyDescent="0.25">
      <c r="A272" s="4">
        <v>42627</v>
      </c>
      <c r="B272" s="46"/>
      <c r="C272" s="5" t="s">
        <v>20</v>
      </c>
      <c r="G272" s="8">
        <f t="shared" si="113"/>
        <v>0</v>
      </c>
      <c r="H272" s="6">
        <f t="shared" si="116"/>
        <v>0</v>
      </c>
      <c r="I272" s="49"/>
      <c r="J272" s="48"/>
    </row>
    <row r="273" spans="1:10" x14ac:dyDescent="0.25">
      <c r="A273" s="4">
        <v>42628</v>
      </c>
      <c r="B273" s="46"/>
      <c r="C273" s="5" t="s">
        <v>21</v>
      </c>
      <c r="G273" s="8">
        <f t="shared" si="113"/>
        <v>0</v>
      </c>
      <c r="H273" s="6">
        <f t="shared" si="116"/>
        <v>0</v>
      </c>
      <c r="I273" s="49"/>
      <c r="J273" s="48"/>
    </row>
    <row r="274" spans="1:10" x14ac:dyDescent="0.25">
      <c r="A274" s="4">
        <v>42629</v>
      </c>
      <c r="B274" s="46"/>
      <c r="C274" s="5" t="s">
        <v>22</v>
      </c>
      <c r="G274" s="8">
        <f t="shared" si="113"/>
        <v>0</v>
      </c>
      <c r="H274" s="6">
        <f t="shared" si="116"/>
        <v>0</v>
      </c>
      <c r="I274" s="49"/>
      <c r="J274" s="48"/>
    </row>
    <row r="275" spans="1:10" x14ac:dyDescent="0.25">
      <c r="A275" s="4">
        <v>42630</v>
      </c>
      <c r="B275" s="46"/>
      <c r="C275" s="5" t="s">
        <v>23</v>
      </c>
      <c r="G275" s="8">
        <f t="shared" si="113"/>
        <v>0</v>
      </c>
      <c r="H275" s="6">
        <f t="shared" si="116"/>
        <v>0</v>
      </c>
      <c r="I275" s="49"/>
      <c r="J275" s="48"/>
    </row>
    <row r="276" spans="1:10" x14ac:dyDescent="0.25">
      <c r="A276" s="7">
        <v>42631</v>
      </c>
      <c r="B276" s="47"/>
      <c r="C276" s="3" t="s">
        <v>24</v>
      </c>
      <c r="D276" s="3"/>
      <c r="E276" s="3"/>
      <c r="F276" s="3"/>
      <c r="G276" s="9">
        <f t="shared" si="113"/>
        <v>0</v>
      </c>
      <c r="H276" s="13">
        <f t="shared" ref="H276" si="117">(G276*24)*$B$6*2</f>
        <v>0</v>
      </c>
      <c r="I276" s="14">
        <f t="shared" ref="I276" si="118">SUM(G270:G276)</f>
        <v>0</v>
      </c>
      <c r="J276" s="15">
        <f t="shared" si="108"/>
        <v>0</v>
      </c>
    </row>
    <row r="277" spans="1:10" x14ac:dyDescent="0.25">
      <c r="A277" s="4">
        <v>42632</v>
      </c>
      <c r="B277" s="46">
        <v>39</v>
      </c>
      <c r="C277" s="5" t="s">
        <v>18</v>
      </c>
      <c r="G277" s="8">
        <f t="shared" si="113"/>
        <v>0</v>
      </c>
      <c r="H277" s="6">
        <f t="shared" ref="H277:H282" si="119">(G277*24)*$B$6</f>
        <v>0</v>
      </c>
      <c r="I277" s="49"/>
      <c r="J277" s="48"/>
    </row>
    <row r="278" spans="1:10" x14ac:dyDescent="0.25">
      <c r="A278" s="4">
        <v>42633</v>
      </c>
      <c r="B278" s="46"/>
      <c r="C278" s="5" t="s">
        <v>19</v>
      </c>
      <c r="G278" s="8">
        <f t="shared" si="113"/>
        <v>0</v>
      </c>
      <c r="H278" s="6">
        <f t="shared" si="119"/>
        <v>0</v>
      </c>
      <c r="I278" s="49"/>
      <c r="J278" s="48"/>
    </row>
    <row r="279" spans="1:10" x14ac:dyDescent="0.25">
      <c r="A279" s="4">
        <v>42634</v>
      </c>
      <c r="B279" s="46"/>
      <c r="C279" s="5" t="s">
        <v>20</v>
      </c>
      <c r="G279" s="8">
        <f t="shared" si="113"/>
        <v>0</v>
      </c>
      <c r="H279" s="6">
        <f t="shared" si="119"/>
        <v>0</v>
      </c>
      <c r="I279" s="49"/>
      <c r="J279" s="48"/>
    </row>
    <row r="280" spans="1:10" x14ac:dyDescent="0.25">
      <c r="A280" s="4">
        <v>42635</v>
      </c>
      <c r="B280" s="46"/>
      <c r="C280" s="5" t="s">
        <v>21</v>
      </c>
      <c r="G280" s="8">
        <f t="shared" si="113"/>
        <v>0</v>
      </c>
      <c r="H280" s="6">
        <f t="shared" si="119"/>
        <v>0</v>
      </c>
      <c r="I280" s="49"/>
      <c r="J280" s="48"/>
    </row>
    <row r="281" spans="1:10" x14ac:dyDescent="0.25">
      <c r="A281" s="4">
        <v>42636</v>
      </c>
      <c r="B281" s="46"/>
      <c r="C281" s="5" t="s">
        <v>22</v>
      </c>
      <c r="G281" s="8">
        <f t="shared" si="113"/>
        <v>0</v>
      </c>
      <c r="H281" s="6">
        <f t="shared" si="119"/>
        <v>0</v>
      </c>
      <c r="I281" s="49"/>
      <c r="J281" s="48"/>
    </row>
    <row r="282" spans="1:10" x14ac:dyDescent="0.25">
      <c r="A282" s="4">
        <v>42637</v>
      </c>
      <c r="B282" s="46"/>
      <c r="C282" s="5" t="s">
        <v>23</v>
      </c>
      <c r="G282" s="8">
        <f t="shared" si="113"/>
        <v>0</v>
      </c>
      <c r="H282" s="6">
        <f t="shared" si="119"/>
        <v>0</v>
      </c>
      <c r="I282" s="49"/>
      <c r="J282" s="48"/>
    </row>
    <row r="283" spans="1:10" x14ac:dyDescent="0.25">
      <c r="A283" s="7">
        <v>42638</v>
      </c>
      <c r="B283" s="47"/>
      <c r="C283" s="3" t="s">
        <v>24</v>
      </c>
      <c r="D283" s="3"/>
      <c r="E283" s="3"/>
      <c r="F283" s="3"/>
      <c r="G283" s="9">
        <f t="shared" si="113"/>
        <v>0</v>
      </c>
      <c r="H283" s="13">
        <f t="shared" ref="H283" si="120">(G283*24)*$B$6*2</f>
        <v>0</v>
      </c>
      <c r="I283" s="14">
        <f t="shared" ref="I283" si="121">SUM(G277:G283)</f>
        <v>0</v>
      </c>
      <c r="J283" s="15">
        <f t="shared" si="108"/>
        <v>0</v>
      </c>
    </row>
    <row r="284" spans="1:10" x14ac:dyDescent="0.25">
      <c r="A284" s="4">
        <v>42639</v>
      </c>
      <c r="B284" s="46">
        <v>40</v>
      </c>
      <c r="C284" s="5" t="s">
        <v>18</v>
      </c>
      <c r="G284" s="8">
        <f t="shared" si="113"/>
        <v>0</v>
      </c>
      <c r="H284" s="6">
        <f t="shared" ref="H284:H289" si="122">(G284*24)*$B$6</f>
        <v>0</v>
      </c>
      <c r="I284" s="49"/>
      <c r="J284" s="48"/>
    </row>
    <row r="285" spans="1:10" x14ac:dyDescent="0.25">
      <c r="A285" s="4">
        <v>42640</v>
      </c>
      <c r="B285" s="46"/>
      <c r="C285" s="5" t="s">
        <v>19</v>
      </c>
      <c r="G285" s="8">
        <f t="shared" si="113"/>
        <v>0</v>
      </c>
      <c r="H285" s="6">
        <f t="shared" si="122"/>
        <v>0</v>
      </c>
      <c r="I285" s="49"/>
      <c r="J285" s="48"/>
    </row>
    <row r="286" spans="1:10" x14ac:dyDescent="0.25">
      <c r="A286" s="4">
        <v>42641</v>
      </c>
      <c r="B286" s="46"/>
      <c r="C286" s="5" t="s">
        <v>20</v>
      </c>
      <c r="G286" s="8">
        <f t="shared" si="113"/>
        <v>0</v>
      </c>
      <c r="H286" s="6">
        <f t="shared" si="122"/>
        <v>0</v>
      </c>
      <c r="I286" s="49"/>
      <c r="J286" s="48"/>
    </row>
    <row r="287" spans="1:10" x14ac:dyDescent="0.25">
      <c r="A287" s="4">
        <v>42642</v>
      </c>
      <c r="B287" s="46"/>
      <c r="C287" s="5" t="s">
        <v>21</v>
      </c>
      <c r="G287" s="8">
        <f t="shared" si="113"/>
        <v>0</v>
      </c>
      <c r="H287" s="6">
        <f t="shared" si="122"/>
        <v>0</v>
      </c>
      <c r="I287" s="49"/>
      <c r="J287" s="48"/>
    </row>
    <row r="288" spans="1:10" x14ac:dyDescent="0.25">
      <c r="A288" s="4">
        <v>42643</v>
      </c>
      <c r="B288" s="46"/>
      <c r="C288" s="5" t="s">
        <v>22</v>
      </c>
      <c r="G288" s="8">
        <f t="shared" si="113"/>
        <v>0</v>
      </c>
      <c r="H288" s="6">
        <f t="shared" si="122"/>
        <v>0</v>
      </c>
      <c r="I288" s="49"/>
      <c r="J288" s="48"/>
    </row>
    <row r="289" spans="1:10" x14ac:dyDescent="0.25">
      <c r="A289" s="4">
        <v>42644</v>
      </c>
      <c r="B289" s="46"/>
      <c r="C289" s="5" t="s">
        <v>23</v>
      </c>
      <c r="G289" s="8">
        <f t="shared" si="113"/>
        <v>0</v>
      </c>
      <c r="H289" s="6">
        <f t="shared" si="122"/>
        <v>0</v>
      </c>
      <c r="I289" s="49"/>
      <c r="J289" s="48"/>
    </row>
    <row r="290" spans="1:10" x14ac:dyDescent="0.25">
      <c r="A290" s="7">
        <v>42645</v>
      </c>
      <c r="B290" s="47"/>
      <c r="C290" s="3" t="s">
        <v>24</v>
      </c>
      <c r="D290" s="3"/>
      <c r="E290" s="3"/>
      <c r="F290" s="3"/>
      <c r="G290" s="9">
        <f t="shared" si="113"/>
        <v>0</v>
      </c>
      <c r="H290" s="13">
        <f t="shared" ref="H290" si="123">(G290*24)*$B$6*2</f>
        <v>0</v>
      </c>
      <c r="I290" s="14">
        <f t="shared" ref="I290" si="124">SUM(G284:G290)</f>
        <v>0</v>
      </c>
      <c r="J290" s="15">
        <f t="shared" si="108"/>
        <v>0</v>
      </c>
    </row>
    <row r="291" spans="1:10" x14ac:dyDescent="0.25">
      <c r="A291" s="4">
        <v>42646</v>
      </c>
      <c r="B291" s="46">
        <v>41</v>
      </c>
      <c r="C291" s="5" t="s">
        <v>18</v>
      </c>
      <c r="G291" s="8">
        <f t="shared" si="113"/>
        <v>0</v>
      </c>
      <c r="H291" s="6">
        <f t="shared" ref="H291:H296" si="125">(G291*24)*$B$6</f>
        <v>0</v>
      </c>
      <c r="I291" s="49"/>
      <c r="J291" s="48"/>
    </row>
    <row r="292" spans="1:10" x14ac:dyDescent="0.25">
      <c r="A292" s="4">
        <v>42647</v>
      </c>
      <c r="B292" s="46"/>
      <c r="C292" s="5" t="s">
        <v>19</v>
      </c>
      <c r="G292" s="8">
        <f t="shared" si="113"/>
        <v>0</v>
      </c>
      <c r="H292" s="6">
        <f t="shared" si="125"/>
        <v>0</v>
      </c>
      <c r="I292" s="49"/>
      <c r="J292" s="48"/>
    </row>
    <row r="293" spans="1:10" x14ac:dyDescent="0.25">
      <c r="A293" s="4">
        <v>42648</v>
      </c>
      <c r="B293" s="46"/>
      <c r="C293" s="5" t="s">
        <v>20</v>
      </c>
      <c r="G293" s="8">
        <f t="shared" si="113"/>
        <v>0</v>
      </c>
      <c r="H293" s="6">
        <f t="shared" si="125"/>
        <v>0</v>
      </c>
      <c r="I293" s="49"/>
      <c r="J293" s="48"/>
    </row>
    <row r="294" spans="1:10" x14ac:dyDescent="0.25">
      <c r="A294" s="4">
        <v>42649</v>
      </c>
      <c r="B294" s="46"/>
      <c r="C294" s="5" t="s">
        <v>21</v>
      </c>
      <c r="G294" s="8">
        <f t="shared" si="113"/>
        <v>0</v>
      </c>
      <c r="H294" s="6">
        <f t="shared" si="125"/>
        <v>0</v>
      </c>
      <c r="I294" s="49"/>
      <c r="J294" s="48"/>
    </row>
    <row r="295" spans="1:10" x14ac:dyDescent="0.25">
      <c r="A295" s="4">
        <v>42650</v>
      </c>
      <c r="B295" s="46"/>
      <c r="C295" s="5" t="s">
        <v>22</v>
      </c>
      <c r="G295" s="8">
        <f t="shared" si="113"/>
        <v>0</v>
      </c>
      <c r="H295" s="6">
        <f t="shared" si="125"/>
        <v>0</v>
      </c>
      <c r="I295" s="49"/>
      <c r="J295" s="48"/>
    </row>
    <row r="296" spans="1:10" x14ac:dyDescent="0.25">
      <c r="A296" s="4">
        <v>42651</v>
      </c>
      <c r="B296" s="46"/>
      <c r="C296" s="5" t="s">
        <v>23</v>
      </c>
      <c r="G296" s="8">
        <f t="shared" si="113"/>
        <v>0</v>
      </c>
      <c r="H296" s="6">
        <f t="shared" si="125"/>
        <v>0</v>
      </c>
      <c r="I296" s="49"/>
      <c r="J296" s="48"/>
    </row>
    <row r="297" spans="1:10" x14ac:dyDescent="0.25">
      <c r="A297" s="7">
        <v>42652</v>
      </c>
      <c r="B297" s="47"/>
      <c r="C297" s="3" t="s">
        <v>24</v>
      </c>
      <c r="D297" s="3"/>
      <c r="E297" s="3"/>
      <c r="F297" s="3"/>
      <c r="G297" s="9">
        <f t="shared" si="113"/>
        <v>0</v>
      </c>
      <c r="H297" s="13">
        <f t="shared" ref="H297" si="126">(G297*24)*$B$6*2</f>
        <v>0</v>
      </c>
      <c r="I297" s="14">
        <f t="shared" ref="I297" si="127">SUM(G291:G297)</f>
        <v>0</v>
      </c>
      <c r="J297" s="15">
        <f t="shared" si="108"/>
        <v>0</v>
      </c>
    </row>
    <row r="298" spans="1:10" x14ac:dyDescent="0.25">
      <c r="A298" s="4">
        <v>42653</v>
      </c>
      <c r="B298" s="46">
        <v>42</v>
      </c>
      <c r="C298" s="5" t="s">
        <v>18</v>
      </c>
      <c r="G298" s="8">
        <f t="shared" si="113"/>
        <v>0</v>
      </c>
      <c r="H298" s="6">
        <f t="shared" ref="H298:H303" si="128">(G298*24)*$B$6</f>
        <v>0</v>
      </c>
      <c r="I298" s="49"/>
      <c r="J298" s="48"/>
    </row>
    <row r="299" spans="1:10" x14ac:dyDescent="0.25">
      <c r="A299" s="4">
        <v>42654</v>
      </c>
      <c r="B299" s="46"/>
      <c r="C299" s="5" t="s">
        <v>19</v>
      </c>
      <c r="G299" s="8">
        <f t="shared" si="113"/>
        <v>0</v>
      </c>
      <c r="H299" s="6">
        <f t="shared" si="128"/>
        <v>0</v>
      </c>
      <c r="I299" s="49"/>
      <c r="J299" s="48"/>
    </row>
    <row r="300" spans="1:10" x14ac:dyDescent="0.25">
      <c r="A300" s="4">
        <v>42655</v>
      </c>
      <c r="B300" s="46"/>
      <c r="C300" s="5" t="s">
        <v>20</v>
      </c>
      <c r="G300" s="8">
        <f t="shared" si="113"/>
        <v>0</v>
      </c>
      <c r="H300" s="6">
        <f t="shared" si="128"/>
        <v>0</v>
      </c>
      <c r="I300" s="49"/>
      <c r="J300" s="48"/>
    </row>
    <row r="301" spans="1:10" x14ac:dyDescent="0.25">
      <c r="A301" s="4">
        <v>42656</v>
      </c>
      <c r="B301" s="46"/>
      <c r="C301" s="5" t="s">
        <v>21</v>
      </c>
      <c r="G301" s="8">
        <f t="shared" si="113"/>
        <v>0</v>
      </c>
      <c r="H301" s="6">
        <f t="shared" si="128"/>
        <v>0</v>
      </c>
      <c r="I301" s="49"/>
      <c r="J301" s="48"/>
    </row>
    <row r="302" spans="1:10" x14ac:dyDescent="0.25">
      <c r="A302" s="4">
        <v>42657</v>
      </c>
      <c r="B302" s="46"/>
      <c r="C302" s="5" t="s">
        <v>22</v>
      </c>
      <c r="G302" s="8">
        <f t="shared" si="113"/>
        <v>0</v>
      </c>
      <c r="H302" s="6">
        <f t="shared" si="128"/>
        <v>0</v>
      </c>
      <c r="I302" s="49"/>
      <c r="J302" s="48"/>
    </row>
    <row r="303" spans="1:10" x14ac:dyDescent="0.25">
      <c r="A303" s="4">
        <v>42658</v>
      </c>
      <c r="B303" s="46"/>
      <c r="C303" s="5" t="s">
        <v>23</v>
      </c>
      <c r="G303" s="8">
        <f t="shared" si="113"/>
        <v>0</v>
      </c>
      <c r="H303" s="6">
        <f t="shared" si="128"/>
        <v>0</v>
      </c>
      <c r="I303" s="49"/>
      <c r="J303" s="48"/>
    </row>
    <row r="304" spans="1:10" x14ac:dyDescent="0.25">
      <c r="A304" s="7">
        <v>42659</v>
      </c>
      <c r="B304" s="47"/>
      <c r="C304" s="3" t="s">
        <v>24</v>
      </c>
      <c r="D304" s="3"/>
      <c r="E304" s="3"/>
      <c r="F304" s="3"/>
      <c r="G304" s="9">
        <f t="shared" si="113"/>
        <v>0</v>
      </c>
      <c r="H304" s="13">
        <f t="shared" ref="H304" si="129">(G304*24)*$B$6*2</f>
        <v>0</v>
      </c>
      <c r="I304" s="14">
        <f t="shared" ref="I304" si="130">SUM(G298:G304)</f>
        <v>0</v>
      </c>
      <c r="J304" s="15">
        <f t="shared" si="108"/>
        <v>0</v>
      </c>
    </row>
    <row r="305" spans="1:10" x14ac:dyDescent="0.25">
      <c r="A305" s="4">
        <v>42660</v>
      </c>
      <c r="B305" s="46">
        <v>43</v>
      </c>
      <c r="C305" s="5" t="s">
        <v>18</v>
      </c>
      <c r="G305" s="8">
        <f t="shared" si="113"/>
        <v>0</v>
      </c>
      <c r="H305" s="6">
        <f t="shared" ref="H305:H310" si="131">(G305*24)*$B$6</f>
        <v>0</v>
      </c>
      <c r="I305" s="49"/>
      <c r="J305" s="48"/>
    </row>
    <row r="306" spans="1:10" x14ac:dyDescent="0.25">
      <c r="A306" s="4">
        <v>42661</v>
      </c>
      <c r="B306" s="46"/>
      <c r="C306" s="5" t="s">
        <v>19</v>
      </c>
      <c r="G306" s="8">
        <f t="shared" si="113"/>
        <v>0</v>
      </c>
      <c r="H306" s="6">
        <f t="shared" si="131"/>
        <v>0</v>
      </c>
      <c r="I306" s="49"/>
      <c r="J306" s="48"/>
    </row>
    <row r="307" spans="1:10" x14ac:dyDescent="0.25">
      <c r="A307" s="4">
        <v>42662</v>
      </c>
      <c r="B307" s="46"/>
      <c r="C307" s="5" t="s">
        <v>20</v>
      </c>
      <c r="G307" s="8">
        <f t="shared" si="113"/>
        <v>0</v>
      </c>
      <c r="H307" s="6">
        <f t="shared" si="131"/>
        <v>0</v>
      </c>
      <c r="I307" s="49"/>
      <c r="J307" s="48"/>
    </row>
    <row r="308" spans="1:10" x14ac:dyDescent="0.25">
      <c r="A308" s="4">
        <v>42663</v>
      </c>
      <c r="B308" s="46"/>
      <c r="C308" s="5" t="s">
        <v>21</v>
      </c>
      <c r="G308" s="8">
        <f t="shared" si="113"/>
        <v>0</v>
      </c>
      <c r="H308" s="6">
        <f t="shared" si="131"/>
        <v>0</v>
      </c>
      <c r="I308" s="49"/>
      <c r="J308" s="48"/>
    </row>
    <row r="309" spans="1:10" x14ac:dyDescent="0.25">
      <c r="A309" s="4">
        <v>42664</v>
      </c>
      <c r="B309" s="46"/>
      <c r="C309" s="5" t="s">
        <v>22</v>
      </c>
      <c r="G309" s="8">
        <f t="shared" si="113"/>
        <v>0</v>
      </c>
      <c r="H309" s="6">
        <f t="shared" si="131"/>
        <v>0</v>
      </c>
      <c r="I309" s="49"/>
      <c r="J309" s="48"/>
    </row>
    <row r="310" spans="1:10" x14ac:dyDescent="0.25">
      <c r="A310" s="4">
        <v>42665</v>
      </c>
      <c r="B310" s="46"/>
      <c r="C310" s="5" t="s">
        <v>23</v>
      </c>
      <c r="G310" s="8">
        <f t="shared" si="113"/>
        <v>0</v>
      </c>
      <c r="H310" s="6">
        <f t="shared" si="131"/>
        <v>0</v>
      </c>
      <c r="I310" s="49"/>
      <c r="J310" s="48"/>
    </row>
    <row r="311" spans="1:10" x14ac:dyDescent="0.25">
      <c r="A311" s="7">
        <v>42666</v>
      </c>
      <c r="B311" s="47"/>
      <c r="C311" s="3" t="s">
        <v>24</v>
      </c>
      <c r="D311" s="3"/>
      <c r="E311" s="3"/>
      <c r="F311" s="3"/>
      <c r="G311" s="9">
        <f t="shared" si="113"/>
        <v>0</v>
      </c>
      <c r="H311" s="13">
        <f t="shared" ref="H311" si="132">(G311*24)*$B$6*2</f>
        <v>0</v>
      </c>
      <c r="I311" s="14">
        <f t="shared" ref="I311" si="133">SUM(G305:G311)</f>
        <v>0</v>
      </c>
      <c r="J311" s="15">
        <f t="shared" si="108"/>
        <v>0</v>
      </c>
    </row>
    <row r="312" spans="1:10" x14ac:dyDescent="0.25">
      <c r="A312" s="4">
        <v>42667</v>
      </c>
      <c r="B312" s="46">
        <v>44</v>
      </c>
      <c r="C312" s="5" t="s">
        <v>18</v>
      </c>
      <c r="G312" s="8">
        <f t="shared" si="113"/>
        <v>0</v>
      </c>
      <c r="H312" s="6">
        <f t="shared" ref="H312:H317" si="134">(G312*24)*$B$6</f>
        <v>0</v>
      </c>
      <c r="I312" s="49"/>
      <c r="J312" s="48"/>
    </row>
    <row r="313" spans="1:10" x14ac:dyDescent="0.25">
      <c r="A313" s="4">
        <v>42668</v>
      </c>
      <c r="B313" s="46"/>
      <c r="C313" s="5" t="s">
        <v>19</v>
      </c>
      <c r="G313" s="8">
        <f t="shared" si="113"/>
        <v>0</v>
      </c>
      <c r="H313" s="6">
        <f t="shared" si="134"/>
        <v>0</v>
      </c>
      <c r="I313" s="49"/>
      <c r="J313" s="48"/>
    </row>
    <row r="314" spans="1:10" x14ac:dyDescent="0.25">
      <c r="A314" s="4">
        <v>42669</v>
      </c>
      <c r="B314" s="46"/>
      <c r="C314" s="5" t="s">
        <v>20</v>
      </c>
      <c r="G314" s="8">
        <f t="shared" si="113"/>
        <v>0</v>
      </c>
      <c r="H314" s="6">
        <f t="shared" si="134"/>
        <v>0</v>
      </c>
      <c r="I314" s="49"/>
      <c r="J314" s="48"/>
    </row>
    <row r="315" spans="1:10" x14ac:dyDescent="0.25">
      <c r="A315" s="4">
        <v>42670</v>
      </c>
      <c r="B315" s="46"/>
      <c r="C315" s="5" t="s">
        <v>21</v>
      </c>
      <c r="G315" s="8">
        <f t="shared" si="113"/>
        <v>0</v>
      </c>
      <c r="H315" s="6">
        <f t="shared" si="134"/>
        <v>0</v>
      </c>
      <c r="I315" s="49"/>
      <c r="J315" s="48"/>
    </row>
    <row r="316" spans="1:10" x14ac:dyDescent="0.25">
      <c r="A316" s="4">
        <v>42671</v>
      </c>
      <c r="B316" s="46"/>
      <c r="C316" s="5" t="s">
        <v>22</v>
      </c>
      <c r="G316" s="8">
        <f t="shared" si="113"/>
        <v>0</v>
      </c>
      <c r="H316" s="6">
        <f t="shared" si="134"/>
        <v>0</v>
      </c>
      <c r="I316" s="49"/>
      <c r="J316" s="48"/>
    </row>
    <row r="317" spans="1:10" x14ac:dyDescent="0.25">
      <c r="A317" s="4">
        <v>42672</v>
      </c>
      <c r="B317" s="46"/>
      <c r="C317" s="5" t="s">
        <v>23</v>
      </c>
      <c r="G317" s="8">
        <f t="shared" si="113"/>
        <v>0</v>
      </c>
      <c r="H317" s="6">
        <f t="shared" si="134"/>
        <v>0</v>
      </c>
      <c r="I317" s="49"/>
      <c r="J317" s="48"/>
    </row>
    <row r="318" spans="1:10" x14ac:dyDescent="0.25">
      <c r="A318" s="7">
        <v>42673</v>
      </c>
      <c r="B318" s="47"/>
      <c r="C318" s="3" t="s">
        <v>24</v>
      </c>
      <c r="D318" s="3"/>
      <c r="E318" s="3"/>
      <c r="F318" s="3"/>
      <c r="G318" s="9">
        <f t="shared" si="113"/>
        <v>0</v>
      </c>
      <c r="H318" s="13">
        <f t="shared" ref="H318" si="135">(G318*24)*$B$6*2</f>
        <v>0</v>
      </c>
      <c r="I318" s="14">
        <f t="shared" ref="I318" si="136">SUM(G312:G318)</f>
        <v>0</v>
      </c>
      <c r="J318" s="15">
        <f t="shared" si="108"/>
        <v>0</v>
      </c>
    </row>
    <row r="319" spans="1:10" x14ac:dyDescent="0.25">
      <c r="A319" s="4">
        <v>42674</v>
      </c>
      <c r="B319" s="46">
        <v>45</v>
      </c>
      <c r="C319" s="5" t="s">
        <v>18</v>
      </c>
      <c r="G319" s="8">
        <f t="shared" si="113"/>
        <v>0</v>
      </c>
      <c r="H319" s="6">
        <f t="shared" ref="H319:H324" si="137">(G319*24)*$B$6</f>
        <v>0</v>
      </c>
      <c r="I319" s="49"/>
      <c r="J319" s="48"/>
    </row>
    <row r="320" spans="1:10" x14ac:dyDescent="0.25">
      <c r="A320" s="4">
        <v>42675</v>
      </c>
      <c r="B320" s="46"/>
      <c r="C320" s="5" t="s">
        <v>19</v>
      </c>
      <c r="G320" s="8">
        <f t="shared" si="113"/>
        <v>0</v>
      </c>
      <c r="H320" s="6">
        <f t="shared" si="137"/>
        <v>0</v>
      </c>
      <c r="I320" s="49"/>
      <c r="J320" s="48"/>
    </row>
    <row r="321" spans="1:10" x14ac:dyDescent="0.25">
      <c r="A321" s="4">
        <v>42676</v>
      </c>
      <c r="B321" s="46"/>
      <c r="C321" s="5" t="s">
        <v>20</v>
      </c>
      <c r="G321" s="8">
        <f t="shared" si="113"/>
        <v>0</v>
      </c>
      <c r="H321" s="6">
        <f t="shared" si="137"/>
        <v>0</v>
      </c>
      <c r="I321" s="49"/>
      <c r="J321" s="48"/>
    </row>
    <row r="322" spans="1:10" x14ac:dyDescent="0.25">
      <c r="A322" s="4">
        <v>42677</v>
      </c>
      <c r="B322" s="46"/>
      <c r="C322" s="5" t="s">
        <v>21</v>
      </c>
      <c r="G322" s="8">
        <f t="shared" si="113"/>
        <v>0</v>
      </c>
      <c r="H322" s="6">
        <f t="shared" si="137"/>
        <v>0</v>
      </c>
      <c r="I322" s="49"/>
      <c r="J322" s="48"/>
    </row>
    <row r="323" spans="1:10" x14ac:dyDescent="0.25">
      <c r="A323" s="4">
        <v>42678</v>
      </c>
      <c r="B323" s="46"/>
      <c r="C323" s="5" t="s">
        <v>22</v>
      </c>
      <c r="G323" s="8">
        <f t="shared" si="113"/>
        <v>0</v>
      </c>
      <c r="H323" s="6">
        <f t="shared" si="137"/>
        <v>0</v>
      </c>
      <c r="I323" s="49"/>
      <c r="J323" s="48"/>
    </row>
    <row r="324" spans="1:10" x14ac:dyDescent="0.25">
      <c r="A324" s="4">
        <v>42679</v>
      </c>
      <c r="B324" s="46"/>
      <c r="C324" s="5" t="s">
        <v>23</v>
      </c>
      <c r="G324" s="8">
        <f t="shared" si="113"/>
        <v>0</v>
      </c>
      <c r="H324" s="6">
        <f t="shared" si="137"/>
        <v>0</v>
      </c>
      <c r="I324" s="49"/>
      <c r="J324" s="48"/>
    </row>
    <row r="325" spans="1:10" x14ac:dyDescent="0.25">
      <c r="A325" s="7">
        <v>42680</v>
      </c>
      <c r="B325" s="47"/>
      <c r="C325" s="3" t="s">
        <v>24</v>
      </c>
      <c r="D325" s="3"/>
      <c r="E325" s="3"/>
      <c r="F325" s="3"/>
      <c r="G325" s="9">
        <f t="shared" si="113"/>
        <v>0</v>
      </c>
      <c r="H325" s="13">
        <f t="shared" ref="H325" si="138">(G325*24)*$B$6*2</f>
        <v>0</v>
      </c>
      <c r="I325" s="14">
        <f t="shared" ref="I325" si="139">SUM(G319:G325)</f>
        <v>0</v>
      </c>
      <c r="J325" s="15">
        <f t="shared" ref="J325:J374" si="140">SUM(H319:H325)</f>
        <v>0</v>
      </c>
    </row>
    <row r="326" spans="1:10" x14ac:dyDescent="0.25">
      <c r="A326" s="4">
        <v>42681</v>
      </c>
      <c r="B326" s="46">
        <v>46</v>
      </c>
      <c r="C326" s="5" t="s">
        <v>18</v>
      </c>
      <c r="G326" s="8">
        <f t="shared" si="113"/>
        <v>0</v>
      </c>
      <c r="H326" s="6">
        <f t="shared" ref="H326:H331" si="141">(G326*24)*$B$6</f>
        <v>0</v>
      </c>
      <c r="I326" s="49"/>
      <c r="J326" s="48"/>
    </row>
    <row r="327" spans="1:10" x14ac:dyDescent="0.25">
      <c r="A327" s="4">
        <v>42682</v>
      </c>
      <c r="B327" s="46"/>
      <c r="C327" s="5" t="s">
        <v>19</v>
      </c>
      <c r="G327" s="8">
        <f t="shared" si="113"/>
        <v>0</v>
      </c>
      <c r="H327" s="6">
        <f t="shared" si="141"/>
        <v>0</v>
      </c>
      <c r="I327" s="49"/>
      <c r="J327" s="48"/>
    </row>
    <row r="328" spans="1:10" x14ac:dyDescent="0.25">
      <c r="A328" s="4">
        <v>42683</v>
      </c>
      <c r="B328" s="46"/>
      <c r="C328" s="5" t="s">
        <v>20</v>
      </c>
      <c r="G328" s="8">
        <f t="shared" si="113"/>
        <v>0</v>
      </c>
      <c r="H328" s="6">
        <f t="shared" si="141"/>
        <v>0</v>
      </c>
      <c r="I328" s="49"/>
      <c r="J328" s="48"/>
    </row>
    <row r="329" spans="1:10" x14ac:dyDescent="0.25">
      <c r="A329" s="4">
        <v>42684</v>
      </c>
      <c r="B329" s="46"/>
      <c r="C329" s="5" t="s">
        <v>21</v>
      </c>
      <c r="G329" s="8">
        <f t="shared" si="113"/>
        <v>0</v>
      </c>
      <c r="H329" s="6">
        <f t="shared" si="141"/>
        <v>0</v>
      </c>
      <c r="I329" s="49"/>
      <c r="J329" s="48"/>
    </row>
    <row r="330" spans="1:10" x14ac:dyDescent="0.25">
      <c r="A330" s="4">
        <v>42685</v>
      </c>
      <c r="B330" s="46"/>
      <c r="C330" s="5" t="s">
        <v>22</v>
      </c>
      <c r="G330" s="8">
        <f t="shared" si="113"/>
        <v>0</v>
      </c>
      <c r="H330" s="6">
        <f t="shared" si="141"/>
        <v>0</v>
      </c>
      <c r="I330" s="49"/>
      <c r="J330" s="48"/>
    </row>
    <row r="331" spans="1:10" x14ac:dyDescent="0.25">
      <c r="A331" s="4">
        <v>42686</v>
      </c>
      <c r="B331" s="46"/>
      <c r="C331" s="5" t="s">
        <v>23</v>
      </c>
      <c r="G331" s="8">
        <f t="shared" ref="G331:G381" si="142">F331-D331-E331</f>
        <v>0</v>
      </c>
      <c r="H331" s="6">
        <f t="shared" si="141"/>
        <v>0</v>
      </c>
      <c r="I331" s="49"/>
      <c r="J331" s="48"/>
    </row>
    <row r="332" spans="1:10" x14ac:dyDescent="0.25">
      <c r="A332" s="7">
        <v>42687</v>
      </c>
      <c r="B332" s="47"/>
      <c r="C332" s="3" t="s">
        <v>24</v>
      </c>
      <c r="D332" s="3"/>
      <c r="E332" s="3"/>
      <c r="F332" s="3"/>
      <c r="G332" s="9">
        <f t="shared" si="142"/>
        <v>0</v>
      </c>
      <c r="H332" s="13">
        <f t="shared" ref="H332" si="143">(G332*24)*$B$6*2</f>
        <v>0</v>
      </c>
      <c r="I332" s="14">
        <f t="shared" ref="I332" si="144">SUM(G326:G332)</f>
        <v>0</v>
      </c>
      <c r="J332" s="15">
        <f t="shared" si="140"/>
        <v>0</v>
      </c>
    </row>
    <row r="333" spans="1:10" x14ac:dyDescent="0.25">
      <c r="A333" s="4">
        <v>42688</v>
      </c>
      <c r="B333" s="46">
        <v>47</v>
      </c>
      <c r="C333" s="5" t="s">
        <v>18</v>
      </c>
      <c r="G333" s="8">
        <f t="shared" si="142"/>
        <v>0</v>
      </c>
      <c r="H333" s="6">
        <f t="shared" ref="H333:H338" si="145">(G333*24)*$B$6</f>
        <v>0</v>
      </c>
      <c r="I333" s="49"/>
      <c r="J333" s="48"/>
    </row>
    <row r="334" spans="1:10" x14ac:dyDescent="0.25">
      <c r="A334" s="4">
        <v>42689</v>
      </c>
      <c r="B334" s="46"/>
      <c r="C334" s="5" t="s">
        <v>19</v>
      </c>
      <c r="G334" s="8">
        <f t="shared" si="142"/>
        <v>0</v>
      </c>
      <c r="H334" s="6">
        <f t="shared" si="145"/>
        <v>0</v>
      </c>
      <c r="I334" s="49"/>
      <c r="J334" s="48"/>
    </row>
    <row r="335" spans="1:10" x14ac:dyDescent="0.25">
      <c r="A335" s="4">
        <v>42690</v>
      </c>
      <c r="B335" s="46"/>
      <c r="C335" s="5" t="s">
        <v>20</v>
      </c>
      <c r="G335" s="8">
        <f t="shared" si="142"/>
        <v>0</v>
      </c>
      <c r="H335" s="6">
        <f t="shared" si="145"/>
        <v>0</v>
      </c>
      <c r="I335" s="49"/>
      <c r="J335" s="48"/>
    </row>
    <row r="336" spans="1:10" x14ac:dyDescent="0.25">
      <c r="A336" s="4">
        <v>42691</v>
      </c>
      <c r="B336" s="46"/>
      <c r="C336" s="5" t="s">
        <v>21</v>
      </c>
      <c r="G336" s="8">
        <f t="shared" si="142"/>
        <v>0</v>
      </c>
      <c r="H336" s="6">
        <f t="shared" si="145"/>
        <v>0</v>
      </c>
      <c r="I336" s="49"/>
      <c r="J336" s="48"/>
    </row>
    <row r="337" spans="1:10" x14ac:dyDescent="0.25">
      <c r="A337" s="4">
        <v>42692</v>
      </c>
      <c r="B337" s="46"/>
      <c r="C337" s="5" t="s">
        <v>22</v>
      </c>
      <c r="G337" s="8">
        <f t="shared" si="142"/>
        <v>0</v>
      </c>
      <c r="H337" s="6">
        <f t="shared" si="145"/>
        <v>0</v>
      </c>
      <c r="I337" s="49"/>
      <c r="J337" s="48"/>
    </row>
    <row r="338" spans="1:10" x14ac:dyDescent="0.25">
      <c r="A338" s="4">
        <v>42693</v>
      </c>
      <c r="B338" s="46"/>
      <c r="C338" s="5" t="s">
        <v>23</v>
      </c>
      <c r="G338" s="8">
        <f t="shared" si="142"/>
        <v>0</v>
      </c>
      <c r="H338" s="6">
        <f t="shared" si="145"/>
        <v>0</v>
      </c>
      <c r="I338" s="49"/>
      <c r="J338" s="48"/>
    </row>
    <row r="339" spans="1:10" x14ac:dyDescent="0.25">
      <c r="A339" s="7">
        <v>42694</v>
      </c>
      <c r="B339" s="47"/>
      <c r="C339" s="3" t="s">
        <v>24</v>
      </c>
      <c r="D339" s="3"/>
      <c r="E339" s="3"/>
      <c r="F339" s="3"/>
      <c r="G339" s="9">
        <f t="shared" si="142"/>
        <v>0</v>
      </c>
      <c r="H339" s="13">
        <f t="shared" ref="H339" si="146">(G339*24)*$B$6*2</f>
        <v>0</v>
      </c>
      <c r="I339" s="14">
        <f t="shared" ref="I339" si="147">SUM(G333:G339)</f>
        <v>0</v>
      </c>
      <c r="J339" s="15">
        <f t="shared" si="140"/>
        <v>0</v>
      </c>
    </row>
    <row r="340" spans="1:10" x14ac:dyDescent="0.25">
      <c r="A340" s="4">
        <v>42695</v>
      </c>
      <c r="B340" s="46">
        <v>48</v>
      </c>
      <c r="C340" s="5" t="s">
        <v>18</v>
      </c>
      <c r="G340" s="8">
        <f t="shared" si="142"/>
        <v>0</v>
      </c>
      <c r="H340" s="6">
        <f t="shared" ref="H340:H345" si="148">(G340*24)*$B$6</f>
        <v>0</v>
      </c>
      <c r="I340" s="49"/>
      <c r="J340" s="48"/>
    </row>
    <row r="341" spans="1:10" x14ac:dyDescent="0.25">
      <c r="A341" s="4">
        <v>42696</v>
      </c>
      <c r="B341" s="46"/>
      <c r="C341" s="5" t="s">
        <v>19</v>
      </c>
      <c r="G341" s="8">
        <f t="shared" si="142"/>
        <v>0</v>
      </c>
      <c r="H341" s="6">
        <f t="shared" si="148"/>
        <v>0</v>
      </c>
      <c r="I341" s="49"/>
      <c r="J341" s="48"/>
    </row>
    <row r="342" spans="1:10" x14ac:dyDescent="0.25">
      <c r="A342" s="4">
        <v>42697</v>
      </c>
      <c r="B342" s="46"/>
      <c r="C342" s="5" t="s">
        <v>20</v>
      </c>
      <c r="G342" s="8">
        <f t="shared" si="142"/>
        <v>0</v>
      </c>
      <c r="H342" s="6">
        <f t="shared" si="148"/>
        <v>0</v>
      </c>
      <c r="I342" s="49"/>
      <c r="J342" s="48"/>
    </row>
    <row r="343" spans="1:10" x14ac:dyDescent="0.25">
      <c r="A343" s="4">
        <v>42698</v>
      </c>
      <c r="B343" s="46"/>
      <c r="C343" s="5" t="s">
        <v>21</v>
      </c>
      <c r="G343" s="8">
        <f t="shared" si="142"/>
        <v>0</v>
      </c>
      <c r="H343" s="6">
        <f t="shared" si="148"/>
        <v>0</v>
      </c>
      <c r="I343" s="49"/>
      <c r="J343" s="48"/>
    </row>
    <row r="344" spans="1:10" x14ac:dyDescent="0.25">
      <c r="A344" s="4">
        <v>42699</v>
      </c>
      <c r="B344" s="46"/>
      <c r="C344" s="5" t="s">
        <v>22</v>
      </c>
      <c r="G344" s="8">
        <f t="shared" si="142"/>
        <v>0</v>
      </c>
      <c r="H344" s="6">
        <f t="shared" si="148"/>
        <v>0</v>
      </c>
      <c r="I344" s="49"/>
      <c r="J344" s="48"/>
    </row>
    <row r="345" spans="1:10" x14ac:dyDescent="0.25">
      <c r="A345" s="4">
        <v>42700</v>
      </c>
      <c r="B345" s="46"/>
      <c r="C345" s="5" t="s">
        <v>23</v>
      </c>
      <c r="G345" s="8">
        <f t="shared" si="142"/>
        <v>0</v>
      </c>
      <c r="H345" s="6">
        <f t="shared" si="148"/>
        <v>0</v>
      </c>
      <c r="I345" s="49"/>
      <c r="J345" s="48"/>
    </row>
    <row r="346" spans="1:10" x14ac:dyDescent="0.25">
      <c r="A346" s="7">
        <v>42701</v>
      </c>
      <c r="B346" s="47"/>
      <c r="C346" s="3" t="s">
        <v>24</v>
      </c>
      <c r="D346" s="3"/>
      <c r="E346" s="3"/>
      <c r="F346" s="3"/>
      <c r="G346" s="9">
        <f t="shared" si="142"/>
        <v>0</v>
      </c>
      <c r="H346" s="13">
        <f t="shared" ref="H346" si="149">(G346*24)*$B$6*2</f>
        <v>0</v>
      </c>
      <c r="I346" s="14">
        <f t="shared" ref="I346" si="150">SUM(G340:G346)</f>
        <v>0</v>
      </c>
      <c r="J346" s="15">
        <f t="shared" si="140"/>
        <v>0</v>
      </c>
    </row>
    <row r="347" spans="1:10" x14ac:dyDescent="0.25">
      <c r="A347" s="4">
        <v>42702</v>
      </c>
      <c r="B347" s="46">
        <v>49</v>
      </c>
      <c r="C347" s="5" t="s">
        <v>18</v>
      </c>
      <c r="G347" s="8">
        <f t="shared" si="142"/>
        <v>0</v>
      </c>
      <c r="H347" s="6">
        <f t="shared" ref="H347:H352" si="151">(G347*24)*$B$6</f>
        <v>0</v>
      </c>
      <c r="I347" s="49"/>
      <c r="J347" s="48"/>
    </row>
    <row r="348" spans="1:10" x14ac:dyDescent="0.25">
      <c r="A348" s="4">
        <v>42703</v>
      </c>
      <c r="B348" s="46"/>
      <c r="C348" s="5" t="s">
        <v>19</v>
      </c>
      <c r="G348" s="8">
        <f t="shared" si="142"/>
        <v>0</v>
      </c>
      <c r="H348" s="6">
        <f t="shared" si="151"/>
        <v>0</v>
      </c>
      <c r="I348" s="49"/>
      <c r="J348" s="48"/>
    </row>
    <row r="349" spans="1:10" x14ac:dyDescent="0.25">
      <c r="A349" s="4">
        <v>42704</v>
      </c>
      <c r="B349" s="46"/>
      <c r="C349" s="5" t="s">
        <v>20</v>
      </c>
      <c r="G349" s="8">
        <f t="shared" si="142"/>
        <v>0</v>
      </c>
      <c r="H349" s="6">
        <f t="shared" si="151"/>
        <v>0</v>
      </c>
      <c r="I349" s="49"/>
      <c r="J349" s="48"/>
    </row>
    <row r="350" spans="1:10" x14ac:dyDescent="0.25">
      <c r="A350" s="4">
        <v>42705</v>
      </c>
      <c r="B350" s="46"/>
      <c r="C350" s="5" t="s">
        <v>21</v>
      </c>
      <c r="G350" s="8">
        <f t="shared" si="142"/>
        <v>0</v>
      </c>
      <c r="H350" s="6">
        <f t="shared" si="151"/>
        <v>0</v>
      </c>
      <c r="I350" s="49"/>
      <c r="J350" s="48"/>
    </row>
    <row r="351" spans="1:10" x14ac:dyDescent="0.25">
      <c r="A351" s="4">
        <v>42706</v>
      </c>
      <c r="B351" s="46"/>
      <c r="C351" s="5" t="s">
        <v>22</v>
      </c>
      <c r="G351" s="8">
        <f t="shared" si="142"/>
        <v>0</v>
      </c>
      <c r="H351" s="6">
        <f t="shared" si="151"/>
        <v>0</v>
      </c>
      <c r="I351" s="49"/>
      <c r="J351" s="48"/>
    </row>
    <row r="352" spans="1:10" x14ac:dyDescent="0.25">
      <c r="A352" s="4">
        <v>42707</v>
      </c>
      <c r="B352" s="46"/>
      <c r="C352" s="5" t="s">
        <v>23</v>
      </c>
      <c r="G352" s="8">
        <f t="shared" si="142"/>
        <v>0</v>
      </c>
      <c r="H352" s="6">
        <f t="shared" si="151"/>
        <v>0</v>
      </c>
      <c r="I352" s="49"/>
      <c r="J352" s="48"/>
    </row>
    <row r="353" spans="1:10" x14ac:dyDescent="0.25">
      <c r="A353" s="7">
        <v>42708</v>
      </c>
      <c r="B353" s="47"/>
      <c r="C353" s="3" t="s">
        <v>24</v>
      </c>
      <c r="D353" s="3"/>
      <c r="E353" s="3"/>
      <c r="F353" s="3"/>
      <c r="G353" s="9">
        <f t="shared" si="142"/>
        <v>0</v>
      </c>
      <c r="H353" s="13">
        <f t="shared" ref="H353" si="152">(G353*24)*$B$6*2</f>
        <v>0</v>
      </c>
      <c r="I353" s="14">
        <f t="shared" ref="I353" si="153">SUM(G347:G353)</f>
        <v>0</v>
      </c>
      <c r="J353" s="15">
        <f t="shared" si="140"/>
        <v>0</v>
      </c>
    </row>
    <row r="354" spans="1:10" x14ac:dyDescent="0.25">
      <c r="A354" s="4">
        <v>42709</v>
      </c>
      <c r="B354" s="46">
        <v>50</v>
      </c>
      <c r="C354" s="5" t="s">
        <v>18</v>
      </c>
      <c r="G354" s="8">
        <f t="shared" si="142"/>
        <v>0</v>
      </c>
      <c r="H354" s="6">
        <f t="shared" ref="H354:H359" si="154">(G354*24)*$B$6</f>
        <v>0</v>
      </c>
      <c r="I354" s="49"/>
      <c r="J354" s="48"/>
    </row>
    <row r="355" spans="1:10" x14ac:dyDescent="0.25">
      <c r="A355" s="4">
        <v>42710</v>
      </c>
      <c r="B355" s="46"/>
      <c r="C355" s="5" t="s">
        <v>19</v>
      </c>
      <c r="G355" s="8">
        <f t="shared" si="142"/>
        <v>0</v>
      </c>
      <c r="H355" s="6">
        <f t="shared" si="154"/>
        <v>0</v>
      </c>
      <c r="I355" s="49"/>
      <c r="J355" s="48"/>
    </row>
    <row r="356" spans="1:10" x14ac:dyDescent="0.25">
      <c r="A356" s="4">
        <v>42711</v>
      </c>
      <c r="B356" s="46"/>
      <c r="C356" s="5" t="s">
        <v>20</v>
      </c>
      <c r="G356" s="8">
        <f t="shared" si="142"/>
        <v>0</v>
      </c>
      <c r="H356" s="6">
        <f t="shared" si="154"/>
        <v>0</v>
      </c>
      <c r="I356" s="49"/>
      <c r="J356" s="48"/>
    </row>
    <row r="357" spans="1:10" x14ac:dyDescent="0.25">
      <c r="A357" s="4">
        <v>42712</v>
      </c>
      <c r="B357" s="46"/>
      <c r="C357" s="5" t="s">
        <v>21</v>
      </c>
      <c r="G357" s="8">
        <f t="shared" si="142"/>
        <v>0</v>
      </c>
      <c r="H357" s="6">
        <f t="shared" si="154"/>
        <v>0</v>
      </c>
      <c r="I357" s="49"/>
      <c r="J357" s="48"/>
    </row>
    <row r="358" spans="1:10" x14ac:dyDescent="0.25">
      <c r="A358" s="4">
        <v>42713</v>
      </c>
      <c r="B358" s="46"/>
      <c r="C358" s="5" t="s">
        <v>22</v>
      </c>
      <c r="G358" s="8">
        <f t="shared" si="142"/>
        <v>0</v>
      </c>
      <c r="H358" s="6">
        <f t="shared" si="154"/>
        <v>0</v>
      </c>
      <c r="I358" s="49"/>
      <c r="J358" s="48"/>
    </row>
    <row r="359" spans="1:10" x14ac:dyDescent="0.25">
      <c r="A359" s="4">
        <v>42714</v>
      </c>
      <c r="B359" s="46"/>
      <c r="C359" s="5" t="s">
        <v>23</v>
      </c>
      <c r="G359" s="8">
        <f t="shared" si="142"/>
        <v>0</v>
      </c>
      <c r="H359" s="6">
        <f t="shared" si="154"/>
        <v>0</v>
      </c>
      <c r="I359" s="49"/>
      <c r="J359" s="48"/>
    </row>
    <row r="360" spans="1:10" x14ac:dyDescent="0.25">
      <c r="A360" s="7">
        <v>42715</v>
      </c>
      <c r="B360" s="47"/>
      <c r="C360" s="3" t="s">
        <v>24</v>
      </c>
      <c r="D360" s="3"/>
      <c r="E360" s="3"/>
      <c r="F360" s="3"/>
      <c r="G360" s="9">
        <f t="shared" si="142"/>
        <v>0</v>
      </c>
      <c r="H360" s="13">
        <f t="shared" ref="H360" si="155">(G360*24)*$B$6*2</f>
        <v>0</v>
      </c>
      <c r="I360" s="14">
        <f t="shared" ref="I360" si="156">SUM(G354:G360)</f>
        <v>0</v>
      </c>
      <c r="J360" s="15">
        <f t="shared" si="140"/>
        <v>0</v>
      </c>
    </row>
    <row r="361" spans="1:10" x14ac:dyDescent="0.25">
      <c r="A361" s="4">
        <v>42716</v>
      </c>
      <c r="B361" s="46">
        <v>51</v>
      </c>
      <c r="C361" s="5" t="s">
        <v>18</v>
      </c>
      <c r="G361" s="8">
        <f t="shared" si="142"/>
        <v>0</v>
      </c>
      <c r="H361" s="6">
        <f t="shared" ref="H361:H366" si="157">(G361*24)*$B$6</f>
        <v>0</v>
      </c>
      <c r="I361" s="49"/>
      <c r="J361" s="48"/>
    </row>
    <row r="362" spans="1:10" x14ac:dyDescent="0.25">
      <c r="A362" s="4">
        <v>42717</v>
      </c>
      <c r="B362" s="46"/>
      <c r="C362" s="5" t="s">
        <v>19</v>
      </c>
      <c r="G362" s="8">
        <f t="shared" si="142"/>
        <v>0</v>
      </c>
      <c r="H362" s="6">
        <f t="shared" si="157"/>
        <v>0</v>
      </c>
      <c r="I362" s="49"/>
      <c r="J362" s="48"/>
    </row>
    <row r="363" spans="1:10" x14ac:dyDescent="0.25">
      <c r="A363" s="4">
        <v>42718</v>
      </c>
      <c r="B363" s="46"/>
      <c r="C363" s="5" t="s">
        <v>20</v>
      </c>
      <c r="G363" s="8">
        <f t="shared" si="142"/>
        <v>0</v>
      </c>
      <c r="H363" s="6">
        <f t="shared" si="157"/>
        <v>0</v>
      </c>
      <c r="I363" s="49"/>
      <c r="J363" s="48"/>
    </row>
    <row r="364" spans="1:10" x14ac:dyDescent="0.25">
      <c r="A364" s="4">
        <v>42719</v>
      </c>
      <c r="B364" s="46"/>
      <c r="C364" s="5" t="s">
        <v>21</v>
      </c>
      <c r="G364" s="8">
        <f t="shared" si="142"/>
        <v>0</v>
      </c>
      <c r="H364" s="6">
        <f t="shared" si="157"/>
        <v>0</v>
      </c>
      <c r="I364" s="49"/>
      <c r="J364" s="48"/>
    </row>
    <row r="365" spans="1:10" x14ac:dyDescent="0.25">
      <c r="A365" s="4">
        <v>42720</v>
      </c>
      <c r="B365" s="46"/>
      <c r="C365" s="5" t="s">
        <v>22</v>
      </c>
      <c r="G365" s="8">
        <f t="shared" si="142"/>
        <v>0</v>
      </c>
      <c r="H365" s="6">
        <f t="shared" si="157"/>
        <v>0</v>
      </c>
      <c r="I365" s="49"/>
      <c r="J365" s="48"/>
    </row>
    <row r="366" spans="1:10" x14ac:dyDescent="0.25">
      <c r="A366" s="4">
        <v>42721</v>
      </c>
      <c r="B366" s="46"/>
      <c r="C366" s="5" t="s">
        <v>23</v>
      </c>
      <c r="G366" s="8">
        <f t="shared" si="142"/>
        <v>0</v>
      </c>
      <c r="H366" s="6">
        <f t="shared" si="157"/>
        <v>0</v>
      </c>
      <c r="I366" s="49"/>
      <c r="J366" s="48"/>
    </row>
    <row r="367" spans="1:10" x14ac:dyDescent="0.25">
      <c r="A367" s="7">
        <v>42722</v>
      </c>
      <c r="B367" s="47"/>
      <c r="C367" s="3" t="s">
        <v>24</v>
      </c>
      <c r="D367" s="3"/>
      <c r="E367" s="3"/>
      <c r="F367" s="3"/>
      <c r="G367" s="9">
        <f t="shared" si="142"/>
        <v>0</v>
      </c>
      <c r="H367" s="13">
        <f t="shared" ref="H367" si="158">(G367*24)*$B$6*2</f>
        <v>0</v>
      </c>
      <c r="I367" s="14">
        <f t="shared" ref="I367" si="159">SUM(G361:G367)</f>
        <v>0</v>
      </c>
      <c r="J367" s="15">
        <f t="shared" si="140"/>
        <v>0</v>
      </c>
    </row>
    <row r="368" spans="1:10" x14ac:dyDescent="0.25">
      <c r="A368" s="4">
        <v>42723</v>
      </c>
      <c r="B368" s="46">
        <v>52</v>
      </c>
      <c r="C368" s="5" t="s">
        <v>18</v>
      </c>
      <c r="G368" s="8">
        <f t="shared" si="142"/>
        <v>0</v>
      </c>
      <c r="H368" s="6">
        <f t="shared" ref="H368:H380" si="160">(G368*24)*$B$6</f>
        <v>0</v>
      </c>
      <c r="I368" s="49"/>
      <c r="J368" s="48"/>
    </row>
    <row r="369" spans="1:10" x14ac:dyDescent="0.25">
      <c r="A369" s="4">
        <v>42724</v>
      </c>
      <c r="B369" s="46"/>
      <c r="C369" s="5" t="s">
        <v>19</v>
      </c>
      <c r="G369" s="8">
        <f t="shared" si="142"/>
        <v>0</v>
      </c>
      <c r="H369" s="6">
        <f t="shared" si="160"/>
        <v>0</v>
      </c>
      <c r="I369" s="49"/>
      <c r="J369" s="48"/>
    </row>
    <row r="370" spans="1:10" x14ac:dyDescent="0.25">
      <c r="A370" s="4">
        <v>42725</v>
      </c>
      <c r="B370" s="46"/>
      <c r="C370" s="5" t="s">
        <v>20</v>
      </c>
      <c r="G370" s="8">
        <f t="shared" si="142"/>
        <v>0</v>
      </c>
      <c r="H370" s="6">
        <f t="shared" si="160"/>
        <v>0</v>
      </c>
      <c r="I370" s="49"/>
      <c r="J370" s="48"/>
    </row>
    <row r="371" spans="1:10" x14ac:dyDescent="0.25">
      <c r="A371" s="4">
        <v>42726</v>
      </c>
      <c r="B371" s="46"/>
      <c r="C371" s="5" t="s">
        <v>21</v>
      </c>
      <c r="G371" s="8">
        <f t="shared" si="142"/>
        <v>0</v>
      </c>
      <c r="H371" s="6">
        <f t="shared" si="160"/>
        <v>0</v>
      </c>
      <c r="I371" s="49"/>
      <c r="J371" s="48"/>
    </row>
    <row r="372" spans="1:10" x14ac:dyDescent="0.25">
      <c r="A372" s="4">
        <v>42727</v>
      </c>
      <c r="B372" s="46"/>
      <c r="C372" s="5" t="s">
        <v>22</v>
      </c>
      <c r="G372" s="8">
        <f t="shared" si="142"/>
        <v>0</v>
      </c>
      <c r="H372" s="6">
        <f t="shared" si="160"/>
        <v>0</v>
      </c>
      <c r="I372" s="49"/>
      <c r="J372" s="48"/>
    </row>
    <row r="373" spans="1:10" x14ac:dyDescent="0.25">
      <c r="A373" s="4">
        <v>42728</v>
      </c>
      <c r="B373" s="46"/>
      <c r="C373" s="5" t="s">
        <v>23</v>
      </c>
      <c r="G373" s="8">
        <f t="shared" si="142"/>
        <v>0</v>
      </c>
      <c r="H373" s="6">
        <f t="shared" si="160"/>
        <v>0</v>
      </c>
      <c r="I373" s="49"/>
      <c r="J373" s="48"/>
    </row>
    <row r="374" spans="1:10" x14ac:dyDescent="0.25">
      <c r="A374" s="7">
        <v>42729</v>
      </c>
      <c r="B374" s="47"/>
      <c r="C374" s="3" t="s">
        <v>24</v>
      </c>
      <c r="D374" s="3"/>
      <c r="E374" s="3"/>
      <c r="F374" s="3"/>
      <c r="G374" s="9">
        <f t="shared" si="142"/>
        <v>0</v>
      </c>
      <c r="H374" s="13">
        <f t="shared" ref="H374" si="161">(G374*24)*$B$6*2</f>
        <v>0</v>
      </c>
      <c r="I374" s="14">
        <f t="shared" ref="I374" si="162">SUM(G368:G374)</f>
        <v>0</v>
      </c>
      <c r="J374" s="15">
        <f t="shared" si="140"/>
        <v>0</v>
      </c>
    </row>
    <row r="375" spans="1:10" x14ac:dyDescent="0.25">
      <c r="A375" s="4">
        <v>42730</v>
      </c>
      <c r="B375" s="46">
        <v>1</v>
      </c>
      <c r="C375" s="5" t="s">
        <v>18</v>
      </c>
      <c r="G375" s="8">
        <f t="shared" si="142"/>
        <v>0</v>
      </c>
      <c r="H375" s="6">
        <f t="shared" si="160"/>
        <v>0</v>
      </c>
      <c r="I375" s="49"/>
      <c r="J375" s="48"/>
    </row>
    <row r="376" spans="1:10" x14ac:dyDescent="0.25">
      <c r="A376" s="4">
        <v>42731</v>
      </c>
      <c r="B376" s="46"/>
      <c r="C376" s="5" t="s">
        <v>19</v>
      </c>
      <c r="G376" s="8">
        <f t="shared" si="142"/>
        <v>0</v>
      </c>
      <c r="H376" s="6">
        <f t="shared" si="160"/>
        <v>0</v>
      </c>
      <c r="I376" s="49"/>
      <c r="J376" s="48"/>
    </row>
    <row r="377" spans="1:10" x14ac:dyDescent="0.25">
      <c r="A377" s="4">
        <v>42732</v>
      </c>
      <c r="B377" s="46"/>
      <c r="C377" s="5" t="s">
        <v>20</v>
      </c>
      <c r="G377" s="8">
        <f t="shared" si="142"/>
        <v>0</v>
      </c>
      <c r="H377" s="6">
        <f t="shared" si="160"/>
        <v>0</v>
      </c>
      <c r="I377" s="49"/>
      <c r="J377" s="48"/>
    </row>
    <row r="378" spans="1:10" x14ac:dyDescent="0.25">
      <c r="A378" s="4">
        <v>42733</v>
      </c>
      <c r="B378" s="46"/>
      <c r="C378" s="5" t="s">
        <v>21</v>
      </c>
      <c r="G378" s="8">
        <f t="shared" si="142"/>
        <v>0</v>
      </c>
      <c r="H378" s="6">
        <f t="shared" si="160"/>
        <v>0</v>
      </c>
      <c r="I378" s="49"/>
      <c r="J378" s="48"/>
    </row>
    <row r="379" spans="1:10" x14ac:dyDescent="0.25">
      <c r="A379" s="4">
        <v>42734</v>
      </c>
      <c r="B379" s="46"/>
      <c r="C379" s="5" t="s">
        <v>22</v>
      </c>
      <c r="G379" s="8">
        <f t="shared" si="142"/>
        <v>0</v>
      </c>
      <c r="H379" s="6">
        <f t="shared" si="160"/>
        <v>0</v>
      </c>
      <c r="I379" s="49"/>
      <c r="J379" s="48"/>
    </row>
    <row r="380" spans="1:10" x14ac:dyDescent="0.25">
      <c r="A380" s="4">
        <v>42735</v>
      </c>
      <c r="B380" s="46"/>
      <c r="C380" s="5" t="s">
        <v>23</v>
      </c>
      <c r="G380" s="8">
        <f t="shared" si="142"/>
        <v>0</v>
      </c>
      <c r="H380" s="6">
        <f t="shared" si="160"/>
        <v>0</v>
      </c>
      <c r="I380" s="49"/>
      <c r="J380" s="48"/>
    </row>
    <row r="381" spans="1:10" x14ac:dyDescent="0.25">
      <c r="A381" s="7">
        <v>42736</v>
      </c>
      <c r="B381" s="47"/>
      <c r="C381" s="3" t="s">
        <v>24</v>
      </c>
      <c r="D381" s="3"/>
      <c r="E381" s="3"/>
      <c r="F381" s="3"/>
      <c r="G381" s="9">
        <f t="shared" si="142"/>
        <v>0</v>
      </c>
      <c r="H381" s="13">
        <f t="shared" ref="H381" si="163">(G381*24)*$B$6*2</f>
        <v>0</v>
      </c>
      <c r="I381" s="14">
        <f t="shared" ref="I381" si="164">SUM(G375:G381)</f>
        <v>0</v>
      </c>
      <c r="J381" s="15">
        <f t="shared" ref="J381" si="165">SUM(H375:H381)</f>
        <v>0</v>
      </c>
    </row>
  </sheetData>
  <mergeCells count="161">
    <mergeCell ref="I67:I72"/>
    <mergeCell ref="J67:J72"/>
    <mergeCell ref="B74:B80"/>
    <mergeCell ref="I74:I79"/>
    <mergeCell ref="J74:J79"/>
    <mergeCell ref="A1:C1"/>
    <mergeCell ref="D1:J1"/>
    <mergeCell ref="B25:B31"/>
    <mergeCell ref="I25:I30"/>
    <mergeCell ref="J25:J30"/>
    <mergeCell ref="B32:B38"/>
    <mergeCell ref="I32:I37"/>
    <mergeCell ref="J32:J37"/>
    <mergeCell ref="B11:B17"/>
    <mergeCell ref="I11:I16"/>
    <mergeCell ref="J11:J16"/>
    <mergeCell ref="B18:B24"/>
    <mergeCell ref="I18:I23"/>
    <mergeCell ref="J18:J23"/>
    <mergeCell ref="B95:B101"/>
    <mergeCell ref="I95:I100"/>
    <mergeCell ref="J95:J100"/>
    <mergeCell ref="B102:B108"/>
    <mergeCell ref="I102:I107"/>
    <mergeCell ref="J102:J107"/>
    <mergeCell ref="B81:B87"/>
    <mergeCell ref="I81:I86"/>
    <mergeCell ref="J81:J86"/>
    <mergeCell ref="B88:B94"/>
    <mergeCell ref="I88:I93"/>
    <mergeCell ref="J88:J93"/>
    <mergeCell ref="B123:B129"/>
    <mergeCell ref="I123:I128"/>
    <mergeCell ref="J123:J128"/>
    <mergeCell ref="B130:B136"/>
    <mergeCell ref="I130:I135"/>
    <mergeCell ref="J130:J135"/>
    <mergeCell ref="B109:B115"/>
    <mergeCell ref="I109:I114"/>
    <mergeCell ref="J109:J114"/>
    <mergeCell ref="B116:B122"/>
    <mergeCell ref="I116:I121"/>
    <mergeCell ref="J116:J121"/>
    <mergeCell ref="B151:B157"/>
    <mergeCell ref="I151:I156"/>
    <mergeCell ref="J151:J156"/>
    <mergeCell ref="B158:B164"/>
    <mergeCell ref="I158:I163"/>
    <mergeCell ref="J158:J163"/>
    <mergeCell ref="B137:B143"/>
    <mergeCell ref="I137:I142"/>
    <mergeCell ref="J137:J142"/>
    <mergeCell ref="B144:B150"/>
    <mergeCell ref="I144:I149"/>
    <mergeCell ref="J144:J149"/>
    <mergeCell ref="B179:B185"/>
    <mergeCell ref="I179:I184"/>
    <mergeCell ref="J179:J184"/>
    <mergeCell ref="B186:B192"/>
    <mergeCell ref="I186:I191"/>
    <mergeCell ref="J186:J191"/>
    <mergeCell ref="B165:B171"/>
    <mergeCell ref="I165:I170"/>
    <mergeCell ref="J165:J170"/>
    <mergeCell ref="B172:B178"/>
    <mergeCell ref="I172:I177"/>
    <mergeCell ref="J172:J177"/>
    <mergeCell ref="B207:B213"/>
    <mergeCell ref="I207:I212"/>
    <mergeCell ref="J207:J212"/>
    <mergeCell ref="B214:B220"/>
    <mergeCell ref="I214:I219"/>
    <mergeCell ref="J214:J219"/>
    <mergeCell ref="B193:B199"/>
    <mergeCell ref="I193:I198"/>
    <mergeCell ref="J193:J198"/>
    <mergeCell ref="B200:B206"/>
    <mergeCell ref="I200:I205"/>
    <mergeCell ref="J200:J205"/>
    <mergeCell ref="B235:B241"/>
    <mergeCell ref="I235:I240"/>
    <mergeCell ref="J235:J240"/>
    <mergeCell ref="B242:B248"/>
    <mergeCell ref="I242:I247"/>
    <mergeCell ref="J242:J247"/>
    <mergeCell ref="B221:B227"/>
    <mergeCell ref="I221:I226"/>
    <mergeCell ref="J221:J226"/>
    <mergeCell ref="B228:B234"/>
    <mergeCell ref="I228:I233"/>
    <mergeCell ref="J228:J233"/>
    <mergeCell ref="B263:B269"/>
    <mergeCell ref="I263:I268"/>
    <mergeCell ref="J263:J268"/>
    <mergeCell ref="B270:B276"/>
    <mergeCell ref="I270:I275"/>
    <mergeCell ref="J270:J275"/>
    <mergeCell ref="B249:B255"/>
    <mergeCell ref="I249:I254"/>
    <mergeCell ref="J249:J254"/>
    <mergeCell ref="B256:B262"/>
    <mergeCell ref="I256:I261"/>
    <mergeCell ref="J256:J261"/>
    <mergeCell ref="B291:B297"/>
    <mergeCell ref="I291:I296"/>
    <mergeCell ref="J291:J296"/>
    <mergeCell ref="B298:B304"/>
    <mergeCell ref="I298:I303"/>
    <mergeCell ref="J298:J303"/>
    <mergeCell ref="B277:B283"/>
    <mergeCell ref="I277:I282"/>
    <mergeCell ref="J277:J282"/>
    <mergeCell ref="B284:B290"/>
    <mergeCell ref="I284:I289"/>
    <mergeCell ref="J284:J289"/>
    <mergeCell ref="B319:B325"/>
    <mergeCell ref="I319:I324"/>
    <mergeCell ref="J319:J324"/>
    <mergeCell ref="B326:B332"/>
    <mergeCell ref="I326:I331"/>
    <mergeCell ref="J326:J331"/>
    <mergeCell ref="B305:B311"/>
    <mergeCell ref="I305:I310"/>
    <mergeCell ref="J305:J310"/>
    <mergeCell ref="B312:B318"/>
    <mergeCell ref="I312:I317"/>
    <mergeCell ref="J312:J317"/>
    <mergeCell ref="J354:J359"/>
    <mergeCell ref="B361:B367"/>
    <mergeCell ref="I361:I366"/>
    <mergeCell ref="J361:J366"/>
    <mergeCell ref="B333:B339"/>
    <mergeCell ref="I333:I338"/>
    <mergeCell ref="J333:J338"/>
    <mergeCell ref="B340:B346"/>
    <mergeCell ref="I340:I345"/>
    <mergeCell ref="J340:J345"/>
    <mergeCell ref="B368:B374"/>
    <mergeCell ref="I368:I373"/>
    <mergeCell ref="J368:J373"/>
    <mergeCell ref="B375:B381"/>
    <mergeCell ref="I375:I380"/>
    <mergeCell ref="J375:J380"/>
    <mergeCell ref="B39:B45"/>
    <mergeCell ref="I39:I44"/>
    <mergeCell ref="J39:J44"/>
    <mergeCell ref="B46:B52"/>
    <mergeCell ref="I46:I51"/>
    <mergeCell ref="J46:J51"/>
    <mergeCell ref="B53:B59"/>
    <mergeCell ref="I53:I58"/>
    <mergeCell ref="J53:J58"/>
    <mergeCell ref="B60:B66"/>
    <mergeCell ref="I60:I65"/>
    <mergeCell ref="J60:J65"/>
    <mergeCell ref="B67:B73"/>
    <mergeCell ref="B347:B353"/>
    <mergeCell ref="I347:I352"/>
    <mergeCell ref="J347:J352"/>
    <mergeCell ref="B354:B360"/>
    <mergeCell ref="I354:I3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1"/>
  <sheetViews>
    <sheetView workbookViewId="0">
      <selection activeCell="B6" sqref="B6"/>
    </sheetView>
  </sheetViews>
  <sheetFormatPr defaultRowHeight="15" x14ac:dyDescent="0.25"/>
  <cols>
    <col min="1" max="1" width="10.42578125" bestFit="1" customWidth="1"/>
    <col min="2" max="2" width="14" bestFit="1" customWidth="1"/>
    <col min="3" max="3" width="10.7109375" bestFit="1" customWidth="1"/>
    <col min="4" max="8" width="12.7109375" customWidth="1"/>
    <col min="9" max="9" width="14.28515625" bestFit="1" customWidth="1"/>
    <col min="10" max="10" width="11.85546875" bestFit="1" customWidth="1"/>
  </cols>
  <sheetData>
    <row r="1" spans="1:10" x14ac:dyDescent="0.25">
      <c r="A1" s="50" t="s">
        <v>0</v>
      </c>
      <c r="B1" s="50"/>
      <c r="C1" s="51"/>
      <c r="D1" s="52" t="s">
        <v>1</v>
      </c>
      <c r="E1" s="50"/>
      <c r="F1" s="50"/>
      <c r="G1" s="50"/>
      <c r="H1" s="50"/>
      <c r="I1" s="50"/>
      <c r="J1" s="50"/>
    </row>
    <row r="2" spans="1:10" x14ac:dyDescent="0.25">
      <c r="A2" s="24" t="s">
        <v>2</v>
      </c>
      <c r="B2" s="32" t="s">
        <v>3</v>
      </c>
      <c r="C2" s="33"/>
      <c r="D2" s="27"/>
      <c r="E2" s="27"/>
      <c r="F2" s="27"/>
      <c r="G2" s="27"/>
      <c r="H2" s="27"/>
      <c r="I2" s="28"/>
      <c r="J2" s="27"/>
    </row>
    <row r="3" spans="1:10" x14ac:dyDescent="0.25">
      <c r="A3" s="24" t="s">
        <v>4</v>
      </c>
      <c r="B3" s="34">
        <v>30226</v>
      </c>
      <c r="C3" s="33"/>
      <c r="D3" s="37"/>
      <c r="E3" s="29"/>
      <c r="F3" s="30"/>
      <c r="G3" s="25"/>
      <c r="H3" s="31"/>
      <c r="I3" s="26"/>
      <c r="J3" s="25"/>
    </row>
    <row r="4" spans="1:10" x14ac:dyDescent="0.25">
      <c r="A4" s="24" t="s">
        <v>5</v>
      </c>
      <c r="B4" s="35">
        <f ca="1">DATEDIF(B3,TODAY(),"y")</f>
        <v>35</v>
      </c>
      <c r="C4" s="33"/>
      <c r="D4" s="27"/>
      <c r="E4" s="27"/>
      <c r="F4" s="27"/>
      <c r="G4" s="27"/>
      <c r="H4" s="27"/>
      <c r="I4" s="27"/>
      <c r="J4" s="27"/>
    </row>
    <row r="5" spans="1:10" x14ac:dyDescent="0.25">
      <c r="A5" s="24" t="s">
        <v>6</v>
      </c>
      <c r="B5" s="32"/>
      <c r="C5" s="33"/>
      <c r="D5" s="25"/>
      <c r="E5" s="25"/>
      <c r="F5" s="25"/>
      <c r="G5" s="25"/>
      <c r="H5" s="25"/>
      <c r="I5" s="25"/>
      <c r="J5" s="25"/>
    </row>
    <row r="6" spans="1:10" x14ac:dyDescent="0.25">
      <c r="A6" s="24" t="s">
        <v>7</v>
      </c>
      <c r="B6" s="36">
        <v>15.92</v>
      </c>
      <c r="C6" s="33"/>
      <c r="D6" s="27"/>
      <c r="E6" s="27"/>
      <c r="F6" s="27"/>
      <c r="G6" s="27"/>
      <c r="H6" s="27"/>
      <c r="I6" s="27"/>
      <c r="J6" s="27"/>
    </row>
    <row r="7" spans="1:10" x14ac:dyDescent="0.25">
      <c r="A7" s="24"/>
      <c r="B7" s="24"/>
      <c r="C7" s="33"/>
      <c r="D7" s="25"/>
      <c r="E7" s="25"/>
      <c r="F7" s="25"/>
      <c r="G7" s="25"/>
      <c r="H7" s="25"/>
      <c r="I7" s="25"/>
      <c r="J7" s="25"/>
    </row>
    <row r="8" spans="1:10" x14ac:dyDescent="0.25">
      <c r="A8" s="24"/>
      <c r="B8" s="24"/>
      <c r="C8" s="33"/>
      <c r="D8" s="27"/>
      <c r="E8" s="27"/>
      <c r="F8" s="27"/>
      <c r="G8" s="27"/>
      <c r="H8" s="27"/>
      <c r="I8" s="27"/>
      <c r="J8" s="27"/>
    </row>
    <row r="10" spans="1:10" x14ac:dyDescent="0.25">
      <c r="A10" s="10" t="s">
        <v>8</v>
      </c>
      <c r="B10" s="11" t="s">
        <v>9</v>
      </c>
      <c r="C10" s="11" t="s">
        <v>10</v>
      </c>
      <c r="D10" s="11" t="s">
        <v>11</v>
      </c>
      <c r="E10" s="11" t="s">
        <v>12</v>
      </c>
      <c r="F10" s="11" t="s">
        <v>13</v>
      </c>
      <c r="G10" s="11" t="s">
        <v>14</v>
      </c>
      <c r="H10" s="11" t="s">
        <v>15</v>
      </c>
      <c r="I10" s="11" t="s">
        <v>16</v>
      </c>
      <c r="J10" s="12" t="s">
        <v>17</v>
      </c>
    </row>
    <row r="11" spans="1:10" ht="15" customHeight="1" x14ac:dyDescent="0.25">
      <c r="A11" s="4">
        <v>42730</v>
      </c>
      <c r="B11" s="46">
        <v>1</v>
      </c>
      <c r="C11" s="5" t="s">
        <v>18</v>
      </c>
      <c r="G11" s="8">
        <f t="shared" ref="G11:G74" si="0">F11-D11-E11</f>
        <v>0</v>
      </c>
      <c r="H11" s="6">
        <f t="shared" ref="H11:H74" si="1">(G11*24)*$B$6</f>
        <v>0</v>
      </c>
      <c r="I11" s="49"/>
      <c r="J11" s="48"/>
    </row>
    <row r="12" spans="1:10" ht="15" customHeight="1" x14ac:dyDescent="0.25">
      <c r="A12" s="4">
        <v>42731</v>
      </c>
      <c r="B12" s="46"/>
      <c r="C12" s="5" t="s">
        <v>19</v>
      </c>
      <c r="G12" s="8">
        <f t="shared" si="0"/>
        <v>0</v>
      </c>
      <c r="H12" s="6">
        <f t="shared" si="1"/>
        <v>0</v>
      </c>
      <c r="I12" s="49"/>
      <c r="J12" s="48"/>
    </row>
    <row r="13" spans="1:10" ht="15" customHeight="1" x14ac:dyDescent="0.25">
      <c r="A13" s="4">
        <v>42732</v>
      </c>
      <c r="B13" s="46"/>
      <c r="C13" s="5" t="s">
        <v>20</v>
      </c>
      <c r="G13" s="8">
        <f t="shared" si="0"/>
        <v>0</v>
      </c>
      <c r="H13" s="6">
        <f t="shared" si="1"/>
        <v>0</v>
      </c>
      <c r="I13" s="49"/>
      <c r="J13" s="48"/>
    </row>
    <row r="14" spans="1:10" ht="15" customHeight="1" x14ac:dyDescent="0.25">
      <c r="A14" s="4">
        <v>42733</v>
      </c>
      <c r="B14" s="46"/>
      <c r="C14" s="5" t="s">
        <v>21</v>
      </c>
      <c r="G14" s="8">
        <f t="shared" si="0"/>
        <v>0</v>
      </c>
      <c r="H14" s="6">
        <f t="shared" si="1"/>
        <v>0</v>
      </c>
      <c r="I14" s="49"/>
      <c r="J14" s="48"/>
    </row>
    <row r="15" spans="1:10" ht="15" customHeight="1" x14ac:dyDescent="0.25">
      <c r="A15" s="4">
        <v>42734</v>
      </c>
      <c r="B15" s="46"/>
      <c r="C15" s="5" t="s">
        <v>22</v>
      </c>
      <c r="G15" s="8">
        <f t="shared" si="0"/>
        <v>0</v>
      </c>
      <c r="H15" s="6">
        <f t="shared" si="1"/>
        <v>0</v>
      </c>
      <c r="I15" s="49"/>
      <c r="J15" s="48"/>
    </row>
    <row r="16" spans="1:10" ht="15" customHeight="1" x14ac:dyDescent="0.25">
      <c r="A16" s="4">
        <v>42735</v>
      </c>
      <c r="B16" s="46"/>
      <c r="C16" s="5" t="s">
        <v>23</v>
      </c>
      <c r="G16" s="8">
        <f t="shared" si="0"/>
        <v>0</v>
      </c>
      <c r="H16" s="6">
        <f t="shared" si="1"/>
        <v>0</v>
      </c>
      <c r="I16" s="49"/>
      <c r="J16" s="48"/>
    </row>
    <row r="17" spans="1:10" ht="15" customHeight="1" x14ac:dyDescent="0.25">
      <c r="A17" s="7">
        <v>42736</v>
      </c>
      <c r="B17" s="47"/>
      <c r="C17" s="3" t="s">
        <v>24</v>
      </c>
      <c r="D17" s="3"/>
      <c r="E17" s="3"/>
      <c r="F17" s="3"/>
      <c r="G17" s="9">
        <f t="shared" si="0"/>
        <v>0</v>
      </c>
      <c r="H17" s="13">
        <f t="shared" ref="H17" si="2">(G17*24)*$B$6*2</f>
        <v>0</v>
      </c>
      <c r="I17" s="14">
        <f t="shared" ref="I17" si="3">SUM(G11:G17)</f>
        <v>0</v>
      </c>
      <c r="J17" s="15">
        <f t="shared" ref="J17" si="4">SUM(H11:H17)</f>
        <v>0</v>
      </c>
    </row>
    <row r="18" spans="1:10" x14ac:dyDescent="0.25">
      <c r="A18" s="4">
        <v>42737</v>
      </c>
      <c r="B18" s="46">
        <v>2</v>
      </c>
      <c r="C18" s="5" t="s">
        <v>18</v>
      </c>
      <c r="G18" s="8">
        <f t="shared" si="0"/>
        <v>0</v>
      </c>
      <c r="H18" s="6">
        <f t="shared" si="1"/>
        <v>0</v>
      </c>
      <c r="I18" s="49"/>
      <c r="J18" s="48"/>
    </row>
    <row r="19" spans="1:10" x14ac:dyDescent="0.25">
      <c r="A19" s="4">
        <v>42738</v>
      </c>
      <c r="B19" s="46"/>
      <c r="C19" s="5" t="s">
        <v>19</v>
      </c>
      <c r="G19" s="8">
        <f t="shared" si="0"/>
        <v>0</v>
      </c>
      <c r="H19" s="6">
        <f t="shared" si="1"/>
        <v>0</v>
      </c>
      <c r="I19" s="49"/>
      <c r="J19" s="48"/>
    </row>
    <row r="20" spans="1:10" x14ac:dyDescent="0.25">
      <c r="A20" s="4">
        <v>42739</v>
      </c>
      <c r="B20" s="46"/>
      <c r="C20" s="5" t="s">
        <v>20</v>
      </c>
      <c r="G20" s="8">
        <f t="shared" si="0"/>
        <v>0</v>
      </c>
      <c r="H20" s="6">
        <f t="shared" si="1"/>
        <v>0</v>
      </c>
      <c r="I20" s="49"/>
      <c r="J20" s="48"/>
    </row>
    <row r="21" spans="1:10" x14ac:dyDescent="0.25">
      <c r="A21" s="4">
        <v>42740</v>
      </c>
      <c r="B21" s="46"/>
      <c r="C21" s="5" t="s">
        <v>21</v>
      </c>
      <c r="G21" s="8">
        <f t="shared" si="0"/>
        <v>0</v>
      </c>
      <c r="H21" s="6">
        <f t="shared" si="1"/>
        <v>0</v>
      </c>
      <c r="I21" s="49"/>
      <c r="J21" s="48"/>
    </row>
    <row r="22" spans="1:10" x14ac:dyDescent="0.25">
      <c r="A22" s="4">
        <v>42741</v>
      </c>
      <c r="B22" s="46"/>
      <c r="C22" s="5" t="s">
        <v>22</v>
      </c>
      <c r="G22" s="8">
        <f t="shared" si="0"/>
        <v>0</v>
      </c>
      <c r="H22" s="6">
        <f t="shared" si="1"/>
        <v>0</v>
      </c>
      <c r="I22" s="49"/>
      <c r="J22" s="48"/>
    </row>
    <row r="23" spans="1:10" x14ac:dyDescent="0.25">
      <c r="A23" s="4">
        <v>42742</v>
      </c>
      <c r="B23" s="46"/>
      <c r="C23" s="5" t="s">
        <v>23</v>
      </c>
      <c r="G23" s="8">
        <f t="shared" si="0"/>
        <v>0</v>
      </c>
      <c r="H23" s="6">
        <f t="shared" si="1"/>
        <v>0</v>
      </c>
      <c r="I23" s="49"/>
      <c r="J23" s="48"/>
    </row>
    <row r="24" spans="1:10" x14ac:dyDescent="0.25">
      <c r="A24" s="7">
        <v>42743</v>
      </c>
      <c r="B24" s="47"/>
      <c r="C24" s="3" t="s">
        <v>24</v>
      </c>
      <c r="D24" s="3"/>
      <c r="E24" s="3"/>
      <c r="F24" s="3"/>
      <c r="G24" s="9">
        <f t="shared" si="0"/>
        <v>0</v>
      </c>
      <c r="H24" s="13">
        <f t="shared" ref="H24:H87" si="5">(G24*24)*$B$6*2</f>
        <v>0</v>
      </c>
      <c r="I24" s="14">
        <f t="shared" ref="I24" si="6">SUM(G18:G24)</f>
        <v>0</v>
      </c>
      <c r="J24" s="15">
        <f t="shared" ref="J24:J87" si="7">SUM(H18:H24)</f>
        <v>0</v>
      </c>
    </row>
    <row r="25" spans="1:10" x14ac:dyDescent="0.25">
      <c r="A25" s="4">
        <v>42744</v>
      </c>
      <c r="B25" s="46">
        <v>3</v>
      </c>
      <c r="C25" s="5" t="s">
        <v>18</v>
      </c>
      <c r="G25" s="8">
        <f t="shared" si="0"/>
        <v>0</v>
      </c>
      <c r="H25" s="6">
        <f t="shared" si="1"/>
        <v>0</v>
      </c>
      <c r="I25" s="49"/>
      <c r="J25" s="48"/>
    </row>
    <row r="26" spans="1:10" x14ac:dyDescent="0.25">
      <c r="A26" s="4">
        <v>42745</v>
      </c>
      <c r="B26" s="46"/>
      <c r="C26" s="5" t="s">
        <v>19</v>
      </c>
      <c r="G26" s="8">
        <f t="shared" si="0"/>
        <v>0</v>
      </c>
      <c r="H26" s="6">
        <f t="shared" si="1"/>
        <v>0</v>
      </c>
      <c r="I26" s="49"/>
      <c r="J26" s="48"/>
    </row>
    <row r="27" spans="1:10" x14ac:dyDescent="0.25">
      <c r="A27" s="4">
        <v>42746</v>
      </c>
      <c r="B27" s="46"/>
      <c r="C27" s="5" t="s">
        <v>20</v>
      </c>
      <c r="G27" s="8">
        <f t="shared" si="0"/>
        <v>0</v>
      </c>
      <c r="H27" s="6">
        <f t="shared" si="1"/>
        <v>0</v>
      </c>
      <c r="I27" s="49"/>
      <c r="J27" s="48"/>
    </row>
    <row r="28" spans="1:10" x14ac:dyDescent="0.25">
      <c r="A28" s="4">
        <v>42747</v>
      </c>
      <c r="B28" s="46"/>
      <c r="C28" s="5" t="s">
        <v>21</v>
      </c>
      <c r="G28" s="8">
        <f t="shared" si="0"/>
        <v>0</v>
      </c>
      <c r="H28" s="6">
        <f t="shared" si="1"/>
        <v>0</v>
      </c>
      <c r="I28" s="49"/>
      <c r="J28" s="48"/>
    </row>
    <row r="29" spans="1:10" x14ac:dyDescent="0.25">
      <c r="A29" s="4">
        <v>42748</v>
      </c>
      <c r="B29" s="46"/>
      <c r="C29" s="5" t="s">
        <v>22</v>
      </c>
      <c r="G29" s="8">
        <f t="shared" si="0"/>
        <v>0</v>
      </c>
      <c r="H29" s="6">
        <f t="shared" si="1"/>
        <v>0</v>
      </c>
      <c r="I29" s="49"/>
      <c r="J29" s="48"/>
    </row>
    <row r="30" spans="1:10" x14ac:dyDescent="0.25">
      <c r="A30" s="4">
        <v>42749</v>
      </c>
      <c r="B30" s="46"/>
      <c r="C30" s="5" t="s">
        <v>23</v>
      </c>
      <c r="G30" s="8">
        <f t="shared" si="0"/>
        <v>0</v>
      </c>
      <c r="H30" s="6">
        <f t="shared" si="1"/>
        <v>0</v>
      </c>
      <c r="I30" s="49"/>
      <c r="J30" s="48"/>
    </row>
    <row r="31" spans="1:10" x14ac:dyDescent="0.25">
      <c r="A31" s="7">
        <v>42750</v>
      </c>
      <c r="B31" s="47"/>
      <c r="C31" s="3" t="s">
        <v>24</v>
      </c>
      <c r="D31" s="3"/>
      <c r="E31" s="3"/>
      <c r="F31" s="3"/>
      <c r="G31" s="9">
        <f t="shared" si="0"/>
        <v>0</v>
      </c>
      <c r="H31" s="13">
        <f t="shared" si="5"/>
        <v>0</v>
      </c>
      <c r="I31" s="14">
        <f t="shared" ref="I31" si="8">SUM(G25:G31)</f>
        <v>0</v>
      </c>
      <c r="J31" s="15">
        <f t="shared" si="7"/>
        <v>0</v>
      </c>
    </row>
    <row r="32" spans="1:10" x14ac:dyDescent="0.25">
      <c r="A32" s="4">
        <v>42751</v>
      </c>
      <c r="B32" s="46">
        <v>4</v>
      </c>
      <c r="C32" s="5" t="s">
        <v>18</v>
      </c>
      <c r="G32" s="8">
        <f t="shared" si="0"/>
        <v>0</v>
      </c>
      <c r="H32" s="6">
        <f t="shared" si="1"/>
        <v>0</v>
      </c>
      <c r="I32" s="49"/>
      <c r="J32" s="48"/>
    </row>
    <row r="33" spans="1:10" x14ac:dyDescent="0.25">
      <c r="A33" s="4">
        <v>42752</v>
      </c>
      <c r="B33" s="46"/>
      <c r="C33" s="5" t="s">
        <v>19</v>
      </c>
      <c r="G33" s="8">
        <f t="shared" si="0"/>
        <v>0</v>
      </c>
      <c r="H33" s="6">
        <f t="shared" si="1"/>
        <v>0</v>
      </c>
      <c r="I33" s="49"/>
      <c r="J33" s="48"/>
    </row>
    <row r="34" spans="1:10" x14ac:dyDescent="0.25">
      <c r="A34" s="4">
        <v>42753</v>
      </c>
      <c r="B34" s="46"/>
      <c r="C34" s="5" t="s">
        <v>20</v>
      </c>
      <c r="G34" s="8">
        <f t="shared" si="0"/>
        <v>0</v>
      </c>
      <c r="H34" s="6">
        <f t="shared" si="1"/>
        <v>0</v>
      </c>
      <c r="I34" s="49"/>
      <c r="J34" s="48"/>
    </row>
    <row r="35" spans="1:10" x14ac:dyDescent="0.25">
      <c r="A35" s="4">
        <v>42754</v>
      </c>
      <c r="B35" s="46"/>
      <c r="C35" s="5" t="s">
        <v>21</v>
      </c>
      <c r="G35" s="8">
        <f t="shared" si="0"/>
        <v>0</v>
      </c>
      <c r="H35" s="6">
        <f t="shared" si="1"/>
        <v>0</v>
      </c>
      <c r="I35" s="49"/>
      <c r="J35" s="48"/>
    </row>
    <row r="36" spans="1:10" x14ac:dyDescent="0.25">
      <c r="A36" s="4">
        <v>42755</v>
      </c>
      <c r="B36" s="46"/>
      <c r="C36" s="5" t="s">
        <v>22</v>
      </c>
      <c r="G36" s="8">
        <f t="shared" si="0"/>
        <v>0</v>
      </c>
      <c r="H36" s="6">
        <f t="shared" si="1"/>
        <v>0</v>
      </c>
      <c r="I36" s="49"/>
      <c r="J36" s="48"/>
    </row>
    <row r="37" spans="1:10" x14ac:dyDescent="0.25">
      <c r="A37" s="4">
        <v>42756</v>
      </c>
      <c r="B37" s="46"/>
      <c r="C37" s="5" t="s">
        <v>23</v>
      </c>
      <c r="G37" s="8">
        <f t="shared" si="0"/>
        <v>0</v>
      </c>
      <c r="H37" s="6">
        <f t="shared" si="1"/>
        <v>0</v>
      </c>
      <c r="I37" s="49"/>
      <c r="J37" s="48"/>
    </row>
    <row r="38" spans="1:10" x14ac:dyDescent="0.25">
      <c r="A38" s="7">
        <v>42757</v>
      </c>
      <c r="B38" s="47"/>
      <c r="C38" s="3" t="s">
        <v>24</v>
      </c>
      <c r="D38" s="3"/>
      <c r="E38" s="3"/>
      <c r="F38" s="3"/>
      <c r="G38" s="9">
        <f t="shared" si="0"/>
        <v>0</v>
      </c>
      <c r="H38" s="13">
        <f t="shared" si="5"/>
        <v>0</v>
      </c>
      <c r="I38" s="14">
        <f t="shared" ref="I38" si="9">SUM(G32:G38)</f>
        <v>0</v>
      </c>
      <c r="J38" s="15">
        <f t="shared" si="7"/>
        <v>0</v>
      </c>
    </row>
    <row r="39" spans="1:10" x14ac:dyDescent="0.25">
      <c r="A39" s="4">
        <v>42758</v>
      </c>
      <c r="B39" s="46">
        <v>5</v>
      </c>
      <c r="C39" s="5" t="s">
        <v>18</v>
      </c>
      <c r="G39" s="8">
        <f t="shared" si="0"/>
        <v>0</v>
      </c>
      <c r="H39" s="6">
        <f t="shared" si="1"/>
        <v>0</v>
      </c>
      <c r="I39" s="49"/>
      <c r="J39" s="48"/>
    </row>
    <row r="40" spans="1:10" x14ac:dyDescent="0.25">
      <c r="A40" s="4">
        <v>42759</v>
      </c>
      <c r="B40" s="46"/>
      <c r="C40" s="5" t="s">
        <v>19</v>
      </c>
      <c r="G40" s="8">
        <f t="shared" si="0"/>
        <v>0</v>
      </c>
      <c r="H40" s="6">
        <f t="shared" si="1"/>
        <v>0</v>
      </c>
      <c r="I40" s="49"/>
      <c r="J40" s="48"/>
    </row>
    <row r="41" spans="1:10" x14ac:dyDescent="0.25">
      <c r="A41" s="4">
        <v>42760</v>
      </c>
      <c r="B41" s="46"/>
      <c r="C41" s="5" t="s">
        <v>20</v>
      </c>
      <c r="G41" s="8">
        <f t="shared" si="0"/>
        <v>0</v>
      </c>
      <c r="H41" s="6">
        <f t="shared" si="1"/>
        <v>0</v>
      </c>
      <c r="I41" s="49"/>
      <c r="J41" s="48"/>
    </row>
    <row r="42" spans="1:10" x14ac:dyDescent="0.25">
      <c r="A42" s="4">
        <v>42761</v>
      </c>
      <c r="B42" s="46"/>
      <c r="C42" s="5" t="s">
        <v>21</v>
      </c>
      <c r="G42" s="8">
        <f t="shared" si="0"/>
        <v>0</v>
      </c>
      <c r="H42" s="6">
        <f t="shared" si="1"/>
        <v>0</v>
      </c>
      <c r="I42" s="49"/>
      <c r="J42" s="48"/>
    </row>
    <row r="43" spans="1:10" x14ac:dyDescent="0.25">
      <c r="A43" s="4">
        <v>42762</v>
      </c>
      <c r="B43" s="46"/>
      <c r="C43" s="5" t="s">
        <v>22</v>
      </c>
      <c r="G43" s="8">
        <f t="shared" si="0"/>
        <v>0</v>
      </c>
      <c r="H43" s="6">
        <f t="shared" si="1"/>
        <v>0</v>
      </c>
      <c r="I43" s="49"/>
      <c r="J43" s="48"/>
    </row>
    <row r="44" spans="1:10" x14ac:dyDescent="0.25">
      <c r="A44" s="4">
        <v>42763</v>
      </c>
      <c r="B44" s="46"/>
      <c r="C44" s="5" t="s">
        <v>23</v>
      </c>
      <c r="G44" s="8">
        <f t="shared" si="0"/>
        <v>0</v>
      </c>
      <c r="H44" s="6">
        <f t="shared" si="1"/>
        <v>0</v>
      </c>
      <c r="I44" s="49"/>
      <c r="J44" s="48"/>
    </row>
    <row r="45" spans="1:10" x14ac:dyDescent="0.25">
      <c r="A45" s="7">
        <v>42764</v>
      </c>
      <c r="B45" s="47"/>
      <c r="C45" s="3" t="s">
        <v>24</v>
      </c>
      <c r="D45" s="3"/>
      <c r="E45" s="3"/>
      <c r="F45" s="3"/>
      <c r="G45" s="9">
        <f t="shared" si="0"/>
        <v>0</v>
      </c>
      <c r="H45" s="13">
        <f t="shared" si="5"/>
        <v>0</v>
      </c>
      <c r="I45" s="14">
        <f t="shared" ref="I45" si="10">SUM(G39:G45)</f>
        <v>0</v>
      </c>
      <c r="J45" s="15">
        <f t="shared" si="7"/>
        <v>0</v>
      </c>
    </row>
    <row r="46" spans="1:10" x14ac:dyDescent="0.25">
      <c r="A46" s="4">
        <v>42765</v>
      </c>
      <c r="B46" s="46">
        <v>6</v>
      </c>
      <c r="C46" s="5" t="s">
        <v>18</v>
      </c>
      <c r="G46" s="8">
        <f t="shared" si="0"/>
        <v>0</v>
      </c>
      <c r="H46" s="6">
        <f t="shared" si="1"/>
        <v>0</v>
      </c>
      <c r="I46" s="49"/>
      <c r="J46" s="48"/>
    </row>
    <row r="47" spans="1:10" x14ac:dyDescent="0.25">
      <c r="A47" s="4">
        <v>42766</v>
      </c>
      <c r="B47" s="46"/>
      <c r="C47" s="5" t="s">
        <v>19</v>
      </c>
      <c r="G47" s="8">
        <f t="shared" si="0"/>
        <v>0</v>
      </c>
      <c r="H47" s="6">
        <f t="shared" si="1"/>
        <v>0</v>
      </c>
      <c r="I47" s="49"/>
      <c r="J47" s="48"/>
    </row>
    <row r="48" spans="1:10" x14ac:dyDescent="0.25">
      <c r="A48" s="4">
        <v>42767</v>
      </c>
      <c r="B48" s="46"/>
      <c r="C48" s="5" t="s">
        <v>20</v>
      </c>
      <c r="G48" s="8">
        <f t="shared" si="0"/>
        <v>0</v>
      </c>
      <c r="H48" s="6">
        <f t="shared" si="1"/>
        <v>0</v>
      </c>
      <c r="I48" s="49"/>
      <c r="J48" s="48"/>
    </row>
    <row r="49" spans="1:10" x14ac:dyDescent="0.25">
      <c r="A49" s="4">
        <v>42768</v>
      </c>
      <c r="B49" s="46"/>
      <c r="C49" s="5" t="s">
        <v>21</v>
      </c>
      <c r="G49" s="8">
        <f t="shared" si="0"/>
        <v>0</v>
      </c>
      <c r="H49" s="6">
        <f t="shared" si="1"/>
        <v>0</v>
      </c>
      <c r="I49" s="49"/>
      <c r="J49" s="48"/>
    </row>
    <row r="50" spans="1:10" x14ac:dyDescent="0.25">
      <c r="A50" s="4">
        <v>42769</v>
      </c>
      <c r="B50" s="46"/>
      <c r="C50" s="5" t="s">
        <v>22</v>
      </c>
      <c r="G50" s="8">
        <f t="shared" si="0"/>
        <v>0</v>
      </c>
      <c r="H50" s="6">
        <f t="shared" si="1"/>
        <v>0</v>
      </c>
      <c r="I50" s="49"/>
      <c r="J50" s="48"/>
    </row>
    <row r="51" spans="1:10" x14ac:dyDescent="0.25">
      <c r="A51" s="4">
        <v>42770</v>
      </c>
      <c r="B51" s="46"/>
      <c r="C51" s="5" t="s">
        <v>23</v>
      </c>
      <c r="G51" s="8">
        <f t="shared" si="0"/>
        <v>0</v>
      </c>
      <c r="H51" s="6">
        <f t="shared" si="1"/>
        <v>0</v>
      </c>
      <c r="I51" s="49"/>
      <c r="J51" s="48"/>
    </row>
    <row r="52" spans="1:10" x14ac:dyDescent="0.25">
      <c r="A52" s="7">
        <v>42771</v>
      </c>
      <c r="B52" s="47"/>
      <c r="C52" s="3" t="s">
        <v>24</v>
      </c>
      <c r="D52" s="3"/>
      <c r="E52" s="3"/>
      <c r="F52" s="3"/>
      <c r="G52" s="9">
        <f t="shared" si="0"/>
        <v>0</v>
      </c>
      <c r="H52" s="13">
        <f t="shared" si="5"/>
        <v>0</v>
      </c>
      <c r="I52" s="14">
        <f t="shared" ref="I52" si="11">SUM(G46:G52)</f>
        <v>0</v>
      </c>
      <c r="J52" s="15">
        <f t="shared" si="7"/>
        <v>0</v>
      </c>
    </row>
    <row r="53" spans="1:10" x14ac:dyDescent="0.25">
      <c r="A53" s="4">
        <v>42772</v>
      </c>
      <c r="B53" s="46">
        <v>7</v>
      </c>
      <c r="C53" s="5" t="s">
        <v>18</v>
      </c>
      <c r="G53" s="8">
        <f t="shared" si="0"/>
        <v>0</v>
      </c>
      <c r="H53" s="6">
        <f t="shared" si="1"/>
        <v>0</v>
      </c>
      <c r="I53" s="49"/>
      <c r="J53" s="48"/>
    </row>
    <row r="54" spans="1:10" x14ac:dyDescent="0.25">
      <c r="A54" s="4">
        <v>42773</v>
      </c>
      <c r="B54" s="46"/>
      <c r="C54" s="5" t="s">
        <v>19</v>
      </c>
      <c r="G54" s="8">
        <f t="shared" si="0"/>
        <v>0</v>
      </c>
      <c r="H54" s="6">
        <f t="shared" si="1"/>
        <v>0</v>
      </c>
      <c r="I54" s="49"/>
      <c r="J54" s="48"/>
    </row>
    <row r="55" spans="1:10" x14ac:dyDescent="0.25">
      <c r="A55" s="4">
        <v>42774</v>
      </c>
      <c r="B55" s="46"/>
      <c r="C55" s="5" t="s">
        <v>20</v>
      </c>
      <c r="G55" s="8">
        <f t="shared" si="0"/>
        <v>0</v>
      </c>
      <c r="H55" s="6">
        <f t="shared" si="1"/>
        <v>0</v>
      </c>
      <c r="I55" s="49"/>
      <c r="J55" s="48"/>
    </row>
    <row r="56" spans="1:10" x14ac:dyDescent="0.25">
      <c r="A56" s="4">
        <v>42775</v>
      </c>
      <c r="B56" s="46"/>
      <c r="C56" s="5" t="s">
        <v>21</v>
      </c>
      <c r="G56" s="8">
        <f t="shared" si="0"/>
        <v>0</v>
      </c>
      <c r="H56" s="6">
        <f t="shared" si="1"/>
        <v>0</v>
      </c>
      <c r="I56" s="49"/>
      <c r="J56" s="48"/>
    </row>
    <row r="57" spans="1:10" x14ac:dyDescent="0.25">
      <c r="A57" s="4">
        <v>42776</v>
      </c>
      <c r="B57" s="46"/>
      <c r="C57" s="5" t="s">
        <v>22</v>
      </c>
      <c r="G57" s="8">
        <f t="shared" si="0"/>
        <v>0</v>
      </c>
      <c r="H57" s="6">
        <f t="shared" si="1"/>
        <v>0</v>
      </c>
      <c r="I57" s="49"/>
      <c r="J57" s="48"/>
    </row>
    <row r="58" spans="1:10" x14ac:dyDescent="0.25">
      <c r="A58" s="4">
        <v>42777</v>
      </c>
      <c r="B58" s="46"/>
      <c r="C58" s="5" t="s">
        <v>23</v>
      </c>
      <c r="G58" s="8">
        <f t="shared" si="0"/>
        <v>0</v>
      </c>
      <c r="H58" s="6">
        <f t="shared" si="1"/>
        <v>0</v>
      </c>
      <c r="I58" s="49"/>
      <c r="J58" s="48"/>
    </row>
    <row r="59" spans="1:10" x14ac:dyDescent="0.25">
      <c r="A59" s="7">
        <v>42778</v>
      </c>
      <c r="B59" s="47"/>
      <c r="C59" s="3" t="s">
        <v>24</v>
      </c>
      <c r="D59" s="3"/>
      <c r="E59" s="3"/>
      <c r="F59" s="3"/>
      <c r="G59" s="9">
        <f t="shared" si="0"/>
        <v>0</v>
      </c>
      <c r="H59" s="13">
        <f t="shared" si="5"/>
        <v>0</v>
      </c>
      <c r="I59" s="14">
        <f t="shared" ref="I59" si="12">SUM(G53:G59)</f>
        <v>0</v>
      </c>
      <c r="J59" s="15">
        <f t="shared" si="7"/>
        <v>0</v>
      </c>
    </row>
    <row r="60" spans="1:10" x14ac:dyDescent="0.25">
      <c r="A60" s="4">
        <v>42779</v>
      </c>
      <c r="B60" s="46">
        <v>8</v>
      </c>
      <c r="C60" s="5" t="s">
        <v>18</v>
      </c>
      <c r="G60" s="8">
        <f t="shared" si="0"/>
        <v>0</v>
      </c>
      <c r="H60" s="6">
        <f t="shared" si="1"/>
        <v>0</v>
      </c>
      <c r="I60" s="49"/>
      <c r="J60" s="48"/>
    </row>
    <row r="61" spans="1:10" x14ac:dyDescent="0.25">
      <c r="A61" s="4">
        <v>42780</v>
      </c>
      <c r="B61" s="46"/>
      <c r="C61" s="5" t="s">
        <v>19</v>
      </c>
      <c r="G61" s="8">
        <f t="shared" si="0"/>
        <v>0</v>
      </c>
      <c r="H61" s="6">
        <f t="shared" si="1"/>
        <v>0</v>
      </c>
      <c r="I61" s="49"/>
      <c r="J61" s="48"/>
    </row>
    <row r="62" spans="1:10" x14ac:dyDescent="0.25">
      <c r="A62" s="4">
        <v>42781</v>
      </c>
      <c r="B62" s="46"/>
      <c r="C62" s="5" t="s">
        <v>20</v>
      </c>
      <c r="G62" s="8">
        <f t="shared" si="0"/>
        <v>0</v>
      </c>
      <c r="H62" s="6">
        <f t="shared" si="1"/>
        <v>0</v>
      </c>
      <c r="I62" s="49"/>
      <c r="J62" s="48"/>
    </row>
    <row r="63" spans="1:10" x14ac:dyDescent="0.25">
      <c r="A63" s="4">
        <v>42782</v>
      </c>
      <c r="B63" s="46"/>
      <c r="C63" s="5" t="s">
        <v>21</v>
      </c>
      <c r="G63" s="8">
        <f t="shared" si="0"/>
        <v>0</v>
      </c>
      <c r="H63" s="6">
        <f t="shared" si="1"/>
        <v>0</v>
      </c>
      <c r="I63" s="49"/>
      <c r="J63" s="48"/>
    </row>
    <row r="64" spans="1:10" x14ac:dyDescent="0.25">
      <c r="A64" s="4">
        <v>42783</v>
      </c>
      <c r="B64" s="46"/>
      <c r="C64" s="5" t="s">
        <v>22</v>
      </c>
      <c r="G64" s="8">
        <f t="shared" si="0"/>
        <v>0</v>
      </c>
      <c r="H64" s="6">
        <f t="shared" si="1"/>
        <v>0</v>
      </c>
      <c r="I64" s="49"/>
      <c r="J64" s="48"/>
    </row>
    <row r="65" spans="1:10" x14ac:dyDescent="0.25">
      <c r="A65" s="4">
        <v>42784</v>
      </c>
      <c r="B65" s="46"/>
      <c r="C65" s="5" t="s">
        <v>23</v>
      </c>
      <c r="G65" s="8">
        <f t="shared" si="0"/>
        <v>0</v>
      </c>
      <c r="H65" s="6">
        <f t="shared" si="1"/>
        <v>0</v>
      </c>
      <c r="I65" s="49"/>
      <c r="J65" s="48"/>
    </row>
    <row r="66" spans="1:10" x14ac:dyDescent="0.25">
      <c r="A66" s="7">
        <v>42785</v>
      </c>
      <c r="B66" s="47"/>
      <c r="C66" s="3" t="s">
        <v>24</v>
      </c>
      <c r="D66" s="3"/>
      <c r="E66" s="3"/>
      <c r="F66" s="3"/>
      <c r="G66" s="9">
        <f t="shared" si="0"/>
        <v>0</v>
      </c>
      <c r="H66" s="13">
        <f t="shared" si="5"/>
        <v>0</v>
      </c>
      <c r="I66" s="14">
        <f t="shared" ref="I66" si="13">SUM(G60:G66)</f>
        <v>0</v>
      </c>
      <c r="J66" s="15">
        <f t="shared" si="7"/>
        <v>0</v>
      </c>
    </row>
    <row r="67" spans="1:10" x14ac:dyDescent="0.25">
      <c r="A67" s="4">
        <v>42786</v>
      </c>
      <c r="B67" s="46">
        <v>9</v>
      </c>
      <c r="C67" s="5" t="s">
        <v>18</v>
      </c>
      <c r="G67" s="8">
        <f t="shared" si="0"/>
        <v>0</v>
      </c>
      <c r="H67" s="6">
        <f t="shared" si="1"/>
        <v>0</v>
      </c>
      <c r="I67" s="49"/>
      <c r="J67" s="48"/>
    </row>
    <row r="68" spans="1:10" x14ac:dyDescent="0.25">
      <c r="A68" s="4">
        <v>42787</v>
      </c>
      <c r="B68" s="46"/>
      <c r="C68" s="5" t="s">
        <v>19</v>
      </c>
      <c r="G68" s="8">
        <f t="shared" si="0"/>
        <v>0</v>
      </c>
      <c r="H68" s="6">
        <f t="shared" si="1"/>
        <v>0</v>
      </c>
      <c r="I68" s="49"/>
      <c r="J68" s="48"/>
    </row>
    <row r="69" spans="1:10" x14ac:dyDescent="0.25">
      <c r="A69" s="4">
        <v>42788</v>
      </c>
      <c r="B69" s="46"/>
      <c r="C69" s="5" t="s">
        <v>20</v>
      </c>
      <c r="G69" s="8">
        <f t="shared" si="0"/>
        <v>0</v>
      </c>
      <c r="H69" s="6">
        <f t="shared" si="1"/>
        <v>0</v>
      </c>
      <c r="I69" s="49"/>
      <c r="J69" s="48"/>
    </row>
    <row r="70" spans="1:10" x14ac:dyDescent="0.25">
      <c r="A70" s="4">
        <v>42789</v>
      </c>
      <c r="B70" s="46"/>
      <c r="C70" s="5" t="s">
        <v>21</v>
      </c>
      <c r="G70" s="8">
        <f t="shared" si="0"/>
        <v>0</v>
      </c>
      <c r="H70" s="6">
        <f t="shared" si="1"/>
        <v>0</v>
      </c>
      <c r="I70" s="49"/>
      <c r="J70" s="48"/>
    </row>
    <row r="71" spans="1:10" x14ac:dyDescent="0.25">
      <c r="A71" s="4">
        <v>42790</v>
      </c>
      <c r="B71" s="46"/>
      <c r="C71" s="5" t="s">
        <v>22</v>
      </c>
      <c r="G71" s="8">
        <f t="shared" si="0"/>
        <v>0</v>
      </c>
      <c r="H71" s="6">
        <f t="shared" si="1"/>
        <v>0</v>
      </c>
      <c r="I71" s="49"/>
      <c r="J71" s="48"/>
    </row>
    <row r="72" spans="1:10" x14ac:dyDescent="0.25">
      <c r="A72" s="4">
        <v>42791</v>
      </c>
      <c r="B72" s="46"/>
      <c r="C72" s="5" t="s">
        <v>23</v>
      </c>
      <c r="G72" s="8">
        <f t="shared" si="0"/>
        <v>0</v>
      </c>
      <c r="H72" s="6">
        <f t="shared" si="1"/>
        <v>0</v>
      </c>
      <c r="I72" s="49"/>
      <c r="J72" s="48"/>
    </row>
    <row r="73" spans="1:10" x14ac:dyDescent="0.25">
      <c r="A73" s="7">
        <v>42792</v>
      </c>
      <c r="B73" s="47"/>
      <c r="C73" s="3" t="s">
        <v>24</v>
      </c>
      <c r="D73" s="3"/>
      <c r="E73" s="3"/>
      <c r="F73" s="3"/>
      <c r="G73" s="9">
        <f t="shared" si="0"/>
        <v>0</v>
      </c>
      <c r="H73" s="13">
        <f t="shared" si="5"/>
        <v>0</v>
      </c>
      <c r="I73" s="14">
        <f t="shared" ref="I73" si="14">SUM(G67:G73)</f>
        <v>0</v>
      </c>
      <c r="J73" s="15">
        <f t="shared" si="7"/>
        <v>0</v>
      </c>
    </row>
    <row r="74" spans="1:10" x14ac:dyDescent="0.25">
      <c r="A74" s="4">
        <v>42793</v>
      </c>
      <c r="B74" s="46">
        <v>10</v>
      </c>
      <c r="C74" s="5" t="s">
        <v>18</v>
      </c>
      <c r="G74" s="8">
        <f t="shared" si="0"/>
        <v>0</v>
      </c>
      <c r="H74" s="6">
        <f t="shared" si="1"/>
        <v>0</v>
      </c>
      <c r="I74" s="49"/>
      <c r="J74" s="48"/>
    </row>
    <row r="75" spans="1:10" x14ac:dyDescent="0.25">
      <c r="A75" s="4">
        <v>42794</v>
      </c>
      <c r="B75" s="46"/>
      <c r="C75" s="5" t="s">
        <v>19</v>
      </c>
      <c r="G75" s="8">
        <f t="shared" ref="G75:G138" si="15">F75-D75-E75</f>
        <v>0</v>
      </c>
      <c r="H75" s="6">
        <f t="shared" ref="H75:H138" si="16">(G75*24)*$B$6</f>
        <v>0</v>
      </c>
      <c r="I75" s="49"/>
      <c r="J75" s="48"/>
    </row>
    <row r="76" spans="1:10" x14ac:dyDescent="0.25">
      <c r="A76" s="4">
        <v>42795</v>
      </c>
      <c r="B76" s="46"/>
      <c r="C76" s="5" t="s">
        <v>20</v>
      </c>
      <c r="G76" s="8">
        <f t="shared" si="15"/>
        <v>0</v>
      </c>
      <c r="H76" s="6">
        <f t="shared" si="16"/>
        <v>0</v>
      </c>
      <c r="I76" s="49"/>
      <c r="J76" s="48"/>
    </row>
    <row r="77" spans="1:10" x14ac:dyDescent="0.25">
      <c r="A77" s="4">
        <v>42796</v>
      </c>
      <c r="B77" s="46"/>
      <c r="C77" s="5" t="s">
        <v>21</v>
      </c>
      <c r="G77" s="8">
        <f t="shared" si="15"/>
        <v>0</v>
      </c>
      <c r="H77" s="6">
        <f t="shared" si="16"/>
        <v>0</v>
      </c>
      <c r="I77" s="49"/>
      <c r="J77" s="48"/>
    </row>
    <row r="78" spans="1:10" x14ac:dyDescent="0.25">
      <c r="A78" s="4">
        <v>42797</v>
      </c>
      <c r="B78" s="46"/>
      <c r="C78" s="5" t="s">
        <v>22</v>
      </c>
      <c r="G78" s="8">
        <f t="shared" si="15"/>
        <v>0</v>
      </c>
      <c r="H78" s="6">
        <f t="shared" si="16"/>
        <v>0</v>
      </c>
      <c r="I78" s="49"/>
      <c r="J78" s="48"/>
    </row>
    <row r="79" spans="1:10" x14ac:dyDescent="0.25">
      <c r="A79" s="4">
        <v>42798</v>
      </c>
      <c r="B79" s="46"/>
      <c r="C79" s="5" t="s">
        <v>23</v>
      </c>
      <c r="G79" s="8">
        <f t="shared" si="15"/>
        <v>0</v>
      </c>
      <c r="H79" s="6">
        <f t="shared" si="16"/>
        <v>0</v>
      </c>
      <c r="I79" s="49"/>
      <c r="J79" s="48"/>
    </row>
    <row r="80" spans="1:10" x14ac:dyDescent="0.25">
      <c r="A80" s="7">
        <v>42799</v>
      </c>
      <c r="B80" s="47"/>
      <c r="C80" s="3" t="s">
        <v>24</v>
      </c>
      <c r="D80" s="3"/>
      <c r="E80" s="3"/>
      <c r="F80" s="3"/>
      <c r="G80" s="9">
        <f t="shared" si="15"/>
        <v>0</v>
      </c>
      <c r="H80" s="13">
        <f t="shared" si="5"/>
        <v>0</v>
      </c>
      <c r="I80" s="14">
        <f t="shared" ref="I80" si="17">SUM(G74:G80)</f>
        <v>0</v>
      </c>
      <c r="J80" s="15">
        <f t="shared" si="7"/>
        <v>0</v>
      </c>
    </row>
    <row r="81" spans="1:10" x14ac:dyDescent="0.25">
      <c r="A81" s="4">
        <v>42800</v>
      </c>
      <c r="B81" s="46">
        <v>11</v>
      </c>
      <c r="C81" s="5" t="s">
        <v>18</v>
      </c>
      <c r="G81" s="8">
        <f t="shared" si="15"/>
        <v>0</v>
      </c>
      <c r="H81" s="6">
        <f t="shared" si="16"/>
        <v>0</v>
      </c>
      <c r="I81" s="49"/>
      <c r="J81" s="48"/>
    </row>
    <row r="82" spans="1:10" x14ac:dyDescent="0.25">
      <c r="A82" s="4">
        <v>42801</v>
      </c>
      <c r="B82" s="46"/>
      <c r="C82" s="5" t="s">
        <v>19</v>
      </c>
      <c r="G82" s="8">
        <f t="shared" si="15"/>
        <v>0</v>
      </c>
      <c r="H82" s="6">
        <f t="shared" si="16"/>
        <v>0</v>
      </c>
      <c r="I82" s="49"/>
      <c r="J82" s="48"/>
    </row>
    <row r="83" spans="1:10" x14ac:dyDescent="0.25">
      <c r="A83" s="4">
        <v>42802</v>
      </c>
      <c r="B83" s="46"/>
      <c r="C83" s="5" t="s">
        <v>20</v>
      </c>
      <c r="G83" s="8">
        <f t="shared" si="15"/>
        <v>0</v>
      </c>
      <c r="H83" s="6">
        <f t="shared" si="16"/>
        <v>0</v>
      </c>
      <c r="I83" s="49"/>
      <c r="J83" s="48"/>
    </row>
    <row r="84" spans="1:10" x14ac:dyDescent="0.25">
      <c r="A84" s="4">
        <v>42803</v>
      </c>
      <c r="B84" s="46"/>
      <c r="C84" s="5" t="s">
        <v>21</v>
      </c>
      <c r="G84" s="8">
        <f t="shared" si="15"/>
        <v>0</v>
      </c>
      <c r="H84" s="6">
        <f t="shared" si="16"/>
        <v>0</v>
      </c>
      <c r="I84" s="49"/>
      <c r="J84" s="48"/>
    </row>
    <row r="85" spans="1:10" x14ac:dyDescent="0.25">
      <c r="A85" s="4">
        <v>42804</v>
      </c>
      <c r="B85" s="46"/>
      <c r="C85" s="5" t="s">
        <v>22</v>
      </c>
      <c r="G85" s="8">
        <f t="shared" si="15"/>
        <v>0</v>
      </c>
      <c r="H85" s="6">
        <f t="shared" si="16"/>
        <v>0</v>
      </c>
      <c r="I85" s="49"/>
      <c r="J85" s="48"/>
    </row>
    <row r="86" spans="1:10" x14ac:dyDescent="0.25">
      <c r="A86" s="4">
        <v>42805</v>
      </c>
      <c r="B86" s="46"/>
      <c r="C86" s="5" t="s">
        <v>23</v>
      </c>
      <c r="G86" s="8">
        <f t="shared" si="15"/>
        <v>0</v>
      </c>
      <c r="H86" s="6">
        <f t="shared" si="16"/>
        <v>0</v>
      </c>
      <c r="I86" s="49"/>
      <c r="J86" s="48"/>
    </row>
    <row r="87" spans="1:10" x14ac:dyDescent="0.25">
      <c r="A87" s="7">
        <v>42806</v>
      </c>
      <c r="B87" s="47"/>
      <c r="C87" s="3" t="s">
        <v>24</v>
      </c>
      <c r="D87" s="3"/>
      <c r="E87" s="3"/>
      <c r="F87" s="3"/>
      <c r="G87" s="9">
        <f t="shared" si="15"/>
        <v>0</v>
      </c>
      <c r="H87" s="13">
        <f t="shared" si="5"/>
        <v>0</v>
      </c>
      <c r="I87" s="14">
        <f t="shared" ref="I87" si="18">SUM(G81:G87)</f>
        <v>0</v>
      </c>
      <c r="J87" s="15">
        <f t="shared" si="7"/>
        <v>0</v>
      </c>
    </row>
    <row r="88" spans="1:10" x14ac:dyDescent="0.25">
      <c r="A88" s="4">
        <v>42807</v>
      </c>
      <c r="B88" s="46">
        <v>12</v>
      </c>
      <c r="C88" s="5" t="s">
        <v>18</v>
      </c>
      <c r="G88" s="8">
        <f t="shared" si="15"/>
        <v>0</v>
      </c>
      <c r="H88" s="6">
        <f t="shared" si="16"/>
        <v>0</v>
      </c>
      <c r="I88" s="49"/>
      <c r="J88" s="48"/>
    </row>
    <row r="89" spans="1:10" x14ac:dyDescent="0.25">
      <c r="A89" s="4">
        <v>42808</v>
      </c>
      <c r="B89" s="46"/>
      <c r="C89" s="5" t="s">
        <v>19</v>
      </c>
      <c r="G89" s="8">
        <f t="shared" si="15"/>
        <v>0</v>
      </c>
      <c r="H89" s="6">
        <f t="shared" si="16"/>
        <v>0</v>
      </c>
      <c r="I89" s="49"/>
      <c r="J89" s="48"/>
    </row>
    <row r="90" spans="1:10" x14ac:dyDescent="0.25">
      <c r="A90" s="4">
        <v>42809</v>
      </c>
      <c r="B90" s="46"/>
      <c r="C90" s="5" t="s">
        <v>20</v>
      </c>
      <c r="G90" s="8">
        <f t="shared" si="15"/>
        <v>0</v>
      </c>
      <c r="H90" s="6">
        <f t="shared" si="16"/>
        <v>0</v>
      </c>
      <c r="I90" s="49"/>
      <c r="J90" s="48"/>
    </row>
    <row r="91" spans="1:10" x14ac:dyDescent="0.25">
      <c r="A91" s="4">
        <v>42810</v>
      </c>
      <c r="B91" s="46"/>
      <c r="C91" s="5" t="s">
        <v>21</v>
      </c>
      <c r="G91" s="8">
        <f t="shared" si="15"/>
        <v>0</v>
      </c>
      <c r="H91" s="6">
        <f t="shared" si="16"/>
        <v>0</v>
      </c>
      <c r="I91" s="49"/>
      <c r="J91" s="48"/>
    </row>
    <row r="92" spans="1:10" x14ac:dyDescent="0.25">
      <c r="A92" s="4">
        <v>42811</v>
      </c>
      <c r="B92" s="46"/>
      <c r="C92" s="5" t="s">
        <v>22</v>
      </c>
      <c r="G92" s="8">
        <f t="shared" si="15"/>
        <v>0</v>
      </c>
      <c r="H92" s="6">
        <f t="shared" si="16"/>
        <v>0</v>
      </c>
      <c r="I92" s="49"/>
      <c r="J92" s="48"/>
    </row>
    <row r="93" spans="1:10" x14ac:dyDescent="0.25">
      <c r="A93" s="4">
        <v>42812</v>
      </c>
      <c r="B93" s="46"/>
      <c r="C93" s="5" t="s">
        <v>23</v>
      </c>
      <c r="G93" s="8">
        <f t="shared" si="15"/>
        <v>0</v>
      </c>
      <c r="H93" s="6">
        <f t="shared" si="16"/>
        <v>0</v>
      </c>
      <c r="I93" s="49"/>
      <c r="J93" s="48"/>
    </row>
    <row r="94" spans="1:10" x14ac:dyDescent="0.25">
      <c r="A94" s="7">
        <v>42813</v>
      </c>
      <c r="B94" s="47"/>
      <c r="C94" s="3" t="s">
        <v>24</v>
      </c>
      <c r="D94" s="3"/>
      <c r="E94" s="3"/>
      <c r="F94" s="3"/>
      <c r="G94" s="9">
        <f t="shared" si="15"/>
        <v>0</v>
      </c>
      <c r="H94" s="13">
        <f t="shared" ref="H94:H157" si="19">(G94*24)*$B$6*2</f>
        <v>0</v>
      </c>
      <c r="I94" s="14">
        <f t="shared" ref="I94" si="20">SUM(G88:G94)</f>
        <v>0</v>
      </c>
      <c r="J94" s="15">
        <f t="shared" ref="J94:J157" si="21">SUM(H88:H94)</f>
        <v>0</v>
      </c>
    </row>
    <row r="95" spans="1:10" x14ac:dyDescent="0.25">
      <c r="A95" s="4">
        <v>42814</v>
      </c>
      <c r="B95" s="46">
        <v>13</v>
      </c>
      <c r="C95" s="5" t="s">
        <v>18</v>
      </c>
      <c r="G95" s="8">
        <f t="shared" si="15"/>
        <v>0</v>
      </c>
      <c r="H95" s="6">
        <f t="shared" si="16"/>
        <v>0</v>
      </c>
      <c r="I95" s="49"/>
      <c r="J95" s="48"/>
    </row>
    <row r="96" spans="1:10" x14ac:dyDescent="0.25">
      <c r="A96" s="4">
        <v>42815</v>
      </c>
      <c r="B96" s="46"/>
      <c r="C96" s="5" t="s">
        <v>19</v>
      </c>
      <c r="G96" s="8">
        <f t="shared" si="15"/>
        <v>0</v>
      </c>
      <c r="H96" s="6">
        <f t="shared" si="16"/>
        <v>0</v>
      </c>
      <c r="I96" s="49"/>
      <c r="J96" s="48"/>
    </row>
    <row r="97" spans="1:10" x14ac:dyDescent="0.25">
      <c r="A97" s="4">
        <v>42816</v>
      </c>
      <c r="B97" s="46"/>
      <c r="C97" s="5" t="s">
        <v>20</v>
      </c>
      <c r="G97" s="8">
        <f t="shared" si="15"/>
        <v>0</v>
      </c>
      <c r="H97" s="6">
        <f t="shared" si="16"/>
        <v>0</v>
      </c>
      <c r="I97" s="49"/>
      <c r="J97" s="48"/>
    </row>
    <row r="98" spans="1:10" x14ac:dyDescent="0.25">
      <c r="A98" s="4">
        <v>42817</v>
      </c>
      <c r="B98" s="46"/>
      <c r="C98" s="5" t="s">
        <v>21</v>
      </c>
      <c r="G98" s="8">
        <f t="shared" si="15"/>
        <v>0</v>
      </c>
      <c r="H98" s="6">
        <f t="shared" si="16"/>
        <v>0</v>
      </c>
      <c r="I98" s="49"/>
      <c r="J98" s="48"/>
    </row>
    <row r="99" spans="1:10" x14ac:dyDescent="0.25">
      <c r="A99" s="4">
        <v>42818</v>
      </c>
      <c r="B99" s="46"/>
      <c r="C99" s="5" t="s">
        <v>22</v>
      </c>
      <c r="G99" s="8">
        <f t="shared" si="15"/>
        <v>0</v>
      </c>
      <c r="H99" s="6">
        <f t="shared" si="16"/>
        <v>0</v>
      </c>
      <c r="I99" s="49"/>
      <c r="J99" s="48"/>
    </row>
    <row r="100" spans="1:10" x14ac:dyDescent="0.25">
      <c r="A100" s="4">
        <v>42819</v>
      </c>
      <c r="B100" s="46"/>
      <c r="C100" s="5" t="s">
        <v>23</v>
      </c>
      <c r="G100" s="8">
        <f t="shared" si="15"/>
        <v>0</v>
      </c>
      <c r="H100" s="6">
        <f t="shared" si="16"/>
        <v>0</v>
      </c>
      <c r="I100" s="49"/>
      <c r="J100" s="48"/>
    </row>
    <row r="101" spans="1:10" x14ac:dyDescent="0.25">
      <c r="A101" s="7">
        <v>42820</v>
      </c>
      <c r="B101" s="47"/>
      <c r="C101" s="3" t="s">
        <v>24</v>
      </c>
      <c r="D101" s="3"/>
      <c r="E101" s="3"/>
      <c r="F101" s="3"/>
      <c r="G101" s="9">
        <f t="shared" si="15"/>
        <v>0</v>
      </c>
      <c r="H101" s="13">
        <f t="shared" si="19"/>
        <v>0</v>
      </c>
      <c r="I101" s="14">
        <f t="shared" ref="I101" si="22">SUM(G95:G101)</f>
        <v>0</v>
      </c>
      <c r="J101" s="15">
        <f t="shared" si="21"/>
        <v>0</v>
      </c>
    </row>
    <row r="102" spans="1:10" x14ac:dyDescent="0.25">
      <c r="A102" s="4">
        <v>42821</v>
      </c>
      <c r="B102" s="46">
        <v>14</v>
      </c>
      <c r="C102" s="5" t="s">
        <v>18</v>
      </c>
      <c r="G102" s="8">
        <f t="shared" si="15"/>
        <v>0</v>
      </c>
      <c r="H102" s="6">
        <f t="shared" si="16"/>
        <v>0</v>
      </c>
      <c r="I102" s="49"/>
      <c r="J102" s="48"/>
    </row>
    <row r="103" spans="1:10" x14ac:dyDescent="0.25">
      <c r="A103" s="4">
        <v>42822</v>
      </c>
      <c r="B103" s="46"/>
      <c r="C103" s="5" t="s">
        <v>19</v>
      </c>
      <c r="G103" s="8">
        <f t="shared" si="15"/>
        <v>0</v>
      </c>
      <c r="H103" s="6">
        <f t="shared" si="16"/>
        <v>0</v>
      </c>
      <c r="I103" s="49"/>
      <c r="J103" s="48"/>
    </row>
    <row r="104" spans="1:10" x14ac:dyDescent="0.25">
      <c r="A104" s="4">
        <v>42823</v>
      </c>
      <c r="B104" s="46"/>
      <c r="C104" s="5" t="s">
        <v>20</v>
      </c>
      <c r="G104" s="8">
        <f t="shared" si="15"/>
        <v>0</v>
      </c>
      <c r="H104" s="6">
        <f t="shared" si="16"/>
        <v>0</v>
      </c>
      <c r="I104" s="49"/>
      <c r="J104" s="48"/>
    </row>
    <row r="105" spans="1:10" x14ac:dyDescent="0.25">
      <c r="A105" s="4">
        <v>42824</v>
      </c>
      <c r="B105" s="46"/>
      <c r="C105" s="5" t="s">
        <v>21</v>
      </c>
      <c r="G105" s="8">
        <f t="shared" si="15"/>
        <v>0</v>
      </c>
      <c r="H105" s="6">
        <f t="shared" si="16"/>
        <v>0</v>
      </c>
      <c r="I105" s="49"/>
      <c r="J105" s="48"/>
    </row>
    <row r="106" spans="1:10" x14ac:dyDescent="0.25">
      <c r="A106" s="4">
        <v>42825</v>
      </c>
      <c r="B106" s="46"/>
      <c r="C106" s="5" t="s">
        <v>22</v>
      </c>
      <c r="G106" s="8">
        <f t="shared" si="15"/>
        <v>0</v>
      </c>
      <c r="H106" s="6">
        <f t="shared" si="16"/>
        <v>0</v>
      </c>
      <c r="I106" s="49"/>
      <c r="J106" s="48"/>
    </row>
    <row r="107" spans="1:10" x14ac:dyDescent="0.25">
      <c r="A107" s="4">
        <v>42826</v>
      </c>
      <c r="B107" s="46"/>
      <c r="C107" s="5" t="s">
        <v>23</v>
      </c>
      <c r="G107" s="8">
        <f t="shared" si="15"/>
        <v>0</v>
      </c>
      <c r="H107" s="6">
        <f t="shared" si="16"/>
        <v>0</v>
      </c>
      <c r="I107" s="49"/>
      <c r="J107" s="48"/>
    </row>
    <row r="108" spans="1:10" x14ac:dyDescent="0.25">
      <c r="A108" s="7">
        <v>42827</v>
      </c>
      <c r="B108" s="47"/>
      <c r="C108" s="3" t="s">
        <v>24</v>
      </c>
      <c r="D108" s="3"/>
      <c r="E108" s="3"/>
      <c r="F108" s="3"/>
      <c r="G108" s="9">
        <f t="shared" si="15"/>
        <v>0</v>
      </c>
      <c r="H108" s="13">
        <f t="shared" si="19"/>
        <v>0</v>
      </c>
      <c r="I108" s="14">
        <f t="shared" ref="I108" si="23">SUM(G102:G108)</f>
        <v>0</v>
      </c>
      <c r="J108" s="15">
        <f t="shared" si="21"/>
        <v>0</v>
      </c>
    </row>
    <row r="109" spans="1:10" x14ac:dyDescent="0.25">
      <c r="A109" s="4">
        <v>42828</v>
      </c>
      <c r="B109" s="46">
        <v>15</v>
      </c>
      <c r="C109" s="5" t="s">
        <v>18</v>
      </c>
      <c r="G109" s="8">
        <f t="shared" si="15"/>
        <v>0</v>
      </c>
      <c r="H109" s="6">
        <f t="shared" si="16"/>
        <v>0</v>
      </c>
      <c r="I109" s="49"/>
      <c r="J109" s="48"/>
    </row>
    <row r="110" spans="1:10" x14ac:dyDescent="0.25">
      <c r="A110" s="4">
        <v>42829</v>
      </c>
      <c r="B110" s="46"/>
      <c r="C110" s="5" t="s">
        <v>19</v>
      </c>
      <c r="G110" s="8">
        <f t="shared" si="15"/>
        <v>0</v>
      </c>
      <c r="H110" s="6">
        <f t="shared" si="16"/>
        <v>0</v>
      </c>
      <c r="I110" s="49"/>
      <c r="J110" s="48"/>
    </row>
    <row r="111" spans="1:10" x14ac:dyDescent="0.25">
      <c r="A111" s="4">
        <v>42830</v>
      </c>
      <c r="B111" s="46"/>
      <c r="C111" s="5" t="s">
        <v>20</v>
      </c>
      <c r="G111" s="8">
        <f t="shared" si="15"/>
        <v>0</v>
      </c>
      <c r="H111" s="6">
        <f t="shared" si="16"/>
        <v>0</v>
      </c>
      <c r="I111" s="49"/>
      <c r="J111" s="48"/>
    </row>
    <row r="112" spans="1:10" x14ac:dyDescent="0.25">
      <c r="A112" s="4">
        <v>42831</v>
      </c>
      <c r="B112" s="46"/>
      <c r="C112" s="5" t="s">
        <v>21</v>
      </c>
      <c r="G112" s="8">
        <f t="shared" si="15"/>
        <v>0</v>
      </c>
      <c r="H112" s="6">
        <f t="shared" si="16"/>
        <v>0</v>
      </c>
      <c r="I112" s="49"/>
      <c r="J112" s="48"/>
    </row>
    <row r="113" spans="1:10" x14ac:dyDescent="0.25">
      <c r="A113" s="4">
        <v>42832</v>
      </c>
      <c r="B113" s="46"/>
      <c r="C113" s="5" t="s">
        <v>22</v>
      </c>
      <c r="G113" s="8">
        <f t="shared" si="15"/>
        <v>0</v>
      </c>
      <c r="H113" s="6">
        <f t="shared" si="16"/>
        <v>0</v>
      </c>
      <c r="I113" s="49"/>
      <c r="J113" s="48"/>
    </row>
    <row r="114" spans="1:10" x14ac:dyDescent="0.25">
      <c r="A114" s="4">
        <v>42833</v>
      </c>
      <c r="B114" s="46"/>
      <c r="C114" s="5" t="s">
        <v>23</v>
      </c>
      <c r="G114" s="8">
        <f t="shared" si="15"/>
        <v>0</v>
      </c>
      <c r="H114" s="6">
        <f t="shared" si="16"/>
        <v>0</v>
      </c>
      <c r="I114" s="49"/>
      <c r="J114" s="48"/>
    </row>
    <row r="115" spans="1:10" x14ac:dyDescent="0.25">
      <c r="A115" s="7">
        <v>42834</v>
      </c>
      <c r="B115" s="47"/>
      <c r="C115" s="3" t="s">
        <v>24</v>
      </c>
      <c r="D115" s="3"/>
      <c r="E115" s="3"/>
      <c r="F115" s="3"/>
      <c r="G115" s="9">
        <f t="shared" si="15"/>
        <v>0</v>
      </c>
      <c r="H115" s="13">
        <f t="shared" si="19"/>
        <v>0</v>
      </c>
      <c r="I115" s="14">
        <f t="shared" ref="I115" si="24">SUM(G109:G115)</f>
        <v>0</v>
      </c>
      <c r="J115" s="15">
        <f t="shared" si="21"/>
        <v>0</v>
      </c>
    </row>
    <row r="116" spans="1:10" x14ac:dyDescent="0.25">
      <c r="A116" s="4">
        <v>42835</v>
      </c>
      <c r="B116" s="46">
        <v>16</v>
      </c>
      <c r="C116" s="5" t="s">
        <v>18</v>
      </c>
      <c r="G116" s="8">
        <f t="shared" si="15"/>
        <v>0</v>
      </c>
      <c r="H116" s="6">
        <f t="shared" si="16"/>
        <v>0</v>
      </c>
      <c r="I116" s="49"/>
      <c r="J116" s="48"/>
    </row>
    <row r="117" spans="1:10" x14ac:dyDescent="0.25">
      <c r="A117" s="4">
        <v>42836</v>
      </c>
      <c r="B117" s="46"/>
      <c r="C117" s="5" t="s">
        <v>19</v>
      </c>
      <c r="G117" s="8">
        <f t="shared" si="15"/>
        <v>0</v>
      </c>
      <c r="H117" s="6">
        <f t="shared" si="16"/>
        <v>0</v>
      </c>
      <c r="I117" s="49"/>
      <c r="J117" s="48"/>
    </row>
    <row r="118" spans="1:10" x14ac:dyDescent="0.25">
      <c r="A118" s="4">
        <v>42837</v>
      </c>
      <c r="B118" s="46"/>
      <c r="C118" s="5" t="s">
        <v>20</v>
      </c>
      <c r="G118" s="8">
        <f t="shared" si="15"/>
        <v>0</v>
      </c>
      <c r="H118" s="6">
        <f t="shared" si="16"/>
        <v>0</v>
      </c>
      <c r="I118" s="49"/>
      <c r="J118" s="48"/>
    </row>
    <row r="119" spans="1:10" x14ac:dyDescent="0.25">
      <c r="A119" s="4">
        <v>42838</v>
      </c>
      <c r="B119" s="46"/>
      <c r="C119" s="5" t="s">
        <v>21</v>
      </c>
      <c r="G119" s="8">
        <f t="shared" si="15"/>
        <v>0</v>
      </c>
      <c r="H119" s="6">
        <f t="shared" si="16"/>
        <v>0</v>
      </c>
      <c r="I119" s="49"/>
      <c r="J119" s="48"/>
    </row>
    <row r="120" spans="1:10" x14ac:dyDescent="0.25">
      <c r="A120" s="4">
        <v>42839</v>
      </c>
      <c r="B120" s="46"/>
      <c r="C120" s="5" t="s">
        <v>22</v>
      </c>
      <c r="G120" s="8">
        <f t="shared" si="15"/>
        <v>0</v>
      </c>
      <c r="H120" s="6">
        <f t="shared" si="16"/>
        <v>0</v>
      </c>
      <c r="I120" s="49"/>
      <c r="J120" s="48"/>
    </row>
    <row r="121" spans="1:10" x14ac:dyDescent="0.25">
      <c r="A121" s="4">
        <v>42840</v>
      </c>
      <c r="B121" s="46"/>
      <c r="C121" s="5" t="s">
        <v>23</v>
      </c>
      <c r="G121" s="8">
        <f t="shared" si="15"/>
        <v>0</v>
      </c>
      <c r="H121" s="6">
        <f t="shared" si="16"/>
        <v>0</v>
      </c>
      <c r="I121" s="49"/>
      <c r="J121" s="48"/>
    </row>
    <row r="122" spans="1:10" x14ac:dyDescent="0.25">
      <c r="A122" s="7">
        <v>42841</v>
      </c>
      <c r="B122" s="47"/>
      <c r="C122" s="3" t="s">
        <v>24</v>
      </c>
      <c r="D122" s="3"/>
      <c r="E122" s="3"/>
      <c r="F122" s="3"/>
      <c r="G122" s="9">
        <f t="shared" si="15"/>
        <v>0</v>
      </c>
      <c r="H122" s="13">
        <f t="shared" si="19"/>
        <v>0</v>
      </c>
      <c r="I122" s="14">
        <f t="shared" ref="I122" si="25">SUM(G116:G122)</f>
        <v>0</v>
      </c>
      <c r="J122" s="15">
        <f t="shared" si="21"/>
        <v>0</v>
      </c>
    </row>
    <row r="123" spans="1:10" x14ac:dyDescent="0.25">
      <c r="A123" s="4">
        <v>42842</v>
      </c>
      <c r="B123" s="46">
        <v>17</v>
      </c>
      <c r="C123" s="5" t="s">
        <v>18</v>
      </c>
      <c r="G123" s="8">
        <f t="shared" si="15"/>
        <v>0</v>
      </c>
      <c r="H123" s="6">
        <f t="shared" si="16"/>
        <v>0</v>
      </c>
      <c r="I123" s="49"/>
      <c r="J123" s="48"/>
    </row>
    <row r="124" spans="1:10" x14ac:dyDescent="0.25">
      <c r="A124" s="4">
        <v>42843</v>
      </c>
      <c r="B124" s="46"/>
      <c r="C124" s="5" t="s">
        <v>19</v>
      </c>
      <c r="G124" s="8">
        <f t="shared" si="15"/>
        <v>0</v>
      </c>
      <c r="H124" s="6">
        <f t="shared" si="16"/>
        <v>0</v>
      </c>
      <c r="I124" s="49"/>
      <c r="J124" s="48"/>
    </row>
    <row r="125" spans="1:10" x14ac:dyDescent="0.25">
      <c r="A125" s="4">
        <v>42844</v>
      </c>
      <c r="B125" s="46"/>
      <c r="C125" s="5" t="s">
        <v>20</v>
      </c>
      <c r="G125" s="8">
        <f t="shared" si="15"/>
        <v>0</v>
      </c>
      <c r="H125" s="6">
        <f t="shared" si="16"/>
        <v>0</v>
      </c>
      <c r="I125" s="49"/>
      <c r="J125" s="48"/>
    </row>
    <row r="126" spans="1:10" x14ac:dyDescent="0.25">
      <c r="A126" s="4">
        <v>42845</v>
      </c>
      <c r="B126" s="46"/>
      <c r="C126" s="5" t="s">
        <v>21</v>
      </c>
      <c r="G126" s="8">
        <f t="shared" si="15"/>
        <v>0</v>
      </c>
      <c r="H126" s="6">
        <f t="shared" si="16"/>
        <v>0</v>
      </c>
      <c r="I126" s="49"/>
      <c r="J126" s="48"/>
    </row>
    <row r="127" spans="1:10" x14ac:dyDescent="0.25">
      <c r="A127" s="4">
        <v>42846</v>
      </c>
      <c r="B127" s="46"/>
      <c r="C127" s="5" t="s">
        <v>22</v>
      </c>
      <c r="G127" s="8">
        <f t="shared" si="15"/>
        <v>0</v>
      </c>
      <c r="H127" s="6">
        <f t="shared" si="16"/>
        <v>0</v>
      </c>
      <c r="I127" s="49"/>
      <c r="J127" s="48"/>
    </row>
    <row r="128" spans="1:10" x14ac:dyDescent="0.25">
      <c r="A128" s="4">
        <v>42847</v>
      </c>
      <c r="B128" s="46"/>
      <c r="C128" s="5" t="s">
        <v>23</v>
      </c>
      <c r="G128" s="8">
        <f t="shared" si="15"/>
        <v>0</v>
      </c>
      <c r="H128" s="6">
        <f t="shared" si="16"/>
        <v>0</v>
      </c>
      <c r="I128" s="49"/>
      <c r="J128" s="48"/>
    </row>
    <row r="129" spans="1:10" x14ac:dyDescent="0.25">
      <c r="A129" s="7">
        <v>42848</v>
      </c>
      <c r="B129" s="47"/>
      <c r="C129" s="3" t="s">
        <v>24</v>
      </c>
      <c r="D129" s="3"/>
      <c r="E129" s="3"/>
      <c r="F129" s="3"/>
      <c r="G129" s="9">
        <f t="shared" si="15"/>
        <v>0</v>
      </c>
      <c r="H129" s="13">
        <f t="shared" si="19"/>
        <v>0</v>
      </c>
      <c r="I129" s="14">
        <f t="shared" ref="I129" si="26">SUM(G123:G129)</f>
        <v>0</v>
      </c>
      <c r="J129" s="15">
        <f t="shared" si="21"/>
        <v>0</v>
      </c>
    </row>
    <row r="130" spans="1:10" x14ac:dyDescent="0.25">
      <c r="A130" s="4">
        <v>42849</v>
      </c>
      <c r="B130" s="46">
        <v>18</v>
      </c>
      <c r="C130" s="5" t="s">
        <v>18</v>
      </c>
      <c r="G130" s="8">
        <f t="shared" si="15"/>
        <v>0</v>
      </c>
      <c r="H130" s="6">
        <f t="shared" si="16"/>
        <v>0</v>
      </c>
      <c r="I130" s="49"/>
      <c r="J130" s="48"/>
    </row>
    <row r="131" spans="1:10" x14ac:dyDescent="0.25">
      <c r="A131" s="4">
        <v>42850</v>
      </c>
      <c r="B131" s="46"/>
      <c r="C131" s="5" t="s">
        <v>19</v>
      </c>
      <c r="G131" s="8">
        <f t="shared" si="15"/>
        <v>0</v>
      </c>
      <c r="H131" s="6">
        <f t="shared" si="16"/>
        <v>0</v>
      </c>
      <c r="I131" s="49"/>
      <c r="J131" s="48"/>
    </row>
    <row r="132" spans="1:10" x14ac:dyDescent="0.25">
      <c r="A132" s="4">
        <v>42851</v>
      </c>
      <c r="B132" s="46"/>
      <c r="C132" s="5" t="s">
        <v>20</v>
      </c>
      <c r="G132" s="8">
        <f t="shared" si="15"/>
        <v>0</v>
      </c>
      <c r="H132" s="6">
        <f t="shared" si="16"/>
        <v>0</v>
      </c>
      <c r="I132" s="49"/>
      <c r="J132" s="48"/>
    </row>
    <row r="133" spans="1:10" x14ac:dyDescent="0.25">
      <c r="A133" s="4">
        <v>42852</v>
      </c>
      <c r="B133" s="46"/>
      <c r="C133" s="5" t="s">
        <v>21</v>
      </c>
      <c r="G133" s="8">
        <f t="shared" si="15"/>
        <v>0</v>
      </c>
      <c r="H133" s="6">
        <f t="shared" si="16"/>
        <v>0</v>
      </c>
      <c r="I133" s="49"/>
      <c r="J133" s="48"/>
    </row>
    <row r="134" spans="1:10" x14ac:dyDescent="0.25">
      <c r="A134" s="4">
        <v>42853</v>
      </c>
      <c r="B134" s="46"/>
      <c r="C134" s="5" t="s">
        <v>22</v>
      </c>
      <c r="G134" s="8">
        <f t="shared" si="15"/>
        <v>0</v>
      </c>
      <c r="H134" s="6">
        <f t="shared" si="16"/>
        <v>0</v>
      </c>
      <c r="I134" s="49"/>
      <c r="J134" s="48"/>
    </row>
    <row r="135" spans="1:10" x14ac:dyDescent="0.25">
      <c r="A135" s="4">
        <v>42854</v>
      </c>
      <c r="B135" s="46"/>
      <c r="C135" s="5" t="s">
        <v>23</v>
      </c>
      <c r="G135" s="8">
        <f t="shared" si="15"/>
        <v>0</v>
      </c>
      <c r="H135" s="6">
        <f t="shared" si="16"/>
        <v>0</v>
      </c>
      <c r="I135" s="49"/>
      <c r="J135" s="48"/>
    </row>
    <row r="136" spans="1:10" x14ac:dyDescent="0.25">
      <c r="A136" s="7">
        <v>42855</v>
      </c>
      <c r="B136" s="47"/>
      <c r="C136" s="3" t="s">
        <v>24</v>
      </c>
      <c r="D136" s="3"/>
      <c r="E136" s="3"/>
      <c r="F136" s="3"/>
      <c r="G136" s="9">
        <f t="shared" si="15"/>
        <v>0</v>
      </c>
      <c r="H136" s="13">
        <f t="shared" si="19"/>
        <v>0</v>
      </c>
      <c r="I136" s="14">
        <f t="shared" ref="I136" si="27">SUM(G130:G136)</f>
        <v>0</v>
      </c>
      <c r="J136" s="15">
        <f t="shared" si="21"/>
        <v>0</v>
      </c>
    </row>
    <row r="137" spans="1:10" x14ac:dyDescent="0.25">
      <c r="A137" s="4">
        <v>42856</v>
      </c>
      <c r="B137" s="46">
        <v>19</v>
      </c>
      <c r="C137" s="5" t="s">
        <v>18</v>
      </c>
      <c r="G137" s="8">
        <f t="shared" si="15"/>
        <v>0</v>
      </c>
      <c r="H137" s="6">
        <f t="shared" si="16"/>
        <v>0</v>
      </c>
      <c r="I137" s="49"/>
      <c r="J137" s="48"/>
    </row>
    <row r="138" spans="1:10" x14ac:dyDescent="0.25">
      <c r="A138" s="4">
        <v>42857</v>
      </c>
      <c r="B138" s="46"/>
      <c r="C138" s="5" t="s">
        <v>19</v>
      </c>
      <c r="G138" s="8">
        <f t="shared" si="15"/>
        <v>0</v>
      </c>
      <c r="H138" s="6">
        <f t="shared" si="16"/>
        <v>0</v>
      </c>
      <c r="I138" s="49"/>
      <c r="J138" s="48"/>
    </row>
    <row r="139" spans="1:10" x14ac:dyDescent="0.25">
      <c r="A139" s="4">
        <v>42858</v>
      </c>
      <c r="B139" s="46"/>
      <c r="C139" s="5" t="s">
        <v>20</v>
      </c>
      <c r="G139" s="8">
        <f t="shared" ref="G139:G202" si="28">F139-D139-E139</f>
        <v>0</v>
      </c>
      <c r="H139" s="6">
        <f t="shared" ref="H139:H202" si="29">(G139*24)*$B$6</f>
        <v>0</v>
      </c>
      <c r="I139" s="49"/>
      <c r="J139" s="48"/>
    </row>
    <row r="140" spans="1:10" x14ac:dyDescent="0.25">
      <c r="A140" s="4">
        <v>42859</v>
      </c>
      <c r="B140" s="46"/>
      <c r="C140" s="5" t="s">
        <v>21</v>
      </c>
      <c r="G140" s="8">
        <f t="shared" si="28"/>
        <v>0</v>
      </c>
      <c r="H140" s="6">
        <f t="shared" si="29"/>
        <v>0</v>
      </c>
      <c r="I140" s="49"/>
      <c r="J140" s="48"/>
    </row>
    <row r="141" spans="1:10" x14ac:dyDescent="0.25">
      <c r="A141" s="4">
        <v>42860</v>
      </c>
      <c r="B141" s="46"/>
      <c r="C141" s="5" t="s">
        <v>22</v>
      </c>
      <c r="G141" s="8">
        <f t="shared" si="28"/>
        <v>0</v>
      </c>
      <c r="H141" s="6">
        <f t="shared" si="29"/>
        <v>0</v>
      </c>
      <c r="I141" s="49"/>
      <c r="J141" s="48"/>
    </row>
    <row r="142" spans="1:10" x14ac:dyDescent="0.25">
      <c r="A142" s="4">
        <v>42861</v>
      </c>
      <c r="B142" s="46"/>
      <c r="C142" s="5" t="s">
        <v>23</v>
      </c>
      <c r="G142" s="8">
        <f t="shared" si="28"/>
        <v>0</v>
      </c>
      <c r="H142" s="6">
        <f t="shared" si="29"/>
        <v>0</v>
      </c>
      <c r="I142" s="49"/>
      <c r="J142" s="48"/>
    </row>
    <row r="143" spans="1:10" x14ac:dyDescent="0.25">
      <c r="A143" s="7">
        <v>42862</v>
      </c>
      <c r="B143" s="47"/>
      <c r="C143" s="3" t="s">
        <v>24</v>
      </c>
      <c r="D143" s="3"/>
      <c r="E143" s="3"/>
      <c r="F143" s="3"/>
      <c r="G143" s="9">
        <f t="shared" si="28"/>
        <v>0</v>
      </c>
      <c r="H143" s="13">
        <f t="shared" si="19"/>
        <v>0</v>
      </c>
      <c r="I143" s="14">
        <f t="shared" ref="I143" si="30">SUM(G137:G143)</f>
        <v>0</v>
      </c>
      <c r="J143" s="15">
        <f t="shared" si="21"/>
        <v>0</v>
      </c>
    </row>
    <row r="144" spans="1:10" x14ac:dyDescent="0.25">
      <c r="A144" s="4">
        <v>42863</v>
      </c>
      <c r="B144" s="46">
        <v>20</v>
      </c>
      <c r="C144" s="5" t="s">
        <v>18</v>
      </c>
      <c r="G144" s="8">
        <f t="shared" si="28"/>
        <v>0</v>
      </c>
      <c r="H144" s="6">
        <f t="shared" si="29"/>
        <v>0</v>
      </c>
      <c r="I144" s="49"/>
      <c r="J144" s="48"/>
    </row>
    <row r="145" spans="1:10" x14ac:dyDescent="0.25">
      <c r="A145" s="4">
        <v>42864</v>
      </c>
      <c r="B145" s="46"/>
      <c r="C145" s="5" t="s">
        <v>19</v>
      </c>
      <c r="G145" s="8">
        <f t="shared" si="28"/>
        <v>0</v>
      </c>
      <c r="H145" s="6">
        <f t="shared" si="29"/>
        <v>0</v>
      </c>
      <c r="I145" s="49"/>
      <c r="J145" s="48"/>
    </row>
    <row r="146" spans="1:10" x14ac:dyDescent="0.25">
      <c r="A146" s="4">
        <v>42865</v>
      </c>
      <c r="B146" s="46"/>
      <c r="C146" s="5" t="s">
        <v>20</v>
      </c>
      <c r="G146" s="8">
        <f t="shared" si="28"/>
        <v>0</v>
      </c>
      <c r="H146" s="6">
        <f t="shared" si="29"/>
        <v>0</v>
      </c>
      <c r="I146" s="49"/>
      <c r="J146" s="48"/>
    </row>
    <row r="147" spans="1:10" x14ac:dyDescent="0.25">
      <c r="A147" s="4">
        <v>42866</v>
      </c>
      <c r="B147" s="46"/>
      <c r="C147" s="5" t="s">
        <v>21</v>
      </c>
      <c r="G147" s="8">
        <f t="shared" si="28"/>
        <v>0</v>
      </c>
      <c r="H147" s="6">
        <f t="shared" si="29"/>
        <v>0</v>
      </c>
      <c r="I147" s="49"/>
      <c r="J147" s="48"/>
    </row>
    <row r="148" spans="1:10" x14ac:dyDescent="0.25">
      <c r="A148" s="4">
        <v>42867</v>
      </c>
      <c r="B148" s="46"/>
      <c r="C148" s="5" t="s">
        <v>22</v>
      </c>
      <c r="G148" s="8">
        <f t="shared" si="28"/>
        <v>0</v>
      </c>
      <c r="H148" s="6">
        <f t="shared" si="29"/>
        <v>0</v>
      </c>
      <c r="I148" s="49"/>
      <c r="J148" s="48"/>
    </row>
    <row r="149" spans="1:10" x14ac:dyDescent="0.25">
      <c r="A149" s="4">
        <v>42868</v>
      </c>
      <c r="B149" s="46"/>
      <c r="C149" s="5" t="s">
        <v>23</v>
      </c>
      <c r="G149" s="8">
        <f t="shared" si="28"/>
        <v>0</v>
      </c>
      <c r="H149" s="6">
        <f t="shared" si="29"/>
        <v>0</v>
      </c>
      <c r="I149" s="49"/>
      <c r="J149" s="48"/>
    </row>
    <row r="150" spans="1:10" x14ac:dyDescent="0.25">
      <c r="A150" s="7">
        <v>42869</v>
      </c>
      <c r="B150" s="47"/>
      <c r="C150" s="3" t="s">
        <v>24</v>
      </c>
      <c r="D150" s="3"/>
      <c r="E150" s="3"/>
      <c r="F150" s="3"/>
      <c r="G150" s="9">
        <f t="shared" si="28"/>
        <v>0</v>
      </c>
      <c r="H150" s="13">
        <f t="shared" si="19"/>
        <v>0</v>
      </c>
      <c r="I150" s="14">
        <f t="shared" ref="I150" si="31">SUM(G144:G150)</f>
        <v>0</v>
      </c>
      <c r="J150" s="15">
        <f t="shared" si="21"/>
        <v>0</v>
      </c>
    </row>
    <row r="151" spans="1:10" x14ac:dyDescent="0.25">
      <c r="A151" s="4">
        <v>42870</v>
      </c>
      <c r="B151" s="46">
        <v>21</v>
      </c>
      <c r="C151" s="5" t="s">
        <v>18</v>
      </c>
      <c r="G151" s="8">
        <f t="shared" si="28"/>
        <v>0</v>
      </c>
      <c r="H151" s="6">
        <f t="shared" si="29"/>
        <v>0</v>
      </c>
      <c r="I151" s="49"/>
      <c r="J151" s="48"/>
    </row>
    <row r="152" spans="1:10" x14ac:dyDescent="0.25">
      <c r="A152" s="4">
        <v>42871</v>
      </c>
      <c r="B152" s="46"/>
      <c r="C152" s="5" t="s">
        <v>19</v>
      </c>
      <c r="G152" s="8">
        <f t="shared" si="28"/>
        <v>0</v>
      </c>
      <c r="H152" s="6">
        <f t="shared" si="29"/>
        <v>0</v>
      </c>
      <c r="I152" s="49"/>
      <c r="J152" s="48"/>
    </row>
    <row r="153" spans="1:10" x14ac:dyDescent="0.25">
      <c r="A153" s="4">
        <v>42872</v>
      </c>
      <c r="B153" s="46"/>
      <c r="C153" s="5" t="s">
        <v>20</v>
      </c>
      <c r="G153" s="8">
        <f t="shared" si="28"/>
        <v>0</v>
      </c>
      <c r="H153" s="6">
        <f t="shared" si="29"/>
        <v>0</v>
      </c>
      <c r="I153" s="49"/>
      <c r="J153" s="48"/>
    </row>
    <row r="154" spans="1:10" x14ac:dyDescent="0.25">
      <c r="A154" s="4">
        <v>42873</v>
      </c>
      <c r="B154" s="46"/>
      <c r="C154" s="5" t="s">
        <v>21</v>
      </c>
      <c r="G154" s="8">
        <f t="shared" si="28"/>
        <v>0</v>
      </c>
      <c r="H154" s="6">
        <f t="shared" si="29"/>
        <v>0</v>
      </c>
      <c r="I154" s="49"/>
      <c r="J154" s="48"/>
    </row>
    <row r="155" spans="1:10" x14ac:dyDescent="0.25">
      <c r="A155" s="4">
        <v>42874</v>
      </c>
      <c r="B155" s="46"/>
      <c r="C155" s="5" t="s">
        <v>22</v>
      </c>
      <c r="G155" s="8">
        <f t="shared" si="28"/>
        <v>0</v>
      </c>
      <c r="H155" s="6">
        <f t="shared" si="29"/>
        <v>0</v>
      </c>
      <c r="I155" s="49"/>
      <c r="J155" s="48"/>
    </row>
    <row r="156" spans="1:10" x14ac:dyDescent="0.25">
      <c r="A156" s="4">
        <v>42875</v>
      </c>
      <c r="B156" s="46"/>
      <c r="C156" s="5" t="s">
        <v>23</v>
      </c>
      <c r="G156" s="8">
        <f t="shared" si="28"/>
        <v>0</v>
      </c>
      <c r="H156" s="6">
        <f t="shared" si="29"/>
        <v>0</v>
      </c>
      <c r="I156" s="49"/>
      <c r="J156" s="48"/>
    </row>
    <row r="157" spans="1:10" x14ac:dyDescent="0.25">
      <c r="A157" s="7">
        <v>42876</v>
      </c>
      <c r="B157" s="47"/>
      <c r="C157" s="3" t="s">
        <v>24</v>
      </c>
      <c r="D157" s="3"/>
      <c r="E157" s="3"/>
      <c r="F157" s="3"/>
      <c r="G157" s="9">
        <f t="shared" si="28"/>
        <v>0</v>
      </c>
      <c r="H157" s="13">
        <f t="shared" si="19"/>
        <v>0</v>
      </c>
      <c r="I157" s="14">
        <f t="shared" ref="I157" si="32">SUM(G151:G157)</f>
        <v>0</v>
      </c>
      <c r="J157" s="15">
        <f t="shared" si="21"/>
        <v>0</v>
      </c>
    </row>
    <row r="158" spans="1:10" x14ac:dyDescent="0.25">
      <c r="A158" s="4">
        <v>42877</v>
      </c>
      <c r="B158" s="46">
        <v>22</v>
      </c>
      <c r="C158" s="5" t="s">
        <v>18</v>
      </c>
      <c r="G158" s="8">
        <f t="shared" si="28"/>
        <v>0</v>
      </c>
      <c r="H158" s="6">
        <f t="shared" si="29"/>
        <v>0</v>
      </c>
      <c r="I158" s="49"/>
      <c r="J158" s="48"/>
    </row>
    <row r="159" spans="1:10" x14ac:dyDescent="0.25">
      <c r="A159" s="4">
        <v>42878</v>
      </c>
      <c r="B159" s="46"/>
      <c r="C159" s="5" t="s">
        <v>19</v>
      </c>
      <c r="G159" s="8">
        <f t="shared" si="28"/>
        <v>0</v>
      </c>
      <c r="H159" s="6">
        <f t="shared" si="29"/>
        <v>0</v>
      </c>
      <c r="I159" s="49"/>
      <c r="J159" s="48"/>
    </row>
    <row r="160" spans="1:10" x14ac:dyDescent="0.25">
      <c r="A160" s="4">
        <v>42879</v>
      </c>
      <c r="B160" s="46"/>
      <c r="C160" s="5" t="s">
        <v>20</v>
      </c>
      <c r="G160" s="8">
        <f t="shared" si="28"/>
        <v>0</v>
      </c>
      <c r="H160" s="6">
        <f t="shared" si="29"/>
        <v>0</v>
      </c>
      <c r="I160" s="49"/>
      <c r="J160" s="48"/>
    </row>
    <row r="161" spans="1:10" x14ac:dyDescent="0.25">
      <c r="A161" s="4">
        <v>42880</v>
      </c>
      <c r="B161" s="46"/>
      <c r="C161" s="5" t="s">
        <v>21</v>
      </c>
      <c r="G161" s="8">
        <f t="shared" si="28"/>
        <v>0</v>
      </c>
      <c r="H161" s="6">
        <f t="shared" si="29"/>
        <v>0</v>
      </c>
      <c r="I161" s="49"/>
      <c r="J161" s="48"/>
    </row>
    <row r="162" spans="1:10" x14ac:dyDescent="0.25">
      <c r="A162" s="4">
        <v>42881</v>
      </c>
      <c r="B162" s="46"/>
      <c r="C162" s="5" t="s">
        <v>22</v>
      </c>
      <c r="G162" s="8">
        <f t="shared" si="28"/>
        <v>0</v>
      </c>
      <c r="H162" s="6">
        <f t="shared" si="29"/>
        <v>0</v>
      </c>
      <c r="I162" s="49"/>
      <c r="J162" s="48"/>
    </row>
    <row r="163" spans="1:10" x14ac:dyDescent="0.25">
      <c r="A163" s="4">
        <v>42882</v>
      </c>
      <c r="B163" s="46"/>
      <c r="C163" s="5" t="s">
        <v>23</v>
      </c>
      <c r="G163" s="8">
        <f t="shared" si="28"/>
        <v>0</v>
      </c>
      <c r="H163" s="6">
        <f t="shared" si="29"/>
        <v>0</v>
      </c>
      <c r="I163" s="49"/>
      <c r="J163" s="48"/>
    </row>
    <row r="164" spans="1:10" x14ac:dyDescent="0.25">
      <c r="A164" s="7">
        <v>42883</v>
      </c>
      <c r="B164" s="47"/>
      <c r="C164" s="3" t="s">
        <v>24</v>
      </c>
      <c r="D164" s="3"/>
      <c r="E164" s="3"/>
      <c r="F164" s="3"/>
      <c r="G164" s="9">
        <f t="shared" si="28"/>
        <v>0</v>
      </c>
      <c r="H164" s="13">
        <f t="shared" ref="H164:H227" si="33">(G164*24)*$B$6*2</f>
        <v>0</v>
      </c>
      <c r="I164" s="14">
        <f t="shared" ref="I164" si="34">SUM(G158:G164)</f>
        <v>0</v>
      </c>
      <c r="J164" s="15">
        <f t="shared" ref="J164:J227" si="35">SUM(H158:H164)</f>
        <v>0</v>
      </c>
    </row>
    <row r="165" spans="1:10" x14ac:dyDescent="0.25">
      <c r="A165" s="4">
        <v>42884</v>
      </c>
      <c r="B165" s="46">
        <v>23</v>
      </c>
      <c r="C165" s="5" t="s">
        <v>18</v>
      </c>
      <c r="G165" s="8">
        <f t="shared" si="28"/>
        <v>0</v>
      </c>
      <c r="H165" s="6">
        <f t="shared" si="29"/>
        <v>0</v>
      </c>
      <c r="I165" s="49"/>
      <c r="J165" s="48"/>
    </row>
    <row r="166" spans="1:10" x14ac:dyDescent="0.25">
      <c r="A166" s="4">
        <v>42885</v>
      </c>
      <c r="B166" s="46"/>
      <c r="C166" s="5" t="s">
        <v>19</v>
      </c>
      <c r="G166" s="8">
        <f t="shared" si="28"/>
        <v>0</v>
      </c>
      <c r="H166" s="6">
        <f t="shared" si="29"/>
        <v>0</v>
      </c>
      <c r="I166" s="49"/>
      <c r="J166" s="48"/>
    </row>
    <row r="167" spans="1:10" x14ac:dyDescent="0.25">
      <c r="A167" s="4">
        <v>42886</v>
      </c>
      <c r="B167" s="46"/>
      <c r="C167" s="5" t="s">
        <v>20</v>
      </c>
      <c r="G167" s="8">
        <f t="shared" si="28"/>
        <v>0</v>
      </c>
      <c r="H167" s="6">
        <f t="shared" si="29"/>
        <v>0</v>
      </c>
      <c r="I167" s="49"/>
      <c r="J167" s="48"/>
    </row>
    <row r="168" spans="1:10" x14ac:dyDescent="0.25">
      <c r="A168" s="4">
        <v>42887</v>
      </c>
      <c r="B168" s="46"/>
      <c r="C168" s="5" t="s">
        <v>21</v>
      </c>
      <c r="G168" s="8">
        <f t="shared" si="28"/>
        <v>0</v>
      </c>
      <c r="H168" s="6">
        <f t="shared" si="29"/>
        <v>0</v>
      </c>
      <c r="I168" s="49"/>
      <c r="J168" s="48"/>
    </row>
    <row r="169" spans="1:10" x14ac:dyDescent="0.25">
      <c r="A169" s="4">
        <v>42888</v>
      </c>
      <c r="B169" s="46"/>
      <c r="C169" s="5" t="s">
        <v>22</v>
      </c>
      <c r="G169" s="8">
        <f t="shared" si="28"/>
        <v>0</v>
      </c>
      <c r="H169" s="6">
        <f t="shared" si="29"/>
        <v>0</v>
      </c>
      <c r="I169" s="49"/>
      <c r="J169" s="48"/>
    </row>
    <row r="170" spans="1:10" x14ac:dyDescent="0.25">
      <c r="A170" s="4">
        <v>42889</v>
      </c>
      <c r="B170" s="46"/>
      <c r="C170" s="5" t="s">
        <v>23</v>
      </c>
      <c r="G170" s="8">
        <f t="shared" si="28"/>
        <v>0</v>
      </c>
      <c r="H170" s="6">
        <f t="shared" si="29"/>
        <v>0</v>
      </c>
      <c r="I170" s="49"/>
      <c r="J170" s="48"/>
    </row>
    <row r="171" spans="1:10" x14ac:dyDescent="0.25">
      <c r="A171" s="7">
        <v>42890</v>
      </c>
      <c r="B171" s="47"/>
      <c r="C171" s="3" t="s">
        <v>24</v>
      </c>
      <c r="D171" s="3"/>
      <c r="E171" s="3"/>
      <c r="F171" s="3"/>
      <c r="G171" s="9">
        <f t="shared" si="28"/>
        <v>0</v>
      </c>
      <c r="H171" s="13">
        <f t="shared" si="33"/>
        <v>0</v>
      </c>
      <c r="I171" s="14">
        <f t="shared" ref="I171" si="36">SUM(G165:G171)</f>
        <v>0</v>
      </c>
      <c r="J171" s="15">
        <f t="shared" si="35"/>
        <v>0</v>
      </c>
    </row>
    <row r="172" spans="1:10" x14ac:dyDescent="0.25">
      <c r="A172" s="4">
        <v>42891</v>
      </c>
      <c r="B172" s="46">
        <v>24</v>
      </c>
      <c r="C172" s="5" t="s">
        <v>18</v>
      </c>
      <c r="G172" s="8">
        <f t="shared" si="28"/>
        <v>0</v>
      </c>
      <c r="H172" s="6">
        <f t="shared" si="29"/>
        <v>0</v>
      </c>
      <c r="I172" s="49"/>
      <c r="J172" s="48"/>
    </row>
    <row r="173" spans="1:10" x14ac:dyDescent="0.25">
      <c r="A173" s="4">
        <v>42892</v>
      </c>
      <c r="B173" s="46"/>
      <c r="C173" s="5" t="s">
        <v>19</v>
      </c>
      <c r="G173" s="8">
        <f t="shared" si="28"/>
        <v>0</v>
      </c>
      <c r="H173" s="6">
        <f t="shared" si="29"/>
        <v>0</v>
      </c>
      <c r="I173" s="49"/>
      <c r="J173" s="48"/>
    </row>
    <row r="174" spans="1:10" x14ac:dyDescent="0.25">
      <c r="A174" s="4">
        <v>42893</v>
      </c>
      <c r="B174" s="46"/>
      <c r="C174" s="5" t="s">
        <v>20</v>
      </c>
      <c r="G174" s="8">
        <f t="shared" si="28"/>
        <v>0</v>
      </c>
      <c r="H174" s="6">
        <f t="shared" si="29"/>
        <v>0</v>
      </c>
      <c r="I174" s="49"/>
      <c r="J174" s="48"/>
    </row>
    <row r="175" spans="1:10" x14ac:dyDescent="0.25">
      <c r="A175" s="4">
        <v>42894</v>
      </c>
      <c r="B175" s="46"/>
      <c r="C175" s="5" t="s">
        <v>21</v>
      </c>
      <c r="G175" s="8">
        <f t="shared" si="28"/>
        <v>0</v>
      </c>
      <c r="H175" s="6">
        <f t="shared" si="29"/>
        <v>0</v>
      </c>
      <c r="I175" s="49"/>
      <c r="J175" s="48"/>
    </row>
    <row r="176" spans="1:10" x14ac:dyDescent="0.25">
      <c r="A176" s="4">
        <v>42895</v>
      </c>
      <c r="B176" s="46"/>
      <c r="C176" s="5" t="s">
        <v>22</v>
      </c>
      <c r="G176" s="8">
        <f t="shared" si="28"/>
        <v>0</v>
      </c>
      <c r="H176" s="6">
        <f t="shared" si="29"/>
        <v>0</v>
      </c>
      <c r="I176" s="49"/>
      <c r="J176" s="48"/>
    </row>
    <row r="177" spans="1:10" x14ac:dyDescent="0.25">
      <c r="A177" s="4">
        <v>42896</v>
      </c>
      <c r="B177" s="46"/>
      <c r="C177" s="5" t="s">
        <v>23</v>
      </c>
      <c r="G177" s="8">
        <f t="shared" si="28"/>
        <v>0</v>
      </c>
      <c r="H177" s="6">
        <f t="shared" si="29"/>
        <v>0</v>
      </c>
      <c r="I177" s="49"/>
      <c r="J177" s="48"/>
    </row>
    <row r="178" spans="1:10" x14ac:dyDescent="0.25">
      <c r="A178" s="7">
        <v>42897</v>
      </c>
      <c r="B178" s="47"/>
      <c r="C178" s="3" t="s">
        <v>24</v>
      </c>
      <c r="D178" s="3"/>
      <c r="E178" s="3"/>
      <c r="F178" s="3"/>
      <c r="G178" s="9">
        <f t="shared" si="28"/>
        <v>0</v>
      </c>
      <c r="H178" s="13">
        <f t="shared" si="33"/>
        <v>0</v>
      </c>
      <c r="I178" s="14">
        <f t="shared" ref="I178" si="37">SUM(G172:G178)</f>
        <v>0</v>
      </c>
      <c r="J178" s="15">
        <f t="shared" si="35"/>
        <v>0</v>
      </c>
    </row>
    <row r="179" spans="1:10" x14ac:dyDescent="0.25">
      <c r="A179" s="4">
        <v>42898</v>
      </c>
      <c r="B179" s="46">
        <v>25</v>
      </c>
      <c r="C179" s="5" t="s">
        <v>18</v>
      </c>
      <c r="G179" s="8">
        <f t="shared" si="28"/>
        <v>0</v>
      </c>
      <c r="H179" s="6">
        <f t="shared" si="29"/>
        <v>0</v>
      </c>
      <c r="I179" s="49"/>
      <c r="J179" s="48"/>
    </row>
    <row r="180" spans="1:10" x14ac:dyDescent="0.25">
      <c r="A180" s="4">
        <v>42899</v>
      </c>
      <c r="B180" s="46"/>
      <c r="C180" s="5" t="s">
        <v>19</v>
      </c>
      <c r="G180" s="8">
        <f t="shared" si="28"/>
        <v>0</v>
      </c>
      <c r="H180" s="6">
        <f t="shared" si="29"/>
        <v>0</v>
      </c>
      <c r="I180" s="49"/>
      <c r="J180" s="48"/>
    </row>
    <row r="181" spans="1:10" x14ac:dyDescent="0.25">
      <c r="A181" s="4">
        <v>42900</v>
      </c>
      <c r="B181" s="46"/>
      <c r="C181" s="5" t="s">
        <v>20</v>
      </c>
      <c r="G181" s="8">
        <f t="shared" si="28"/>
        <v>0</v>
      </c>
      <c r="H181" s="6">
        <f t="shared" si="29"/>
        <v>0</v>
      </c>
      <c r="I181" s="49"/>
      <c r="J181" s="48"/>
    </row>
    <row r="182" spans="1:10" x14ac:dyDescent="0.25">
      <c r="A182" s="4">
        <v>42901</v>
      </c>
      <c r="B182" s="46"/>
      <c r="C182" s="5" t="s">
        <v>21</v>
      </c>
      <c r="G182" s="8">
        <f t="shared" si="28"/>
        <v>0</v>
      </c>
      <c r="H182" s="6">
        <f t="shared" si="29"/>
        <v>0</v>
      </c>
      <c r="I182" s="49"/>
      <c r="J182" s="48"/>
    </row>
    <row r="183" spans="1:10" x14ac:dyDescent="0.25">
      <c r="A183" s="4">
        <v>42902</v>
      </c>
      <c r="B183" s="46"/>
      <c r="C183" s="5" t="s">
        <v>22</v>
      </c>
      <c r="G183" s="8">
        <f t="shared" si="28"/>
        <v>0</v>
      </c>
      <c r="H183" s="6">
        <f t="shared" si="29"/>
        <v>0</v>
      </c>
      <c r="I183" s="49"/>
      <c r="J183" s="48"/>
    </row>
    <row r="184" spans="1:10" x14ac:dyDescent="0.25">
      <c r="A184" s="4">
        <v>42903</v>
      </c>
      <c r="B184" s="46"/>
      <c r="C184" s="5" t="s">
        <v>23</v>
      </c>
      <c r="G184" s="8">
        <f t="shared" si="28"/>
        <v>0</v>
      </c>
      <c r="H184" s="6">
        <f t="shared" si="29"/>
        <v>0</v>
      </c>
      <c r="I184" s="49"/>
      <c r="J184" s="48"/>
    </row>
    <row r="185" spans="1:10" x14ac:dyDescent="0.25">
      <c r="A185" s="7">
        <v>42904</v>
      </c>
      <c r="B185" s="47"/>
      <c r="C185" s="3" t="s">
        <v>24</v>
      </c>
      <c r="D185" s="3"/>
      <c r="E185" s="3"/>
      <c r="F185" s="3"/>
      <c r="G185" s="9">
        <f t="shared" si="28"/>
        <v>0</v>
      </c>
      <c r="H185" s="13">
        <f t="shared" si="33"/>
        <v>0</v>
      </c>
      <c r="I185" s="14">
        <f t="shared" ref="I185" si="38">SUM(G179:G185)</f>
        <v>0</v>
      </c>
      <c r="J185" s="15">
        <f t="shared" si="35"/>
        <v>0</v>
      </c>
    </row>
    <row r="186" spans="1:10" x14ac:dyDescent="0.25">
      <c r="A186" s="4">
        <v>42905</v>
      </c>
      <c r="B186" s="46">
        <v>26</v>
      </c>
      <c r="C186" s="5" t="s">
        <v>18</v>
      </c>
      <c r="G186" s="8">
        <f t="shared" si="28"/>
        <v>0</v>
      </c>
      <c r="H186" s="6">
        <f t="shared" si="29"/>
        <v>0</v>
      </c>
      <c r="I186" s="49"/>
      <c r="J186" s="48"/>
    </row>
    <row r="187" spans="1:10" x14ac:dyDescent="0.25">
      <c r="A187" s="4">
        <v>42906</v>
      </c>
      <c r="B187" s="46"/>
      <c r="C187" s="5" t="s">
        <v>19</v>
      </c>
      <c r="G187" s="8">
        <f t="shared" si="28"/>
        <v>0</v>
      </c>
      <c r="H187" s="6">
        <f t="shared" si="29"/>
        <v>0</v>
      </c>
      <c r="I187" s="49"/>
      <c r="J187" s="48"/>
    </row>
    <row r="188" spans="1:10" x14ac:dyDescent="0.25">
      <c r="A188" s="4">
        <v>42907</v>
      </c>
      <c r="B188" s="46"/>
      <c r="C188" s="5" t="s">
        <v>20</v>
      </c>
      <c r="G188" s="8">
        <f t="shared" si="28"/>
        <v>0</v>
      </c>
      <c r="H188" s="6">
        <f t="shared" si="29"/>
        <v>0</v>
      </c>
      <c r="I188" s="49"/>
      <c r="J188" s="48"/>
    </row>
    <row r="189" spans="1:10" x14ac:dyDescent="0.25">
      <c r="A189" s="4">
        <v>42908</v>
      </c>
      <c r="B189" s="46"/>
      <c r="C189" s="5" t="s">
        <v>21</v>
      </c>
      <c r="G189" s="8">
        <f t="shared" si="28"/>
        <v>0</v>
      </c>
      <c r="H189" s="6">
        <f t="shared" si="29"/>
        <v>0</v>
      </c>
      <c r="I189" s="49"/>
      <c r="J189" s="48"/>
    </row>
    <row r="190" spans="1:10" x14ac:dyDescent="0.25">
      <c r="A190" s="4">
        <v>42909</v>
      </c>
      <c r="B190" s="46"/>
      <c r="C190" s="5" t="s">
        <v>22</v>
      </c>
      <c r="G190" s="8">
        <f t="shared" si="28"/>
        <v>0</v>
      </c>
      <c r="H190" s="6">
        <f t="shared" si="29"/>
        <v>0</v>
      </c>
      <c r="I190" s="49"/>
      <c r="J190" s="48"/>
    </row>
    <row r="191" spans="1:10" x14ac:dyDescent="0.25">
      <c r="A191" s="4">
        <v>42910</v>
      </c>
      <c r="B191" s="46"/>
      <c r="C191" s="5" t="s">
        <v>23</v>
      </c>
      <c r="G191" s="8">
        <f t="shared" si="28"/>
        <v>0</v>
      </c>
      <c r="H191" s="6">
        <f t="shared" si="29"/>
        <v>0</v>
      </c>
      <c r="I191" s="49"/>
      <c r="J191" s="48"/>
    </row>
    <row r="192" spans="1:10" x14ac:dyDescent="0.25">
      <c r="A192" s="7">
        <v>42911</v>
      </c>
      <c r="B192" s="47"/>
      <c r="C192" s="3" t="s">
        <v>24</v>
      </c>
      <c r="D192" s="3"/>
      <c r="E192" s="3"/>
      <c r="F192" s="3"/>
      <c r="G192" s="9">
        <f t="shared" si="28"/>
        <v>0</v>
      </c>
      <c r="H192" s="13">
        <f t="shared" si="33"/>
        <v>0</v>
      </c>
      <c r="I192" s="14">
        <f t="shared" ref="I192" si="39">SUM(G186:G192)</f>
        <v>0</v>
      </c>
      <c r="J192" s="15">
        <f t="shared" si="35"/>
        <v>0</v>
      </c>
    </row>
    <row r="193" spans="1:10" x14ac:dyDescent="0.25">
      <c r="A193" s="4">
        <v>42912</v>
      </c>
      <c r="B193" s="46">
        <v>27</v>
      </c>
      <c r="C193" s="5" t="s">
        <v>18</v>
      </c>
      <c r="G193" s="8">
        <f t="shared" si="28"/>
        <v>0</v>
      </c>
      <c r="H193" s="6">
        <f t="shared" si="29"/>
        <v>0</v>
      </c>
      <c r="I193" s="49"/>
      <c r="J193" s="48"/>
    </row>
    <row r="194" spans="1:10" x14ac:dyDescent="0.25">
      <c r="A194" s="4">
        <v>42913</v>
      </c>
      <c r="B194" s="46"/>
      <c r="C194" s="5" t="s">
        <v>19</v>
      </c>
      <c r="G194" s="8">
        <f t="shared" si="28"/>
        <v>0</v>
      </c>
      <c r="H194" s="6">
        <f t="shared" si="29"/>
        <v>0</v>
      </c>
      <c r="I194" s="49"/>
      <c r="J194" s="48"/>
    </row>
    <row r="195" spans="1:10" x14ac:dyDescent="0.25">
      <c r="A195" s="4">
        <v>42914</v>
      </c>
      <c r="B195" s="46"/>
      <c r="C195" s="5" t="s">
        <v>20</v>
      </c>
      <c r="G195" s="8">
        <f t="shared" si="28"/>
        <v>0</v>
      </c>
      <c r="H195" s="6">
        <f t="shared" si="29"/>
        <v>0</v>
      </c>
      <c r="I195" s="49"/>
      <c r="J195" s="48"/>
    </row>
    <row r="196" spans="1:10" x14ac:dyDescent="0.25">
      <c r="A196" s="4">
        <v>42915</v>
      </c>
      <c r="B196" s="46"/>
      <c r="C196" s="5" t="s">
        <v>21</v>
      </c>
      <c r="G196" s="8">
        <f t="shared" si="28"/>
        <v>0</v>
      </c>
      <c r="H196" s="6">
        <f t="shared" si="29"/>
        <v>0</v>
      </c>
      <c r="I196" s="49"/>
      <c r="J196" s="48"/>
    </row>
    <row r="197" spans="1:10" x14ac:dyDescent="0.25">
      <c r="A197" s="4">
        <v>42916</v>
      </c>
      <c r="B197" s="46"/>
      <c r="C197" s="5" t="s">
        <v>22</v>
      </c>
      <c r="G197" s="8">
        <f t="shared" si="28"/>
        <v>0</v>
      </c>
      <c r="H197" s="6">
        <f t="shared" si="29"/>
        <v>0</v>
      </c>
      <c r="I197" s="49"/>
      <c r="J197" s="48"/>
    </row>
    <row r="198" spans="1:10" x14ac:dyDescent="0.25">
      <c r="A198" s="4">
        <v>42917</v>
      </c>
      <c r="B198" s="46"/>
      <c r="C198" s="5" t="s">
        <v>23</v>
      </c>
      <c r="G198" s="8">
        <f t="shared" si="28"/>
        <v>0</v>
      </c>
      <c r="H198" s="6">
        <f t="shared" si="29"/>
        <v>0</v>
      </c>
      <c r="I198" s="49"/>
      <c r="J198" s="48"/>
    </row>
    <row r="199" spans="1:10" x14ac:dyDescent="0.25">
      <c r="A199" s="7">
        <v>42918</v>
      </c>
      <c r="B199" s="47"/>
      <c r="C199" s="3" t="s">
        <v>24</v>
      </c>
      <c r="D199" s="3"/>
      <c r="E199" s="3"/>
      <c r="F199" s="3"/>
      <c r="G199" s="9">
        <f t="shared" si="28"/>
        <v>0</v>
      </c>
      <c r="H199" s="13">
        <f t="shared" si="33"/>
        <v>0</v>
      </c>
      <c r="I199" s="14">
        <f t="shared" ref="I199" si="40">SUM(G193:G199)</f>
        <v>0</v>
      </c>
      <c r="J199" s="15">
        <f t="shared" si="35"/>
        <v>0</v>
      </c>
    </row>
    <row r="200" spans="1:10" x14ac:dyDescent="0.25">
      <c r="A200" s="4">
        <v>42919</v>
      </c>
      <c r="B200" s="46">
        <v>28</v>
      </c>
      <c r="C200" s="5" t="s">
        <v>18</v>
      </c>
      <c r="G200" s="8">
        <f t="shared" si="28"/>
        <v>0</v>
      </c>
      <c r="H200" s="6">
        <f t="shared" si="29"/>
        <v>0</v>
      </c>
      <c r="I200" s="49"/>
      <c r="J200" s="48"/>
    </row>
    <row r="201" spans="1:10" x14ac:dyDescent="0.25">
      <c r="A201" s="4">
        <v>42920</v>
      </c>
      <c r="B201" s="46"/>
      <c r="C201" s="5" t="s">
        <v>19</v>
      </c>
      <c r="G201" s="8">
        <f t="shared" si="28"/>
        <v>0</v>
      </c>
      <c r="H201" s="6">
        <f t="shared" si="29"/>
        <v>0</v>
      </c>
      <c r="I201" s="49"/>
      <c r="J201" s="48"/>
    </row>
    <row r="202" spans="1:10" x14ac:dyDescent="0.25">
      <c r="A202" s="4">
        <v>42921</v>
      </c>
      <c r="B202" s="46"/>
      <c r="C202" s="5" t="s">
        <v>20</v>
      </c>
      <c r="G202" s="8">
        <f t="shared" si="28"/>
        <v>0</v>
      </c>
      <c r="H202" s="6">
        <f t="shared" si="29"/>
        <v>0</v>
      </c>
      <c r="I202" s="49"/>
      <c r="J202" s="48"/>
    </row>
    <row r="203" spans="1:10" x14ac:dyDescent="0.25">
      <c r="A203" s="4">
        <v>42922</v>
      </c>
      <c r="B203" s="46"/>
      <c r="C203" s="5" t="s">
        <v>21</v>
      </c>
      <c r="G203" s="8">
        <f t="shared" ref="G203:G266" si="41">F203-D203-E203</f>
        <v>0</v>
      </c>
      <c r="H203" s="6">
        <f t="shared" ref="H203:H266" si="42">(G203*24)*$B$6</f>
        <v>0</v>
      </c>
      <c r="I203" s="49"/>
      <c r="J203" s="48"/>
    </row>
    <row r="204" spans="1:10" x14ac:dyDescent="0.25">
      <c r="A204" s="4">
        <v>42923</v>
      </c>
      <c r="B204" s="46"/>
      <c r="C204" s="5" t="s">
        <v>22</v>
      </c>
      <c r="G204" s="8">
        <f t="shared" si="41"/>
        <v>0</v>
      </c>
      <c r="H204" s="6">
        <f t="shared" si="42"/>
        <v>0</v>
      </c>
      <c r="I204" s="49"/>
      <c r="J204" s="48"/>
    </row>
    <row r="205" spans="1:10" x14ac:dyDescent="0.25">
      <c r="A205" s="4">
        <v>42924</v>
      </c>
      <c r="B205" s="46"/>
      <c r="C205" s="5" t="s">
        <v>23</v>
      </c>
      <c r="G205" s="8">
        <f t="shared" si="41"/>
        <v>0</v>
      </c>
      <c r="H205" s="6">
        <f t="shared" si="42"/>
        <v>0</v>
      </c>
      <c r="I205" s="49"/>
      <c r="J205" s="48"/>
    </row>
    <row r="206" spans="1:10" x14ac:dyDescent="0.25">
      <c r="A206" s="7">
        <v>42925</v>
      </c>
      <c r="B206" s="47"/>
      <c r="C206" s="3" t="s">
        <v>24</v>
      </c>
      <c r="D206" s="3"/>
      <c r="E206" s="3"/>
      <c r="F206" s="3"/>
      <c r="G206" s="9">
        <f t="shared" si="41"/>
        <v>0</v>
      </c>
      <c r="H206" s="13">
        <f t="shared" si="33"/>
        <v>0</v>
      </c>
      <c r="I206" s="14">
        <f t="shared" ref="I206" si="43">SUM(G200:G206)</f>
        <v>0</v>
      </c>
      <c r="J206" s="15">
        <f t="shared" si="35"/>
        <v>0</v>
      </c>
    </row>
    <row r="207" spans="1:10" x14ac:dyDescent="0.25">
      <c r="A207" s="4">
        <v>42926</v>
      </c>
      <c r="B207" s="46">
        <v>29</v>
      </c>
      <c r="C207" s="5" t="s">
        <v>18</v>
      </c>
      <c r="G207" s="8">
        <f t="shared" si="41"/>
        <v>0</v>
      </c>
      <c r="H207" s="6">
        <f t="shared" si="42"/>
        <v>0</v>
      </c>
      <c r="I207" s="49"/>
      <c r="J207" s="48"/>
    </row>
    <row r="208" spans="1:10" x14ac:dyDescent="0.25">
      <c r="A208" s="4">
        <v>42927</v>
      </c>
      <c r="B208" s="46"/>
      <c r="C208" s="5" t="s">
        <v>19</v>
      </c>
      <c r="G208" s="8">
        <f t="shared" si="41"/>
        <v>0</v>
      </c>
      <c r="H208" s="6">
        <f t="shared" si="42"/>
        <v>0</v>
      </c>
      <c r="I208" s="49"/>
      <c r="J208" s="48"/>
    </row>
    <row r="209" spans="1:10" x14ac:dyDescent="0.25">
      <c r="A209" s="4">
        <v>42928</v>
      </c>
      <c r="B209" s="46"/>
      <c r="C209" s="5" t="s">
        <v>20</v>
      </c>
      <c r="G209" s="8">
        <f t="shared" si="41"/>
        <v>0</v>
      </c>
      <c r="H209" s="6">
        <f t="shared" si="42"/>
        <v>0</v>
      </c>
      <c r="I209" s="49"/>
      <c r="J209" s="48"/>
    </row>
    <row r="210" spans="1:10" x14ac:dyDescent="0.25">
      <c r="A210" s="4">
        <v>42929</v>
      </c>
      <c r="B210" s="46"/>
      <c r="C210" s="5" t="s">
        <v>21</v>
      </c>
      <c r="G210" s="8">
        <f t="shared" si="41"/>
        <v>0</v>
      </c>
      <c r="H210" s="6">
        <f t="shared" si="42"/>
        <v>0</v>
      </c>
      <c r="I210" s="49"/>
      <c r="J210" s="48"/>
    </row>
    <row r="211" spans="1:10" x14ac:dyDescent="0.25">
      <c r="A211" s="4">
        <v>42930</v>
      </c>
      <c r="B211" s="46"/>
      <c r="C211" s="5" t="s">
        <v>22</v>
      </c>
      <c r="G211" s="8">
        <f t="shared" si="41"/>
        <v>0</v>
      </c>
      <c r="H211" s="6">
        <f t="shared" si="42"/>
        <v>0</v>
      </c>
      <c r="I211" s="49"/>
      <c r="J211" s="48"/>
    </row>
    <row r="212" spans="1:10" x14ac:dyDescent="0.25">
      <c r="A212" s="4">
        <v>42931</v>
      </c>
      <c r="B212" s="46"/>
      <c r="C212" s="5" t="s">
        <v>23</v>
      </c>
      <c r="G212" s="8">
        <f t="shared" si="41"/>
        <v>0</v>
      </c>
      <c r="H212" s="6">
        <f t="shared" si="42"/>
        <v>0</v>
      </c>
      <c r="I212" s="49"/>
      <c r="J212" s="48"/>
    </row>
    <row r="213" spans="1:10" x14ac:dyDescent="0.25">
      <c r="A213" s="7">
        <v>42932</v>
      </c>
      <c r="B213" s="47"/>
      <c r="C213" s="3" t="s">
        <v>24</v>
      </c>
      <c r="D213" s="3"/>
      <c r="E213" s="3"/>
      <c r="F213" s="3"/>
      <c r="G213" s="9">
        <f t="shared" si="41"/>
        <v>0</v>
      </c>
      <c r="H213" s="13">
        <f t="shared" si="33"/>
        <v>0</v>
      </c>
      <c r="I213" s="14">
        <f t="shared" ref="I213" si="44">SUM(G207:G213)</f>
        <v>0</v>
      </c>
      <c r="J213" s="15">
        <f t="shared" si="35"/>
        <v>0</v>
      </c>
    </row>
    <row r="214" spans="1:10" x14ac:dyDescent="0.25">
      <c r="A214" s="4">
        <v>42933</v>
      </c>
      <c r="B214" s="46">
        <v>30</v>
      </c>
      <c r="C214" s="5" t="s">
        <v>18</v>
      </c>
      <c r="G214" s="8">
        <f t="shared" si="41"/>
        <v>0</v>
      </c>
      <c r="H214" s="6">
        <f t="shared" si="42"/>
        <v>0</v>
      </c>
      <c r="I214" s="49"/>
      <c r="J214" s="48"/>
    </row>
    <row r="215" spans="1:10" x14ac:dyDescent="0.25">
      <c r="A215" s="4">
        <v>42934</v>
      </c>
      <c r="B215" s="46"/>
      <c r="C215" s="5" t="s">
        <v>19</v>
      </c>
      <c r="G215" s="8">
        <f t="shared" si="41"/>
        <v>0</v>
      </c>
      <c r="H215" s="6">
        <f t="shared" si="42"/>
        <v>0</v>
      </c>
      <c r="I215" s="49"/>
      <c r="J215" s="48"/>
    </row>
    <row r="216" spans="1:10" x14ac:dyDescent="0.25">
      <c r="A216" s="4">
        <v>42935</v>
      </c>
      <c r="B216" s="46"/>
      <c r="C216" s="5" t="s">
        <v>20</v>
      </c>
      <c r="G216" s="8">
        <f t="shared" si="41"/>
        <v>0</v>
      </c>
      <c r="H216" s="6">
        <f t="shared" si="42"/>
        <v>0</v>
      </c>
      <c r="I216" s="49"/>
      <c r="J216" s="48"/>
    </row>
    <row r="217" spans="1:10" x14ac:dyDescent="0.25">
      <c r="A217" s="4">
        <v>42936</v>
      </c>
      <c r="B217" s="46"/>
      <c r="C217" s="5" t="s">
        <v>21</v>
      </c>
      <c r="G217" s="8">
        <f t="shared" si="41"/>
        <v>0</v>
      </c>
      <c r="H217" s="6">
        <f t="shared" si="42"/>
        <v>0</v>
      </c>
      <c r="I217" s="49"/>
      <c r="J217" s="48"/>
    </row>
    <row r="218" spans="1:10" x14ac:dyDescent="0.25">
      <c r="A218" s="4">
        <v>42937</v>
      </c>
      <c r="B218" s="46"/>
      <c r="C218" s="5" t="s">
        <v>22</v>
      </c>
      <c r="G218" s="8">
        <f t="shared" si="41"/>
        <v>0</v>
      </c>
      <c r="H218" s="6">
        <f t="shared" si="42"/>
        <v>0</v>
      </c>
      <c r="I218" s="49"/>
      <c r="J218" s="48"/>
    </row>
    <row r="219" spans="1:10" x14ac:dyDescent="0.25">
      <c r="A219" s="4">
        <v>42938</v>
      </c>
      <c r="B219" s="46"/>
      <c r="C219" s="5" t="s">
        <v>23</v>
      </c>
      <c r="G219" s="8">
        <f t="shared" si="41"/>
        <v>0</v>
      </c>
      <c r="H219" s="6">
        <f t="shared" si="42"/>
        <v>0</v>
      </c>
      <c r="I219" s="49"/>
      <c r="J219" s="48"/>
    </row>
    <row r="220" spans="1:10" x14ac:dyDescent="0.25">
      <c r="A220" s="7">
        <v>42939</v>
      </c>
      <c r="B220" s="47"/>
      <c r="C220" s="3" t="s">
        <v>24</v>
      </c>
      <c r="D220" s="3"/>
      <c r="E220" s="3"/>
      <c r="F220" s="3"/>
      <c r="G220" s="9">
        <f t="shared" si="41"/>
        <v>0</v>
      </c>
      <c r="H220" s="13">
        <f t="shared" si="33"/>
        <v>0</v>
      </c>
      <c r="I220" s="14">
        <f t="shared" ref="I220" si="45">SUM(G214:G220)</f>
        <v>0</v>
      </c>
      <c r="J220" s="15">
        <f t="shared" si="35"/>
        <v>0</v>
      </c>
    </row>
    <row r="221" spans="1:10" x14ac:dyDescent="0.25">
      <c r="A221" s="4">
        <v>42940</v>
      </c>
      <c r="B221" s="46">
        <v>31</v>
      </c>
      <c r="C221" s="5" t="s">
        <v>18</v>
      </c>
      <c r="G221" s="8">
        <f t="shared" si="41"/>
        <v>0</v>
      </c>
      <c r="H221" s="6">
        <f t="shared" si="42"/>
        <v>0</v>
      </c>
      <c r="I221" s="49"/>
      <c r="J221" s="48"/>
    </row>
    <row r="222" spans="1:10" x14ac:dyDescent="0.25">
      <c r="A222" s="4">
        <v>42941</v>
      </c>
      <c r="B222" s="46"/>
      <c r="C222" s="5" t="s">
        <v>19</v>
      </c>
      <c r="G222" s="8">
        <f t="shared" si="41"/>
        <v>0</v>
      </c>
      <c r="H222" s="6">
        <f t="shared" si="42"/>
        <v>0</v>
      </c>
      <c r="I222" s="49"/>
      <c r="J222" s="48"/>
    </row>
    <row r="223" spans="1:10" x14ac:dyDescent="0.25">
      <c r="A223" s="4">
        <v>42942</v>
      </c>
      <c r="B223" s="46"/>
      <c r="C223" s="5" t="s">
        <v>20</v>
      </c>
      <c r="G223" s="8">
        <f t="shared" si="41"/>
        <v>0</v>
      </c>
      <c r="H223" s="6">
        <f t="shared" si="42"/>
        <v>0</v>
      </c>
      <c r="I223" s="49"/>
      <c r="J223" s="48"/>
    </row>
    <row r="224" spans="1:10" x14ac:dyDescent="0.25">
      <c r="A224" s="4">
        <v>42943</v>
      </c>
      <c r="B224" s="46"/>
      <c r="C224" s="5" t="s">
        <v>21</v>
      </c>
      <c r="G224" s="8">
        <f t="shared" si="41"/>
        <v>0</v>
      </c>
      <c r="H224" s="6">
        <f t="shared" si="42"/>
        <v>0</v>
      </c>
      <c r="I224" s="49"/>
      <c r="J224" s="48"/>
    </row>
    <row r="225" spans="1:10" x14ac:dyDescent="0.25">
      <c r="A225" s="4">
        <v>42944</v>
      </c>
      <c r="B225" s="46"/>
      <c r="C225" s="5" t="s">
        <v>22</v>
      </c>
      <c r="G225" s="8">
        <f t="shared" si="41"/>
        <v>0</v>
      </c>
      <c r="H225" s="6">
        <f t="shared" si="42"/>
        <v>0</v>
      </c>
      <c r="I225" s="49"/>
      <c r="J225" s="48"/>
    </row>
    <row r="226" spans="1:10" x14ac:dyDescent="0.25">
      <c r="A226" s="4">
        <v>42945</v>
      </c>
      <c r="B226" s="46"/>
      <c r="C226" s="5" t="s">
        <v>23</v>
      </c>
      <c r="G226" s="8">
        <f t="shared" si="41"/>
        <v>0</v>
      </c>
      <c r="H226" s="6">
        <f t="shared" si="42"/>
        <v>0</v>
      </c>
      <c r="I226" s="49"/>
      <c r="J226" s="48"/>
    </row>
    <row r="227" spans="1:10" x14ac:dyDescent="0.25">
      <c r="A227" s="7">
        <v>42946</v>
      </c>
      <c r="B227" s="47"/>
      <c r="C227" s="3" t="s">
        <v>24</v>
      </c>
      <c r="D227" s="3"/>
      <c r="E227" s="3"/>
      <c r="F227" s="3"/>
      <c r="G227" s="9">
        <f t="shared" si="41"/>
        <v>0</v>
      </c>
      <c r="H227" s="13">
        <f t="shared" si="33"/>
        <v>0</v>
      </c>
      <c r="I227" s="14">
        <f t="shared" ref="I227" si="46">SUM(G221:G227)</f>
        <v>0</v>
      </c>
      <c r="J227" s="15">
        <f t="shared" si="35"/>
        <v>0</v>
      </c>
    </row>
    <row r="228" spans="1:10" x14ac:dyDescent="0.25">
      <c r="A228" s="4">
        <v>42947</v>
      </c>
      <c r="B228" s="46">
        <v>32</v>
      </c>
      <c r="C228" s="5" t="s">
        <v>18</v>
      </c>
      <c r="G228" s="8">
        <f t="shared" si="41"/>
        <v>0</v>
      </c>
      <c r="H228" s="6">
        <f t="shared" si="42"/>
        <v>0</v>
      </c>
      <c r="I228" s="49"/>
      <c r="J228" s="48"/>
    </row>
    <row r="229" spans="1:10" x14ac:dyDescent="0.25">
      <c r="A229" s="4">
        <v>42948</v>
      </c>
      <c r="B229" s="46"/>
      <c r="C229" s="5" t="s">
        <v>19</v>
      </c>
      <c r="G229" s="8">
        <f t="shared" si="41"/>
        <v>0</v>
      </c>
      <c r="H229" s="6">
        <f t="shared" si="42"/>
        <v>0</v>
      </c>
      <c r="I229" s="49"/>
      <c r="J229" s="48"/>
    </row>
    <row r="230" spans="1:10" x14ac:dyDescent="0.25">
      <c r="A230" s="4">
        <v>42949</v>
      </c>
      <c r="B230" s="46"/>
      <c r="C230" s="5" t="s">
        <v>20</v>
      </c>
      <c r="G230" s="8">
        <f t="shared" si="41"/>
        <v>0</v>
      </c>
      <c r="H230" s="6">
        <f t="shared" si="42"/>
        <v>0</v>
      </c>
      <c r="I230" s="49"/>
      <c r="J230" s="48"/>
    </row>
    <row r="231" spans="1:10" x14ac:dyDescent="0.25">
      <c r="A231" s="4">
        <v>42950</v>
      </c>
      <c r="B231" s="46"/>
      <c r="C231" s="5" t="s">
        <v>21</v>
      </c>
      <c r="G231" s="8">
        <f t="shared" si="41"/>
        <v>0</v>
      </c>
      <c r="H231" s="6">
        <f t="shared" si="42"/>
        <v>0</v>
      </c>
      <c r="I231" s="49"/>
      <c r="J231" s="48"/>
    </row>
    <row r="232" spans="1:10" x14ac:dyDescent="0.25">
      <c r="A232" s="4">
        <v>42951</v>
      </c>
      <c r="B232" s="46"/>
      <c r="C232" s="5" t="s">
        <v>22</v>
      </c>
      <c r="G232" s="8">
        <f t="shared" si="41"/>
        <v>0</v>
      </c>
      <c r="H232" s="6">
        <f t="shared" si="42"/>
        <v>0</v>
      </c>
      <c r="I232" s="49"/>
      <c r="J232" s="48"/>
    </row>
    <row r="233" spans="1:10" x14ac:dyDescent="0.25">
      <c r="A233" s="4">
        <v>42952</v>
      </c>
      <c r="B233" s="46"/>
      <c r="C233" s="5" t="s">
        <v>23</v>
      </c>
      <c r="G233" s="8">
        <f t="shared" si="41"/>
        <v>0</v>
      </c>
      <c r="H233" s="6">
        <f t="shared" si="42"/>
        <v>0</v>
      </c>
      <c r="I233" s="49"/>
      <c r="J233" s="48"/>
    </row>
    <row r="234" spans="1:10" x14ac:dyDescent="0.25">
      <c r="A234" s="7">
        <v>42953</v>
      </c>
      <c r="B234" s="47"/>
      <c r="C234" s="3" t="s">
        <v>24</v>
      </c>
      <c r="D234" s="3"/>
      <c r="E234" s="3"/>
      <c r="F234" s="3"/>
      <c r="G234" s="9">
        <f t="shared" si="41"/>
        <v>0</v>
      </c>
      <c r="H234" s="13">
        <f t="shared" ref="H234:H297" si="47">(G234*24)*$B$6*2</f>
        <v>0</v>
      </c>
      <c r="I234" s="14">
        <f t="shared" ref="I234" si="48">SUM(G228:G234)</f>
        <v>0</v>
      </c>
      <c r="J234" s="15">
        <f t="shared" ref="J234:J297" si="49">SUM(H228:H234)</f>
        <v>0</v>
      </c>
    </row>
    <row r="235" spans="1:10" x14ac:dyDescent="0.25">
      <c r="A235" s="4">
        <v>42954</v>
      </c>
      <c r="B235" s="46">
        <v>33</v>
      </c>
      <c r="C235" s="5" t="s">
        <v>18</v>
      </c>
      <c r="G235" s="8">
        <f t="shared" si="41"/>
        <v>0</v>
      </c>
      <c r="H235" s="6">
        <f t="shared" si="42"/>
        <v>0</v>
      </c>
      <c r="I235" s="49"/>
      <c r="J235" s="48"/>
    </row>
    <row r="236" spans="1:10" x14ac:dyDescent="0.25">
      <c r="A236" s="4">
        <v>42955</v>
      </c>
      <c r="B236" s="46"/>
      <c r="C236" s="5" t="s">
        <v>19</v>
      </c>
      <c r="G236" s="8">
        <f t="shared" si="41"/>
        <v>0</v>
      </c>
      <c r="H236" s="6">
        <f t="shared" si="42"/>
        <v>0</v>
      </c>
      <c r="I236" s="49"/>
      <c r="J236" s="48"/>
    </row>
    <row r="237" spans="1:10" x14ac:dyDescent="0.25">
      <c r="A237" s="4">
        <v>42956</v>
      </c>
      <c r="B237" s="46"/>
      <c r="C237" s="5" t="s">
        <v>20</v>
      </c>
      <c r="G237" s="8">
        <f t="shared" si="41"/>
        <v>0</v>
      </c>
      <c r="H237" s="6">
        <f t="shared" si="42"/>
        <v>0</v>
      </c>
      <c r="I237" s="49"/>
      <c r="J237" s="48"/>
    </row>
    <row r="238" spans="1:10" x14ac:dyDescent="0.25">
      <c r="A238" s="4">
        <v>42957</v>
      </c>
      <c r="B238" s="46"/>
      <c r="C238" s="5" t="s">
        <v>21</v>
      </c>
      <c r="G238" s="8">
        <f t="shared" si="41"/>
        <v>0</v>
      </c>
      <c r="H238" s="6">
        <f t="shared" si="42"/>
        <v>0</v>
      </c>
      <c r="I238" s="49"/>
      <c r="J238" s="48"/>
    </row>
    <row r="239" spans="1:10" x14ac:dyDescent="0.25">
      <c r="A239" s="4">
        <v>42958</v>
      </c>
      <c r="B239" s="46"/>
      <c r="C239" s="5" t="s">
        <v>22</v>
      </c>
      <c r="G239" s="8">
        <f t="shared" si="41"/>
        <v>0</v>
      </c>
      <c r="H239" s="6">
        <f t="shared" si="42"/>
        <v>0</v>
      </c>
      <c r="I239" s="49"/>
      <c r="J239" s="48"/>
    </row>
    <row r="240" spans="1:10" x14ac:dyDescent="0.25">
      <c r="A240" s="4">
        <v>42959</v>
      </c>
      <c r="B240" s="46"/>
      <c r="C240" s="5" t="s">
        <v>23</v>
      </c>
      <c r="G240" s="8">
        <f t="shared" si="41"/>
        <v>0</v>
      </c>
      <c r="H240" s="6">
        <f t="shared" si="42"/>
        <v>0</v>
      </c>
      <c r="I240" s="49"/>
      <c r="J240" s="48"/>
    </row>
    <row r="241" spans="1:10" x14ac:dyDescent="0.25">
      <c r="A241" s="7">
        <v>42960</v>
      </c>
      <c r="B241" s="47"/>
      <c r="C241" s="3" t="s">
        <v>24</v>
      </c>
      <c r="D241" s="3"/>
      <c r="E241" s="3"/>
      <c r="F241" s="3"/>
      <c r="G241" s="9">
        <f t="shared" si="41"/>
        <v>0</v>
      </c>
      <c r="H241" s="13">
        <f t="shared" si="47"/>
        <v>0</v>
      </c>
      <c r="I241" s="14">
        <f t="shared" ref="I241" si="50">SUM(G235:G241)</f>
        <v>0</v>
      </c>
      <c r="J241" s="15">
        <f t="shared" si="49"/>
        <v>0</v>
      </c>
    </row>
    <row r="242" spans="1:10" x14ac:dyDescent="0.25">
      <c r="A242" s="4">
        <v>42961</v>
      </c>
      <c r="B242" s="46">
        <v>34</v>
      </c>
      <c r="C242" s="5" t="s">
        <v>18</v>
      </c>
      <c r="G242" s="8">
        <f t="shared" si="41"/>
        <v>0</v>
      </c>
      <c r="H242" s="6">
        <f t="shared" si="42"/>
        <v>0</v>
      </c>
      <c r="I242" s="49"/>
      <c r="J242" s="48"/>
    </row>
    <row r="243" spans="1:10" x14ac:dyDescent="0.25">
      <c r="A243" s="4">
        <v>42962</v>
      </c>
      <c r="B243" s="46"/>
      <c r="C243" s="5" t="s">
        <v>19</v>
      </c>
      <c r="G243" s="8">
        <f t="shared" si="41"/>
        <v>0</v>
      </c>
      <c r="H243" s="6">
        <f t="shared" si="42"/>
        <v>0</v>
      </c>
      <c r="I243" s="49"/>
      <c r="J243" s="48"/>
    </row>
    <row r="244" spans="1:10" x14ac:dyDescent="0.25">
      <c r="A244" s="4">
        <v>42963</v>
      </c>
      <c r="B244" s="46"/>
      <c r="C244" s="5" t="s">
        <v>20</v>
      </c>
      <c r="G244" s="8">
        <f t="shared" si="41"/>
        <v>0</v>
      </c>
      <c r="H244" s="6">
        <f t="shared" si="42"/>
        <v>0</v>
      </c>
      <c r="I244" s="49"/>
      <c r="J244" s="48"/>
    </row>
    <row r="245" spans="1:10" x14ac:dyDescent="0.25">
      <c r="A245" s="4">
        <v>42964</v>
      </c>
      <c r="B245" s="46"/>
      <c r="C245" s="5" t="s">
        <v>21</v>
      </c>
      <c r="G245" s="8">
        <f t="shared" si="41"/>
        <v>0</v>
      </c>
      <c r="H245" s="6">
        <f t="shared" si="42"/>
        <v>0</v>
      </c>
      <c r="I245" s="49"/>
      <c r="J245" s="48"/>
    </row>
    <row r="246" spans="1:10" x14ac:dyDescent="0.25">
      <c r="A246" s="4">
        <v>42965</v>
      </c>
      <c r="B246" s="46"/>
      <c r="C246" s="5" t="s">
        <v>22</v>
      </c>
      <c r="G246" s="8">
        <f t="shared" si="41"/>
        <v>0</v>
      </c>
      <c r="H246" s="6">
        <f t="shared" si="42"/>
        <v>0</v>
      </c>
      <c r="I246" s="49"/>
      <c r="J246" s="48"/>
    </row>
    <row r="247" spans="1:10" x14ac:dyDescent="0.25">
      <c r="A247" s="4">
        <v>42966</v>
      </c>
      <c r="B247" s="46"/>
      <c r="C247" s="5" t="s">
        <v>23</v>
      </c>
      <c r="G247" s="8">
        <f t="shared" si="41"/>
        <v>0</v>
      </c>
      <c r="H247" s="6">
        <f t="shared" si="42"/>
        <v>0</v>
      </c>
      <c r="I247" s="49"/>
      <c r="J247" s="48"/>
    </row>
    <row r="248" spans="1:10" x14ac:dyDescent="0.25">
      <c r="A248" s="7">
        <v>42967</v>
      </c>
      <c r="B248" s="47"/>
      <c r="C248" s="3" t="s">
        <v>24</v>
      </c>
      <c r="D248" s="3"/>
      <c r="E248" s="3"/>
      <c r="F248" s="3"/>
      <c r="G248" s="9">
        <f t="shared" si="41"/>
        <v>0</v>
      </c>
      <c r="H248" s="13">
        <f t="shared" si="47"/>
        <v>0</v>
      </c>
      <c r="I248" s="14">
        <f t="shared" ref="I248" si="51">SUM(G242:G248)</f>
        <v>0</v>
      </c>
      <c r="J248" s="15">
        <f t="shared" si="49"/>
        <v>0</v>
      </c>
    </row>
    <row r="249" spans="1:10" x14ac:dyDescent="0.25">
      <c r="A249" s="4">
        <v>42968</v>
      </c>
      <c r="B249" s="46">
        <v>35</v>
      </c>
      <c r="C249" s="5" t="s">
        <v>18</v>
      </c>
      <c r="G249" s="8">
        <f t="shared" si="41"/>
        <v>0</v>
      </c>
      <c r="H249" s="6">
        <f t="shared" si="42"/>
        <v>0</v>
      </c>
      <c r="I249" s="49"/>
      <c r="J249" s="48"/>
    </row>
    <row r="250" spans="1:10" x14ac:dyDescent="0.25">
      <c r="A250" s="4">
        <v>42969</v>
      </c>
      <c r="B250" s="46"/>
      <c r="C250" s="5" t="s">
        <v>19</v>
      </c>
      <c r="G250" s="8">
        <f t="shared" si="41"/>
        <v>0</v>
      </c>
      <c r="H250" s="6">
        <f t="shared" si="42"/>
        <v>0</v>
      </c>
      <c r="I250" s="49"/>
      <c r="J250" s="48"/>
    </row>
    <row r="251" spans="1:10" x14ac:dyDescent="0.25">
      <c r="A251" s="4">
        <v>42970</v>
      </c>
      <c r="B251" s="46"/>
      <c r="C251" s="5" t="s">
        <v>20</v>
      </c>
      <c r="G251" s="8">
        <f t="shared" si="41"/>
        <v>0</v>
      </c>
      <c r="H251" s="6">
        <f t="shared" si="42"/>
        <v>0</v>
      </c>
      <c r="I251" s="49"/>
      <c r="J251" s="48"/>
    </row>
    <row r="252" spans="1:10" x14ac:dyDescent="0.25">
      <c r="A252" s="4">
        <v>42971</v>
      </c>
      <c r="B252" s="46"/>
      <c r="C252" s="5" t="s">
        <v>21</v>
      </c>
      <c r="G252" s="8">
        <f t="shared" si="41"/>
        <v>0</v>
      </c>
      <c r="H252" s="6">
        <f t="shared" si="42"/>
        <v>0</v>
      </c>
      <c r="I252" s="49"/>
      <c r="J252" s="48"/>
    </row>
    <row r="253" spans="1:10" x14ac:dyDescent="0.25">
      <c r="A253" s="4">
        <v>42972</v>
      </c>
      <c r="B253" s="46"/>
      <c r="C253" s="5" t="s">
        <v>22</v>
      </c>
      <c r="G253" s="8">
        <f t="shared" si="41"/>
        <v>0</v>
      </c>
      <c r="H253" s="6">
        <f t="shared" si="42"/>
        <v>0</v>
      </c>
      <c r="I253" s="49"/>
      <c r="J253" s="48"/>
    </row>
    <row r="254" spans="1:10" x14ac:dyDescent="0.25">
      <c r="A254" s="4">
        <v>42973</v>
      </c>
      <c r="B254" s="46"/>
      <c r="C254" s="5" t="s">
        <v>23</v>
      </c>
      <c r="G254" s="8">
        <f t="shared" si="41"/>
        <v>0</v>
      </c>
      <c r="H254" s="6">
        <f t="shared" si="42"/>
        <v>0</v>
      </c>
      <c r="I254" s="49"/>
      <c r="J254" s="48"/>
    </row>
    <row r="255" spans="1:10" x14ac:dyDescent="0.25">
      <c r="A255" s="7">
        <v>42974</v>
      </c>
      <c r="B255" s="47"/>
      <c r="C255" s="3" t="s">
        <v>24</v>
      </c>
      <c r="D255" s="3"/>
      <c r="E255" s="3"/>
      <c r="F255" s="3"/>
      <c r="G255" s="9">
        <f t="shared" si="41"/>
        <v>0</v>
      </c>
      <c r="H255" s="13">
        <f t="shared" si="47"/>
        <v>0</v>
      </c>
      <c r="I255" s="14">
        <f t="shared" ref="I255" si="52">SUM(G249:G255)</f>
        <v>0</v>
      </c>
      <c r="J255" s="15">
        <f t="shared" si="49"/>
        <v>0</v>
      </c>
    </row>
    <row r="256" spans="1:10" x14ac:dyDescent="0.25">
      <c r="A256" s="4">
        <v>42975</v>
      </c>
      <c r="B256" s="46">
        <v>36</v>
      </c>
      <c r="C256" s="5" t="s">
        <v>18</v>
      </c>
      <c r="G256" s="8">
        <f t="shared" si="41"/>
        <v>0</v>
      </c>
      <c r="H256" s="6">
        <f t="shared" si="42"/>
        <v>0</v>
      </c>
      <c r="I256" s="49"/>
      <c r="J256" s="48"/>
    </row>
    <row r="257" spans="1:10" x14ac:dyDescent="0.25">
      <c r="A257" s="4">
        <v>42976</v>
      </c>
      <c r="B257" s="46"/>
      <c r="C257" s="5" t="s">
        <v>19</v>
      </c>
      <c r="G257" s="8">
        <f t="shared" si="41"/>
        <v>0</v>
      </c>
      <c r="H257" s="6">
        <f t="shared" si="42"/>
        <v>0</v>
      </c>
      <c r="I257" s="49"/>
      <c r="J257" s="48"/>
    </row>
    <row r="258" spans="1:10" x14ac:dyDescent="0.25">
      <c r="A258" s="4">
        <v>42977</v>
      </c>
      <c r="B258" s="46"/>
      <c r="C258" s="5" t="s">
        <v>20</v>
      </c>
      <c r="G258" s="8">
        <f t="shared" si="41"/>
        <v>0</v>
      </c>
      <c r="H258" s="6">
        <f t="shared" si="42"/>
        <v>0</v>
      </c>
      <c r="I258" s="49"/>
      <c r="J258" s="48"/>
    </row>
    <row r="259" spans="1:10" x14ac:dyDescent="0.25">
      <c r="A259" s="4">
        <v>42978</v>
      </c>
      <c r="B259" s="46"/>
      <c r="C259" s="5" t="s">
        <v>21</v>
      </c>
      <c r="G259" s="8">
        <f t="shared" si="41"/>
        <v>0</v>
      </c>
      <c r="H259" s="6">
        <f t="shared" si="42"/>
        <v>0</v>
      </c>
      <c r="I259" s="49"/>
      <c r="J259" s="48"/>
    </row>
    <row r="260" spans="1:10" x14ac:dyDescent="0.25">
      <c r="A260" s="4">
        <v>42979</v>
      </c>
      <c r="B260" s="46"/>
      <c r="C260" s="5" t="s">
        <v>22</v>
      </c>
      <c r="G260" s="8">
        <f t="shared" si="41"/>
        <v>0</v>
      </c>
      <c r="H260" s="6">
        <f t="shared" si="42"/>
        <v>0</v>
      </c>
      <c r="I260" s="49"/>
      <c r="J260" s="48"/>
    </row>
    <row r="261" spans="1:10" x14ac:dyDescent="0.25">
      <c r="A261" s="4">
        <v>42980</v>
      </c>
      <c r="B261" s="46"/>
      <c r="C261" s="5" t="s">
        <v>23</v>
      </c>
      <c r="G261" s="8">
        <f t="shared" si="41"/>
        <v>0</v>
      </c>
      <c r="H261" s="6">
        <f t="shared" si="42"/>
        <v>0</v>
      </c>
      <c r="I261" s="49"/>
      <c r="J261" s="48"/>
    </row>
    <row r="262" spans="1:10" x14ac:dyDescent="0.25">
      <c r="A262" s="7">
        <v>42981</v>
      </c>
      <c r="B262" s="47"/>
      <c r="C262" s="3" t="s">
        <v>24</v>
      </c>
      <c r="D262" s="3"/>
      <c r="E262" s="3"/>
      <c r="F262" s="3"/>
      <c r="G262" s="9">
        <f t="shared" si="41"/>
        <v>0</v>
      </c>
      <c r="H262" s="13">
        <f t="shared" si="47"/>
        <v>0</v>
      </c>
      <c r="I262" s="14">
        <f t="shared" ref="I262" si="53">SUM(G256:G262)</f>
        <v>0</v>
      </c>
      <c r="J262" s="15">
        <f t="shared" si="49"/>
        <v>0</v>
      </c>
    </row>
    <row r="263" spans="1:10" x14ac:dyDescent="0.25">
      <c r="A263" s="4">
        <v>42982</v>
      </c>
      <c r="B263" s="46">
        <v>37</v>
      </c>
      <c r="C263" s="5" t="s">
        <v>18</v>
      </c>
      <c r="G263" s="8">
        <f t="shared" si="41"/>
        <v>0</v>
      </c>
      <c r="H263" s="6">
        <f t="shared" si="42"/>
        <v>0</v>
      </c>
      <c r="I263" s="49"/>
      <c r="J263" s="48"/>
    </row>
    <row r="264" spans="1:10" x14ac:dyDescent="0.25">
      <c r="A264" s="4">
        <v>42983</v>
      </c>
      <c r="B264" s="46"/>
      <c r="C264" s="5" t="s">
        <v>19</v>
      </c>
      <c r="G264" s="8">
        <f t="shared" si="41"/>
        <v>0</v>
      </c>
      <c r="H264" s="6">
        <f t="shared" si="42"/>
        <v>0</v>
      </c>
      <c r="I264" s="49"/>
      <c r="J264" s="48"/>
    </row>
    <row r="265" spans="1:10" x14ac:dyDescent="0.25">
      <c r="A265" s="4">
        <v>42984</v>
      </c>
      <c r="B265" s="46"/>
      <c r="C265" s="5" t="s">
        <v>20</v>
      </c>
      <c r="G265" s="8">
        <f t="shared" si="41"/>
        <v>0</v>
      </c>
      <c r="H265" s="6">
        <f t="shared" si="42"/>
        <v>0</v>
      </c>
      <c r="I265" s="49"/>
      <c r="J265" s="48"/>
    </row>
    <row r="266" spans="1:10" x14ac:dyDescent="0.25">
      <c r="A266" s="4">
        <v>42985</v>
      </c>
      <c r="B266" s="46"/>
      <c r="C266" s="5" t="s">
        <v>21</v>
      </c>
      <c r="G266" s="8">
        <f t="shared" si="41"/>
        <v>0</v>
      </c>
      <c r="H266" s="6">
        <f t="shared" si="42"/>
        <v>0</v>
      </c>
      <c r="I266" s="49"/>
      <c r="J266" s="48"/>
    </row>
    <row r="267" spans="1:10" x14ac:dyDescent="0.25">
      <c r="A267" s="4">
        <v>42986</v>
      </c>
      <c r="B267" s="46"/>
      <c r="C267" s="5" t="s">
        <v>22</v>
      </c>
      <c r="G267" s="8">
        <f t="shared" ref="G267:G330" si="54">F267-D267-E267</f>
        <v>0</v>
      </c>
      <c r="H267" s="6">
        <f t="shared" ref="H267:H330" si="55">(G267*24)*$B$6</f>
        <v>0</v>
      </c>
      <c r="I267" s="49"/>
      <c r="J267" s="48"/>
    </row>
    <row r="268" spans="1:10" x14ac:dyDescent="0.25">
      <c r="A268" s="4">
        <v>42987</v>
      </c>
      <c r="B268" s="46"/>
      <c r="C268" s="5" t="s">
        <v>23</v>
      </c>
      <c r="G268" s="8">
        <f t="shared" si="54"/>
        <v>0</v>
      </c>
      <c r="H268" s="6">
        <f t="shared" si="55"/>
        <v>0</v>
      </c>
      <c r="I268" s="49"/>
      <c r="J268" s="48"/>
    </row>
    <row r="269" spans="1:10" x14ac:dyDescent="0.25">
      <c r="A269" s="7">
        <v>42988</v>
      </c>
      <c r="B269" s="47"/>
      <c r="C269" s="3" t="s">
        <v>24</v>
      </c>
      <c r="D269" s="3"/>
      <c r="E269" s="3"/>
      <c r="F269" s="3"/>
      <c r="G269" s="9">
        <f t="shared" si="54"/>
        <v>0</v>
      </c>
      <c r="H269" s="13">
        <f t="shared" si="47"/>
        <v>0</v>
      </c>
      <c r="I269" s="14">
        <f t="shared" ref="I269" si="56">SUM(G263:G269)</f>
        <v>0</v>
      </c>
      <c r="J269" s="15">
        <f t="shared" si="49"/>
        <v>0</v>
      </c>
    </row>
    <row r="270" spans="1:10" x14ac:dyDescent="0.25">
      <c r="A270" s="4">
        <v>42989</v>
      </c>
      <c r="B270" s="46">
        <v>38</v>
      </c>
      <c r="C270" s="5" t="s">
        <v>18</v>
      </c>
      <c r="G270" s="8">
        <f t="shared" si="54"/>
        <v>0</v>
      </c>
      <c r="H270" s="6">
        <f t="shared" si="55"/>
        <v>0</v>
      </c>
      <c r="I270" s="49"/>
      <c r="J270" s="48"/>
    </row>
    <row r="271" spans="1:10" x14ac:dyDescent="0.25">
      <c r="A271" s="4">
        <v>42990</v>
      </c>
      <c r="B271" s="46"/>
      <c r="C271" s="5" t="s">
        <v>19</v>
      </c>
      <c r="G271" s="8">
        <f t="shared" si="54"/>
        <v>0</v>
      </c>
      <c r="H271" s="6">
        <f t="shared" si="55"/>
        <v>0</v>
      </c>
      <c r="I271" s="49"/>
      <c r="J271" s="48"/>
    </row>
    <row r="272" spans="1:10" x14ac:dyDescent="0.25">
      <c r="A272" s="4">
        <v>42991</v>
      </c>
      <c r="B272" s="46"/>
      <c r="C272" s="5" t="s">
        <v>20</v>
      </c>
      <c r="G272" s="8">
        <f t="shared" si="54"/>
        <v>0</v>
      </c>
      <c r="H272" s="6">
        <f t="shared" si="55"/>
        <v>0</v>
      </c>
      <c r="I272" s="49"/>
      <c r="J272" s="48"/>
    </row>
    <row r="273" spans="1:10" x14ac:dyDescent="0.25">
      <c r="A273" s="4">
        <v>42992</v>
      </c>
      <c r="B273" s="46"/>
      <c r="C273" s="5" t="s">
        <v>21</v>
      </c>
      <c r="G273" s="8">
        <f t="shared" si="54"/>
        <v>0</v>
      </c>
      <c r="H273" s="6">
        <f t="shared" si="55"/>
        <v>0</v>
      </c>
      <c r="I273" s="49"/>
      <c r="J273" s="48"/>
    </row>
    <row r="274" spans="1:10" x14ac:dyDescent="0.25">
      <c r="A274" s="4">
        <v>42993</v>
      </c>
      <c r="B274" s="46"/>
      <c r="C274" s="5" t="s">
        <v>22</v>
      </c>
      <c r="G274" s="8">
        <f t="shared" si="54"/>
        <v>0</v>
      </c>
      <c r="H274" s="6">
        <f t="shared" si="55"/>
        <v>0</v>
      </c>
      <c r="I274" s="49"/>
      <c r="J274" s="48"/>
    </row>
    <row r="275" spans="1:10" x14ac:dyDescent="0.25">
      <c r="A275" s="4">
        <v>42994</v>
      </c>
      <c r="B275" s="46"/>
      <c r="C275" s="5" t="s">
        <v>23</v>
      </c>
      <c r="G275" s="8">
        <f t="shared" si="54"/>
        <v>0</v>
      </c>
      <c r="H275" s="6">
        <f t="shared" si="55"/>
        <v>0</v>
      </c>
      <c r="I275" s="49"/>
      <c r="J275" s="48"/>
    </row>
    <row r="276" spans="1:10" x14ac:dyDescent="0.25">
      <c r="A276" s="7">
        <v>42995</v>
      </c>
      <c r="B276" s="47"/>
      <c r="C276" s="3" t="s">
        <v>24</v>
      </c>
      <c r="D276" s="3"/>
      <c r="E276" s="3"/>
      <c r="F276" s="3"/>
      <c r="G276" s="9">
        <f t="shared" si="54"/>
        <v>0</v>
      </c>
      <c r="H276" s="13">
        <f t="shared" si="47"/>
        <v>0</v>
      </c>
      <c r="I276" s="14">
        <f t="shared" ref="I276" si="57">SUM(G270:G276)</f>
        <v>0</v>
      </c>
      <c r="J276" s="15">
        <f t="shared" si="49"/>
        <v>0</v>
      </c>
    </row>
    <row r="277" spans="1:10" x14ac:dyDescent="0.25">
      <c r="A277" s="4">
        <v>42996</v>
      </c>
      <c r="B277" s="46">
        <v>39</v>
      </c>
      <c r="C277" s="5" t="s">
        <v>18</v>
      </c>
      <c r="G277" s="8">
        <f t="shared" si="54"/>
        <v>0</v>
      </c>
      <c r="H277" s="6">
        <f t="shared" si="55"/>
        <v>0</v>
      </c>
      <c r="I277" s="49"/>
      <c r="J277" s="48"/>
    </row>
    <row r="278" spans="1:10" x14ac:dyDescent="0.25">
      <c r="A278" s="4">
        <v>42997</v>
      </c>
      <c r="B278" s="46"/>
      <c r="C278" s="5" t="s">
        <v>19</v>
      </c>
      <c r="G278" s="8">
        <f t="shared" si="54"/>
        <v>0</v>
      </c>
      <c r="H278" s="6">
        <f t="shared" si="55"/>
        <v>0</v>
      </c>
      <c r="I278" s="49"/>
      <c r="J278" s="48"/>
    </row>
    <row r="279" spans="1:10" x14ac:dyDescent="0.25">
      <c r="A279" s="4">
        <v>42998</v>
      </c>
      <c r="B279" s="46"/>
      <c r="C279" s="5" t="s">
        <v>20</v>
      </c>
      <c r="G279" s="8">
        <f t="shared" si="54"/>
        <v>0</v>
      </c>
      <c r="H279" s="6">
        <f t="shared" si="55"/>
        <v>0</v>
      </c>
      <c r="I279" s="49"/>
      <c r="J279" s="48"/>
    </row>
    <row r="280" spans="1:10" x14ac:dyDescent="0.25">
      <c r="A280" s="4">
        <v>42999</v>
      </c>
      <c r="B280" s="46"/>
      <c r="C280" s="5" t="s">
        <v>21</v>
      </c>
      <c r="G280" s="8">
        <f t="shared" si="54"/>
        <v>0</v>
      </c>
      <c r="H280" s="6">
        <f t="shared" si="55"/>
        <v>0</v>
      </c>
      <c r="I280" s="49"/>
      <c r="J280" s="48"/>
    </row>
    <row r="281" spans="1:10" x14ac:dyDescent="0.25">
      <c r="A281" s="4">
        <v>43000</v>
      </c>
      <c r="B281" s="46"/>
      <c r="C281" s="5" t="s">
        <v>22</v>
      </c>
      <c r="G281" s="8">
        <f t="shared" si="54"/>
        <v>0</v>
      </c>
      <c r="H281" s="6">
        <f t="shared" si="55"/>
        <v>0</v>
      </c>
      <c r="I281" s="49"/>
      <c r="J281" s="48"/>
    </row>
    <row r="282" spans="1:10" x14ac:dyDescent="0.25">
      <c r="A282" s="4">
        <v>43001</v>
      </c>
      <c r="B282" s="46"/>
      <c r="C282" s="5" t="s">
        <v>23</v>
      </c>
      <c r="G282" s="8">
        <f t="shared" si="54"/>
        <v>0</v>
      </c>
      <c r="H282" s="6">
        <f t="shared" si="55"/>
        <v>0</v>
      </c>
      <c r="I282" s="49"/>
      <c r="J282" s="48"/>
    </row>
    <row r="283" spans="1:10" x14ac:dyDescent="0.25">
      <c r="A283" s="7">
        <v>43002</v>
      </c>
      <c r="B283" s="47"/>
      <c r="C283" s="3" t="s">
        <v>24</v>
      </c>
      <c r="D283" s="3"/>
      <c r="E283" s="3"/>
      <c r="F283" s="3"/>
      <c r="G283" s="9">
        <f t="shared" si="54"/>
        <v>0</v>
      </c>
      <c r="H283" s="13">
        <f t="shared" si="47"/>
        <v>0</v>
      </c>
      <c r="I283" s="14">
        <f t="shared" ref="I283" si="58">SUM(G277:G283)</f>
        <v>0</v>
      </c>
      <c r="J283" s="15">
        <f t="shared" si="49"/>
        <v>0</v>
      </c>
    </row>
    <row r="284" spans="1:10" x14ac:dyDescent="0.25">
      <c r="A284" s="4">
        <v>43003</v>
      </c>
      <c r="B284" s="46">
        <v>40</v>
      </c>
      <c r="C284" s="5" t="s">
        <v>18</v>
      </c>
      <c r="G284" s="8">
        <f t="shared" si="54"/>
        <v>0</v>
      </c>
      <c r="H284" s="6">
        <f t="shared" si="55"/>
        <v>0</v>
      </c>
      <c r="I284" s="49"/>
      <c r="J284" s="48"/>
    </row>
    <row r="285" spans="1:10" x14ac:dyDescent="0.25">
      <c r="A285" s="4">
        <v>43004</v>
      </c>
      <c r="B285" s="46"/>
      <c r="C285" s="5" t="s">
        <v>19</v>
      </c>
      <c r="G285" s="8">
        <f t="shared" si="54"/>
        <v>0</v>
      </c>
      <c r="H285" s="6">
        <f t="shared" si="55"/>
        <v>0</v>
      </c>
      <c r="I285" s="49"/>
      <c r="J285" s="48"/>
    </row>
    <row r="286" spans="1:10" x14ac:dyDescent="0.25">
      <c r="A286" s="4">
        <v>43005</v>
      </c>
      <c r="B286" s="46"/>
      <c r="C286" s="5" t="s">
        <v>20</v>
      </c>
      <c r="G286" s="8">
        <f t="shared" si="54"/>
        <v>0</v>
      </c>
      <c r="H286" s="6">
        <f t="shared" si="55"/>
        <v>0</v>
      </c>
      <c r="I286" s="49"/>
      <c r="J286" s="48"/>
    </row>
    <row r="287" spans="1:10" x14ac:dyDescent="0.25">
      <c r="A287" s="4">
        <v>43006</v>
      </c>
      <c r="B287" s="46"/>
      <c r="C287" s="5" t="s">
        <v>21</v>
      </c>
      <c r="G287" s="8">
        <f t="shared" si="54"/>
        <v>0</v>
      </c>
      <c r="H287" s="6">
        <f t="shared" si="55"/>
        <v>0</v>
      </c>
      <c r="I287" s="49"/>
      <c r="J287" s="48"/>
    </row>
    <row r="288" spans="1:10" x14ac:dyDescent="0.25">
      <c r="A288" s="4">
        <v>43007</v>
      </c>
      <c r="B288" s="46"/>
      <c r="C288" s="5" t="s">
        <v>22</v>
      </c>
      <c r="G288" s="8">
        <f t="shared" si="54"/>
        <v>0</v>
      </c>
      <c r="H288" s="6">
        <f t="shared" si="55"/>
        <v>0</v>
      </c>
      <c r="I288" s="49"/>
      <c r="J288" s="48"/>
    </row>
    <row r="289" spans="1:10" x14ac:dyDescent="0.25">
      <c r="A289" s="4">
        <v>43008</v>
      </c>
      <c r="B289" s="46"/>
      <c r="C289" s="5" t="s">
        <v>23</v>
      </c>
      <c r="G289" s="8">
        <f t="shared" si="54"/>
        <v>0</v>
      </c>
      <c r="H289" s="6">
        <f t="shared" si="55"/>
        <v>0</v>
      </c>
      <c r="I289" s="49"/>
      <c r="J289" s="48"/>
    </row>
    <row r="290" spans="1:10" x14ac:dyDescent="0.25">
      <c r="A290" s="7">
        <v>43009</v>
      </c>
      <c r="B290" s="47"/>
      <c r="C290" s="3" t="s">
        <v>24</v>
      </c>
      <c r="D290" s="3"/>
      <c r="E290" s="3"/>
      <c r="F290" s="3"/>
      <c r="G290" s="9">
        <f t="shared" si="54"/>
        <v>0</v>
      </c>
      <c r="H290" s="13">
        <f t="shared" si="47"/>
        <v>0</v>
      </c>
      <c r="I290" s="14">
        <f t="shared" ref="I290" si="59">SUM(G284:G290)</f>
        <v>0</v>
      </c>
      <c r="J290" s="15">
        <f t="shared" si="49"/>
        <v>0</v>
      </c>
    </row>
    <row r="291" spans="1:10" x14ac:dyDescent="0.25">
      <c r="A291" s="4">
        <v>43010</v>
      </c>
      <c r="B291" s="46">
        <v>41</v>
      </c>
      <c r="C291" s="5" t="s">
        <v>18</v>
      </c>
      <c r="G291" s="8">
        <f t="shared" si="54"/>
        <v>0</v>
      </c>
      <c r="H291" s="6">
        <f t="shared" si="55"/>
        <v>0</v>
      </c>
      <c r="I291" s="49"/>
      <c r="J291" s="48"/>
    </row>
    <row r="292" spans="1:10" x14ac:dyDescent="0.25">
      <c r="A292" s="4">
        <v>43011</v>
      </c>
      <c r="B292" s="46"/>
      <c r="C292" s="5" t="s">
        <v>19</v>
      </c>
      <c r="G292" s="8">
        <f t="shared" si="54"/>
        <v>0</v>
      </c>
      <c r="H292" s="6">
        <f t="shared" si="55"/>
        <v>0</v>
      </c>
      <c r="I292" s="49"/>
      <c r="J292" s="48"/>
    </row>
    <row r="293" spans="1:10" x14ac:dyDescent="0.25">
      <c r="A293" s="4">
        <v>43012</v>
      </c>
      <c r="B293" s="46"/>
      <c r="C293" s="5" t="s">
        <v>20</v>
      </c>
      <c r="G293" s="8">
        <f t="shared" si="54"/>
        <v>0</v>
      </c>
      <c r="H293" s="6">
        <f t="shared" si="55"/>
        <v>0</v>
      </c>
      <c r="I293" s="49"/>
      <c r="J293" s="48"/>
    </row>
    <row r="294" spans="1:10" x14ac:dyDescent="0.25">
      <c r="A294" s="4">
        <v>43013</v>
      </c>
      <c r="B294" s="46"/>
      <c r="C294" s="5" t="s">
        <v>21</v>
      </c>
      <c r="G294" s="8">
        <f t="shared" si="54"/>
        <v>0</v>
      </c>
      <c r="H294" s="6">
        <f t="shared" si="55"/>
        <v>0</v>
      </c>
      <c r="I294" s="49"/>
      <c r="J294" s="48"/>
    </row>
    <row r="295" spans="1:10" x14ac:dyDescent="0.25">
      <c r="A295" s="4">
        <v>43014</v>
      </c>
      <c r="B295" s="46"/>
      <c r="C295" s="5" t="s">
        <v>22</v>
      </c>
      <c r="G295" s="8">
        <f t="shared" si="54"/>
        <v>0</v>
      </c>
      <c r="H295" s="6">
        <f t="shared" si="55"/>
        <v>0</v>
      </c>
      <c r="I295" s="49"/>
      <c r="J295" s="48"/>
    </row>
    <row r="296" spans="1:10" x14ac:dyDescent="0.25">
      <c r="A296" s="4">
        <v>43015</v>
      </c>
      <c r="B296" s="46"/>
      <c r="C296" s="5" t="s">
        <v>23</v>
      </c>
      <c r="G296" s="8">
        <f t="shared" si="54"/>
        <v>0</v>
      </c>
      <c r="H296" s="6">
        <f t="shared" si="55"/>
        <v>0</v>
      </c>
      <c r="I296" s="49"/>
      <c r="J296" s="48"/>
    </row>
    <row r="297" spans="1:10" x14ac:dyDescent="0.25">
      <c r="A297" s="7">
        <v>43016</v>
      </c>
      <c r="B297" s="47"/>
      <c r="C297" s="3" t="s">
        <v>24</v>
      </c>
      <c r="D297" s="3"/>
      <c r="E297" s="3"/>
      <c r="F297" s="3"/>
      <c r="G297" s="9">
        <f t="shared" si="54"/>
        <v>0</v>
      </c>
      <c r="H297" s="13">
        <f t="shared" si="47"/>
        <v>0</v>
      </c>
      <c r="I297" s="14">
        <f t="shared" ref="I297" si="60">SUM(G291:G297)</f>
        <v>0</v>
      </c>
      <c r="J297" s="15">
        <f t="shared" si="49"/>
        <v>0</v>
      </c>
    </row>
    <row r="298" spans="1:10" x14ac:dyDescent="0.25">
      <c r="A298" s="4">
        <v>43017</v>
      </c>
      <c r="B298" s="46">
        <v>42</v>
      </c>
      <c r="C298" s="5" t="s">
        <v>18</v>
      </c>
      <c r="G298" s="8">
        <f t="shared" si="54"/>
        <v>0</v>
      </c>
      <c r="H298" s="6">
        <f t="shared" si="55"/>
        <v>0</v>
      </c>
      <c r="I298" s="49"/>
      <c r="J298" s="48"/>
    </row>
    <row r="299" spans="1:10" x14ac:dyDescent="0.25">
      <c r="A299" s="4">
        <v>43018</v>
      </c>
      <c r="B299" s="46"/>
      <c r="C299" s="5" t="s">
        <v>19</v>
      </c>
      <c r="G299" s="8">
        <f t="shared" si="54"/>
        <v>0</v>
      </c>
      <c r="H299" s="6">
        <f t="shared" si="55"/>
        <v>0</v>
      </c>
      <c r="I299" s="49"/>
      <c r="J299" s="48"/>
    </row>
    <row r="300" spans="1:10" x14ac:dyDescent="0.25">
      <c r="A300" s="4">
        <v>43019</v>
      </c>
      <c r="B300" s="46"/>
      <c r="C300" s="5" t="s">
        <v>20</v>
      </c>
      <c r="G300" s="8">
        <f t="shared" si="54"/>
        <v>0</v>
      </c>
      <c r="H300" s="6">
        <f t="shared" si="55"/>
        <v>0</v>
      </c>
      <c r="I300" s="49"/>
      <c r="J300" s="48"/>
    </row>
    <row r="301" spans="1:10" x14ac:dyDescent="0.25">
      <c r="A301" s="4">
        <v>43020</v>
      </c>
      <c r="B301" s="46"/>
      <c r="C301" s="5" t="s">
        <v>21</v>
      </c>
      <c r="G301" s="8">
        <f t="shared" si="54"/>
        <v>0</v>
      </c>
      <c r="H301" s="6">
        <f t="shared" si="55"/>
        <v>0</v>
      </c>
      <c r="I301" s="49"/>
      <c r="J301" s="48"/>
    </row>
    <row r="302" spans="1:10" x14ac:dyDescent="0.25">
      <c r="A302" s="4">
        <v>43021</v>
      </c>
      <c r="B302" s="46"/>
      <c r="C302" s="5" t="s">
        <v>22</v>
      </c>
      <c r="G302" s="8">
        <f t="shared" si="54"/>
        <v>0</v>
      </c>
      <c r="H302" s="6">
        <f t="shared" si="55"/>
        <v>0</v>
      </c>
      <c r="I302" s="49"/>
      <c r="J302" s="48"/>
    </row>
    <row r="303" spans="1:10" x14ac:dyDescent="0.25">
      <c r="A303" s="4">
        <v>43022</v>
      </c>
      <c r="B303" s="46"/>
      <c r="C303" s="5" t="s">
        <v>23</v>
      </c>
      <c r="G303" s="8">
        <f t="shared" si="54"/>
        <v>0</v>
      </c>
      <c r="H303" s="6">
        <f t="shared" si="55"/>
        <v>0</v>
      </c>
      <c r="I303" s="49"/>
      <c r="J303" s="48"/>
    </row>
    <row r="304" spans="1:10" x14ac:dyDescent="0.25">
      <c r="A304" s="7">
        <v>43023</v>
      </c>
      <c r="B304" s="47"/>
      <c r="C304" s="3" t="s">
        <v>24</v>
      </c>
      <c r="D304" s="3"/>
      <c r="E304" s="3"/>
      <c r="F304" s="3"/>
      <c r="G304" s="9">
        <f t="shared" si="54"/>
        <v>0</v>
      </c>
      <c r="H304" s="13">
        <f t="shared" ref="H304:H367" si="61">(G304*24)*$B$6*2</f>
        <v>0</v>
      </c>
      <c r="I304" s="14">
        <f t="shared" ref="I304" si="62">SUM(G298:G304)</f>
        <v>0</v>
      </c>
      <c r="J304" s="15">
        <f t="shared" ref="J304:J367" si="63">SUM(H298:H304)</f>
        <v>0</v>
      </c>
    </row>
    <row r="305" spans="1:10" x14ac:dyDescent="0.25">
      <c r="A305" s="4">
        <v>43024</v>
      </c>
      <c r="B305" s="46">
        <v>43</v>
      </c>
      <c r="C305" s="5" t="s">
        <v>18</v>
      </c>
      <c r="G305" s="8">
        <f t="shared" si="54"/>
        <v>0</v>
      </c>
      <c r="H305" s="6">
        <f t="shared" si="55"/>
        <v>0</v>
      </c>
      <c r="I305" s="49"/>
      <c r="J305" s="48"/>
    </row>
    <row r="306" spans="1:10" x14ac:dyDescent="0.25">
      <c r="A306" s="4">
        <v>43025</v>
      </c>
      <c r="B306" s="46"/>
      <c r="C306" s="5" t="s">
        <v>19</v>
      </c>
      <c r="G306" s="8">
        <f t="shared" si="54"/>
        <v>0</v>
      </c>
      <c r="H306" s="6">
        <f t="shared" si="55"/>
        <v>0</v>
      </c>
      <c r="I306" s="49"/>
      <c r="J306" s="48"/>
    </row>
    <row r="307" spans="1:10" x14ac:dyDescent="0.25">
      <c r="A307" s="4">
        <v>43026</v>
      </c>
      <c r="B307" s="46"/>
      <c r="C307" s="5" t="s">
        <v>20</v>
      </c>
      <c r="G307" s="8">
        <f t="shared" si="54"/>
        <v>0</v>
      </c>
      <c r="H307" s="6">
        <f t="shared" si="55"/>
        <v>0</v>
      </c>
      <c r="I307" s="49"/>
      <c r="J307" s="48"/>
    </row>
    <row r="308" spans="1:10" x14ac:dyDescent="0.25">
      <c r="A308" s="4">
        <v>43027</v>
      </c>
      <c r="B308" s="46"/>
      <c r="C308" s="5" t="s">
        <v>21</v>
      </c>
      <c r="G308" s="8">
        <f t="shared" si="54"/>
        <v>0</v>
      </c>
      <c r="H308" s="6">
        <f t="shared" si="55"/>
        <v>0</v>
      </c>
      <c r="I308" s="49"/>
      <c r="J308" s="48"/>
    </row>
    <row r="309" spans="1:10" x14ac:dyDescent="0.25">
      <c r="A309" s="4">
        <v>43028</v>
      </c>
      <c r="B309" s="46"/>
      <c r="C309" s="5" t="s">
        <v>22</v>
      </c>
      <c r="G309" s="8">
        <f t="shared" si="54"/>
        <v>0</v>
      </c>
      <c r="H309" s="6">
        <f t="shared" si="55"/>
        <v>0</v>
      </c>
      <c r="I309" s="49"/>
      <c r="J309" s="48"/>
    </row>
    <row r="310" spans="1:10" x14ac:dyDescent="0.25">
      <c r="A310" s="4">
        <v>43029</v>
      </c>
      <c r="B310" s="46"/>
      <c r="C310" s="5" t="s">
        <v>23</v>
      </c>
      <c r="G310" s="8">
        <f t="shared" si="54"/>
        <v>0</v>
      </c>
      <c r="H310" s="6">
        <f t="shared" si="55"/>
        <v>0</v>
      </c>
      <c r="I310" s="49"/>
      <c r="J310" s="48"/>
    </row>
    <row r="311" spans="1:10" x14ac:dyDescent="0.25">
      <c r="A311" s="7">
        <v>43030</v>
      </c>
      <c r="B311" s="47"/>
      <c r="C311" s="3" t="s">
        <v>24</v>
      </c>
      <c r="D311" s="3"/>
      <c r="E311" s="3"/>
      <c r="F311" s="3"/>
      <c r="G311" s="9">
        <f t="shared" si="54"/>
        <v>0</v>
      </c>
      <c r="H311" s="13">
        <f t="shared" si="61"/>
        <v>0</v>
      </c>
      <c r="I311" s="14">
        <f t="shared" ref="I311" si="64">SUM(G305:G311)</f>
        <v>0</v>
      </c>
      <c r="J311" s="15">
        <f t="shared" si="63"/>
        <v>0</v>
      </c>
    </row>
    <row r="312" spans="1:10" x14ac:dyDescent="0.25">
      <c r="A312" s="4">
        <v>43031</v>
      </c>
      <c r="B312" s="46">
        <v>44</v>
      </c>
      <c r="C312" s="5" t="s">
        <v>18</v>
      </c>
      <c r="G312" s="8">
        <f t="shared" si="54"/>
        <v>0</v>
      </c>
      <c r="H312" s="6">
        <f t="shared" si="55"/>
        <v>0</v>
      </c>
      <c r="I312" s="49"/>
      <c r="J312" s="48"/>
    </row>
    <row r="313" spans="1:10" x14ac:dyDescent="0.25">
      <c r="A313" s="4">
        <v>43032</v>
      </c>
      <c r="B313" s="46"/>
      <c r="C313" s="5" t="s">
        <v>19</v>
      </c>
      <c r="G313" s="8">
        <f t="shared" si="54"/>
        <v>0</v>
      </c>
      <c r="H313" s="6">
        <f t="shared" si="55"/>
        <v>0</v>
      </c>
      <c r="I313" s="49"/>
      <c r="J313" s="48"/>
    </row>
    <row r="314" spans="1:10" x14ac:dyDescent="0.25">
      <c r="A314" s="4">
        <v>43033</v>
      </c>
      <c r="B314" s="46"/>
      <c r="C314" s="5" t="s">
        <v>20</v>
      </c>
      <c r="G314" s="8">
        <f t="shared" si="54"/>
        <v>0</v>
      </c>
      <c r="H314" s="6">
        <f t="shared" si="55"/>
        <v>0</v>
      </c>
      <c r="I314" s="49"/>
      <c r="J314" s="48"/>
    </row>
    <row r="315" spans="1:10" x14ac:dyDescent="0.25">
      <c r="A315" s="4">
        <v>43034</v>
      </c>
      <c r="B315" s="46"/>
      <c r="C315" s="5" t="s">
        <v>21</v>
      </c>
      <c r="G315" s="8">
        <f t="shared" si="54"/>
        <v>0</v>
      </c>
      <c r="H315" s="6">
        <f t="shared" si="55"/>
        <v>0</v>
      </c>
      <c r="I315" s="49"/>
      <c r="J315" s="48"/>
    </row>
    <row r="316" spans="1:10" x14ac:dyDescent="0.25">
      <c r="A316" s="4">
        <v>43035</v>
      </c>
      <c r="B316" s="46"/>
      <c r="C316" s="5" t="s">
        <v>22</v>
      </c>
      <c r="G316" s="8">
        <f t="shared" si="54"/>
        <v>0</v>
      </c>
      <c r="H316" s="6">
        <f t="shared" si="55"/>
        <v>0</v>
      </c>
      <c r="I316" s="49"/>
      <c r="J316" s="48"/>
    </row>
    <row r="317" spans="1:10" x14ac:dyDescent="0.25">
      <c r="A317" s="4">
        <v>43036</v>
      </c>
      <c r="B317" s="46"/>
      <c r="C317" s="5" t="s">
        <v>23</v>
      </c>
      <c r="G317" s="8">
        <f t="shared" si="54"/>
        <v>0</v>
      </c>
      <c r="H317" s="6">
        <f t="shared" si="55"/>
        <v>0</v>
      </c>
      <c r="I317" s="49"/>
      <c r="J317" s="48"/>
    </row>
    <row r="318" spans="1:10" x14ac:dyDescent="0.25">
      <c r="A318" s="7">
        <v>43037</v>
      </c>
      <c r="B318" s="47"/>
      <c r="C318" s="3" t="s">
        <v>24</v>
      </c>
      <c r="D318" s="3"/>
      <c r="E318" s="3"/>
      <c r="F318" s="3"/>
      <c r="G318" s="9">
        <f t="shared" si="54"/>
        <v>0</v>
      </c>
      <c r="H318" s="13">
        <f t="shared" si="61"/>
        <v>0</v>
      </c>
      <c r="I318" s="14">
        <f t="shared" ref="I318" si="65">SUM(G312:G318)</f>
        <v>0</v>
      </c>
      <c r="J318" s="15">
        <f t="shared" si="63"/>
        <v>0</v>
      </c>
    </row>
    <row r="319" spans="1:10" x14ac:dyDescent="0.25">
      <c r="A319" s="4">
        <v>43038</v>
      </c>
      <c r="B319" s="46">
        <v>45</v>
      </c>
      <c r="C319" s="5" t="s">
        <v>18</v>
      </c>
      <c r="G319" s="8">
        <f t="shared" si="54"/>
        <v>0</v>
      </c>
      <c r="H319" s="6">
        <f t="shared" si="55"/>
        <v>0</v>
      </c>
      <c r="I319" s="49"/>
      <c r="J319" s="48"/>
    </row>
    <row r="320" spans="1:10" x14ac:dyDescent="0.25">
      <c r="A320" s="4">
        <v>43039</v>
      </c>
      <c r="B320" s="46"/>
      <c r="C320" s="5" t="s">
        <v>19</v>
      </c>
      <c r="G320" s="8">
        <f t="shared" si="54"/>
        <v>0</v>
      </c>
      <c r="H320" s="6">
        <f t="shared" si="55"/>
        <v>0</v>
      </c>
      <c r="I320" s="49"/>
      <c r="J320" s="48"/>
    </row>
    <row r="321" spans="1:10" x14ac:dyDescent="0.25">
      <c r="A321" s="4">
        <v>43040</v>
      </c>
      <c r="B321" s="46"/>
      <c r="C321" s="5" t="s">
        <v>20</v>
      </c>
      <c r="G321" s="8">
        <f t="shared" si="54"/>
        <v>0</v>
      </c>
      <c r="H321" s="6">
        <f t="shared" si="55"/>
        <v>0</v>
      </c>
      <c r="I321" s="49"/>
      <c r="J321" s="48"/>
    </row>
    <row r="322" spans="1:10" x14ac:dyDescent="0.25">
      <c r="A322" s="4">
        <v>43041</v>
      </c>
      <c r="B322" s="46"/>
      <c r="C322" s="5" t="s">
        <v>21</v>
      </c>
      <c r="G322" s="8">
        <f t="shared" si="54"/>
        <v>0</v>
      </c>
      <c r="H322" s="6">
        <f t="shared" si="55"/>
        <v>0</v>
      </c>
      <c r="I322" s="49"/>
      <c r="J322" s="48"/>
    </row>
    <row r="323" spans="1:10" x14ac:dyDescent="0.25">
      <c r="A323" s="4">
        <v>43042</v>
      </c>
      <c r="B323" s="46"/>
      <c r="C323" s="5" t="s">
        <v>22</v>
      </c>
      <c r="G323" s="8">
        <f t="shared" si="54"/>
        <v>0</v>
      </c>
      <c r="H323" s="6">
        <f t="shared" si="55"/>
        <v>0</v>
      </c>
      <c r="I323" s="49"/>
      <c r="J323" s="48"/>
    </row>
    <row r="324" spans="1:10" x14ac:dyDescent="0.25">
      <c r="A324" s="4">
        <v>43043</v>
      </c>
      <c r="B324" s="46"/>
      <c r="C324" s="5" t="s">
        <v>23</v>
      </c>
      <c r="G324" s="8">
        <f t="shared" si="54"/>
        <v>0</v>
      </c>
      <c r="H324" s="6">
        <f t="shared" si="55"/>
        <v>0</v>
      </c>
      <c r="I324" s="49"/>
      <c r="J324" s="48"/>
    </row>
    <row r="325" spans="1:10" x14ac:dyDescent="0.25">
      <c r="A325" s="7">
        <v>43044</v>
      </c>
      <c r="B325" s="47"/>
      <c r="C325" s="3" t="s">
        <v>24</v>
      </c>
      <c r="D325" s="3"/>
      <c r="E325" s="3"/>
      <c r="F325" s="3"/>
      <c r="G325" s="9">
        <f t="shared" si="54"/>
        <v>0</v>
      </c>
      <c r="H325" s="13">
        <f t="shared" si="61"/>
        <v>0</v>
      </c>
      <c r="I325" s="14">
        <f t="shared" ref="I325" si="66">SUM(G319:G325)</f>
        <v>0</v>
      </c>
      <c r="J325" s="15">
        <f t="shared" si="63"/>
        <v>0</v>
      </c>
    </row>
    <row r="326" spans="1:10" x14ac:dyDescent="0.25">
      <c r="A326" s="4">
        <v>43045</v>
      </c>
      <c r="B326" s="46">
        <v>46</v>
      </c>
      <c r="C326" s="5" t="s">
        <v>18</v>
      </c>
      <c r="G326" s="8">
        <f t="shared" si="54"/>
        <v>0</v>
      </c>
      <c r="H326" s="6">
        <f t="shared" si="55"/>
        <v>0</v>
      </c>
      <c r="I326" s="49"/>
      <c r="J326" s="48"/>
    </row>
    <row r="327" spans="1:10" x14ac:dyDescent="0.25">
      <c r="A327" s="4">
        <v>43046</v>
      </c>
      <c r="B327" s="46"/>
      <c r="C327" s="5" t="s">
        <v>19</v>
      </c>
      <c r="G327" s="8">
        <f t="shared" si="54"/>
        <v>0</v>
      </c>
      <c r="H327" s="6">
        <f t="shared" si="55"/>
        <v>0</v>
      </c>
      <c r="I327" s="49"/>
      <c r="J327" s="48"/>
    </row>
    <row r="328" spans="1:10" x14ac:dyDescent="0.25">
      <c r="A328" s="4">
        <v>43047</v>
      </c>
      <c r="B328" s="46"/>
      <c r="C328" s="5" t="s">
        <v>20</v>
      </c>
      <c r="G328" s="8">
        <f t="shared" si="54"/>
        <v>0</v>
      </c>
      <c r="H328" s="6">
        <f t="shared" si="55"/>
        <v>0</v>
      </c>
      <c r="I328" s="49"/>
      <c r="J328" s="48"/>
    </row>
    <row r="329" spans="1:10" x14ac:dyDescent="0.25">
      <c r="A329" s="4">
        <v>43048</v>
      </c>
      <c r="B329" s="46"/>
      <c r="C329" s="5" t="s">
        <v>21</v>
      </c>
      <c r="G329" s="8">
        <f t="shared" si="54"/>
        <v>0</v>
      </c>
      <c r="H329" s="6">
        <f t="shared" si="55"/>
        <v>0</v>
      </c>
      <c r="I329" s="49"/>
      <c r="J329" s="48"/>
    </row>
    <row r="330" spans="1:10" x14ac:dyDescent="0.25">
      <c r="A330" s="4">
        <v>43049</v>
      </c>
      <c r="B330" s="46"/>
      <c r="C330" s="5" t="s">
        <v>22</v>
      </c>
      <c r="G330" s="8">
        <f t="shared" si="54"/>
        <v>0</v>
      </c>
      <c r="H330" s="6">
        <f t="shared" si="55"/>
        <v>0</v>
      </c>
      <c r="I330" s="49"/>
      <c r="J330" s="48"/>
    </row>
    <row r="331" spans="1:10" x14ac:dyDescent="0.25">
      <c r="A331" s="4">
        <v>43050</v>
      </c>
      <c r="B331" s="46"/>
      <c r="C331" s="5" t="s">
        <v>23</v>
      </c>
      <c r="G331" s="8">
        <f t="shared" ref="G331:G381" si="67">F331-D331-E331</f>
        <v>0</v>
      </c>
      <c r="H331" s="6">
        <f t="shared" ref="H331:H380" si="68">(G331*24)*$B$6</f>
        <v>0</v>
      </c>
      <c r="I331" s="49"/>
      <c r="J331" s="48"/>
    </row>
    <row r="332" spans="1:10" x14ac:dyDescent="0.25">
      <c r="A332" s="7">
        <v>43051</v>
      </c>
      <c r="B332" s="47"/>
      <c r="C332" s="3" t="s">
        <v>24</v>
      </c>
      <c r="D332" s="3"/>
      <c r="E332" s="3"/>
      <c r="F332" s="3"/>
      <c r="G332" s="9">
        <f t="shared" si="67"/>
        <v>0</v>
      </c>
      <c r="H332" s="13">
        <f t="shared" si="61"/>
        <v>0</v>
      </c>
      <c r="I332" s="14">
        <f t="shared" ref="I332" si="69">SUM(G326:G332)</f>
        <v>0</v>
      </c>
      <c r="J332" s="15">
        <f t="shared" si="63"/>
        <v>0</v>
      </c>
    </row>
    <row r="333" spans="1:10" x14ac:dyDescent="0.25">
      <c r="A333" s="4">
        <v>43052</v>
      </c>
      <c r="B333" s="46">
        <v>47</v>
      </c>
      <c r="C333" s="5" t="s">
        <v>18</v>
      </c>
      <c r="G333" s="8">
        <f t="shared" si="67"/>
        <v>0</v>
      </c>
      <c r="H333" s="6">
        <f t="shared" si="68"/>
        <v>0</v>
      </c>
      <c r="I333" s="49"/>
      <c r="J333" s="48"/>
    </row>
    <row r="334" spans="1:10" x14ac:dyDescent="0.25">
      <c r="A334" s="4">
        <v>43053</v>
      </c>
      <c r="B334" s="46"/>
      <c r="C334" s="5" t="s">
        <v>19</v>
      </c>
      <c r="G334" s="8">
        <f t="shared" si="67"/>
        <v>0</v>
      </c>
      <c r="H334" s="6">
        <f t="shared" si="68"/>
        <v>0</v>
      </c>
      <c r="I334" s="49"/>
      <c r="J334" s="48"/>
    </row>
    <row r="335" spans="1:10" x14ac:dyDescent="0.25">
      <c r="A335" s="4">
        <v>43054</v>
      </c>
      <c r="B335" s="46"/>
      <c r="C335" s="5" t="s">
        <v>20</v>
      </c>
      <c r="G335" s="8">
        <f t="shared" si="67"/>
        <v>0</v>
      </c>
      <c r="H335" s="6">
        <f t="shared" si="68"/>
        <v>0</v>
      </c>
      <c r="I335" s="49"/>
      <c r="J335" s="48"/>
    </row>
    <row r="336" spans="1:10" x14ac:dyDescent="0.25">
      <c r="A336" s="4">
        <v>43055</v>
      </c>
      <c r="B336" s="46"/>
      <c r="C336" s="5" t="s">
        <v>21</v>
      </c>
      <c r="G336" s="8">
        <f t="shared" si="67"/>
        <v>0</v>
      </c>
      <c r="H336" s="6">
        <f t="shared" si="68"/>
        <v>0</v>
      </c>
      <c r="I336" s="49"/>
      <c r="J336" s="48"/>
    </row>
    <row r="337" spans="1:10" x14ac:dyDescent="0.25">
      <c r="A337" s="4">
        <v>43056</v>
      </c>
      <c r="B337" s="46"/>
      <c r="C337" s="5" t="s">
        <v>22</v>
      </c>
      <c r="G337" s="8">
        <f t="shared" si="67"/>
        <v>0</v>
      </c>
      <c r="H337" s="6">
        <f t="shared" si="68"/>
        <v>0</v>
      </c>
      <c r="I337" s="49"/>
      <c r="J337" s="48"/>
    </row>
    <row r="338" spans="1:10" x14ac:dyDescent="0.25">
      <c r="A338" s="4">
        <v>43057</v>
      </c>
      <c r="B338" s="46"/>
      <c r="C338" s="5" t="s">
        <v>23</v>
      </c>
      <c r="G338" s="8">
        <f t="shared" si="67"/>
        <v>0</v>
      </c>
      <c r="H338" s="6">
        <f t="shared" si="68"/>
        <v>0</v>
      </c>
      <c r="I338" s="49"/>
      <c r="J338" s="48"/>
    </row>
    <row r="339" spans="1:10" x14ac:dyDescent="0.25">
      <c r="A339" s="7">
        <v>43058</v>
      </c>
      <c r="B339" s="47"/>
      <c r="C339" s="3" t="s">
        <v>24</v>
      </c>
      <c r="D339" s="3"/>
      <c r="E339" s="3"/>
      <c r="F339" s="3"/>
      <c r="G339" s="9">
        <f t="shared" si="67"/>
        <v>0</v>
      </c>
      <c r="H339" s="13">
        <f t="shared" si="61"/>
        <v>0</v>
      </c>
      <c r="I339" s="14">
        <f t="shared" ref="I339" si="70">SUM(G333:G339)</f>
        <v>0</v>
      </c>
      <c r="J339" s="15">
        <f t="shared" si="63"/>
        <v>0</v>
      </c>
    </row>
    <row r="340" spans="1:10" x14ac:dyDescent="0.25">
      <c r="A340" s="4">
        <v>43059</v>
      </c>
      <c r="B340" s="46">
        <v>48</v>
      </c>
      <c r="C340" s="5" t="s">
        <v>18</v>
      </c>
      <c r="G340" s="8">
        <f t="shared" si="67"/>
        <v>0</v>
      </c>
      <c r="H340" s="6">
        <f t="shared" si="68"/>
        <v>0</v>
      </c>
      <c r="I340" s="49"/>
      <c r="J340" s="48"/>
    </row>
    <row r="341" spans="1:10" x14ac:dyDescent="0.25">
      <c r="A341" s="4">
        <v>43060</v>
      </c>
      <c r="B341" s="46"/>
      <c r="C341" s="5" t="s">
        <v>19</v>
      </c>
      <c r="G341" s="8">
        <f t="shared" si="67"/>
        <v>0</v>
      </c>
      <c r="H341" s="6">
        <f t="shared" si="68"/>
        <v>0</v>
      </c>
      <c r="I341" s="49"/>
      <c r="J341" s="48"/>
    </row>
    <row r="342" spans="1:10" x14ac:dyDescent="0.25">
      <c r="A342" s="4">
        <v>43061</v>
      </c>
      <c r="B342" s="46"/>
      <c r="C342" s="5" t="s">
        <v>20</v>
      </c>
      <c r="G342" s="8">
        <f t="shared" si="67"/>
        <v>0</v>
      </c>
      <c r="H342" s="6">
        <f t="shared" si="68"/>
        <v>0</v>
      </c>
      <c r="I342" s="49"/>
      <c r="J342" s="48"/>
    </row>
    <row r="343" spans="1:10" x14ac:dyDescent="0.25">
      <c r="A343" s="4">
        <v>43062</v>
      </c>
      <c r="B343" s="46"/>
      <c r="C343" s="5" t="s">
        <v>21</v>
      </c>
      <c r="G343" s="8">
        <f t="shared" si="67"/>
        <v>0</v>
      </c>
      <c r="H343" s="6">
        <f t="shared" si="68"/>
        <v>0</v>
      </c>
      <c r="I343" s="49"/>
      <c r="J343" s="48"/>
    </row>
    <row r="344" spans="1:10" x14ac:dyDescent="0.25">
      <c r="A344" s="4">
        <v>43063</v>
      </c>
      <c r="B344" s="46"/>
      <c r="C344" s="5" t="s">
        <v>22</v>
      </c>
      <c r="G344" s="8">
        <f t="shared" si="67"/>
        <v>0</v>
      </c>
      <c r="H344" s="6">
        <f t="shared" si="68"/>
        <v>0</v>
      </c>
      <c r="I344" s="49"/>
      <c r="J344" s="48"/>
    </row>
    <row r="345" spans="1:10" x14ac:dyDescent="0.25">
      <c r="A345" s="4">
        <v>43064</v>
      </c>
      <c r="B345" s="46"/>
      <c r="C345" s="5" t="s">
        <v>23</v>
      </c>
      <c r="G345" s="8">
        <f t="shared" si="67"/>
        <v>0</v>
      </c>
      <c r="H345" s="6">
        <f t="shared" si="68"/>
        <v>0</v>
      </c>
      <c r="I345" s="49"/>
      <c r="J345" s="48"/>
    </row>
    <row r="346" spans="1:10" x14ac:dyDescent="0.25">
      <c r="A346" s="7">
        <v>43065</v>
      </c>
      <c r="B346" s="47"/>
      <c r="C346" s="3" t="s">
        <v>24</v>
      </c>
      <c r="D346" s="3"/>
      <c r="E346" s="3"/>
      <c r="F346" s="3"/>
      <c r="G346" s="9">
        <f t="shared" si="67"/>
        <v>0</v>
      </c>
      <c r="H346" s="13">
        <f t="shared" si="61"/>
        <v>0</v>
      </c>
      <c r="I346" s="14">
        <f t="shared" ref="I346" si="71">SUM(G340:G346)</f>
        <v>0</v>
      </c>
      <c r="J346" s="15">
        <f t="shared" si="63"/>
        <v>0</v>
      </c>
    </row>
    <row r="347" spans="1:10" x14ac:dyDescent="0.25">
      <c r="A347" s="4">
        <v>43066</v>
      </c>
      <c r="B347" s="46">
        <v>49</v>
      </c>
      <c r="C347" s="5" t="s">
        <v>18</v>
      </c>
      <c r="G347" s="8">
        <f t="shared" si="67"/>
        <v>0</v>
      </c>
      <c r="H347" s="6">
        <f t="shared" si="68"/>
        <v>0</v>
      </c>
      <c r="I347" s="49"/>
      <c r="J347" s="48"/>
    </row>
    <row r="348" spans="1:10" x14ac:dyDescent="0.25">
      <c r="A348" s="4">
        <v>43067</v>
      </c>
      <c r="B348" s="46"/>
      <c r="C348" s="5" t="s">
        <v>19</v>
      </c>
      <c r="G348" s="8">
        <f t="shared" si="67"/>
        <v>0</v>
      </c>
      <c r="H348" s="6">
        <f t="shared" si="68"/>
        <v>0</v>
      </c>
      <c r="I348" s="49"/>
      <c r="J348" s="48"/>
    </row>
    <row r="349" spans="1:10" x14ac:dyDescent="0.25">
      <c r="A349" s="4">
        <v>43068</v>
      </c>
      <c r="B349" s="46"/>
      <c r="C349" s="5" t="s">
        <v>20</v>
      </c>
      <c r="G349" s="8">
        <f t="shared" si="67"/>
        <v>0</v>
      </c>
      <c r="H349" s="6">
        <f t="shared" si="68"/>
        <v>0</v>
      </c>
      <c r="I349" s="49"/>
      <c r="J349" s="48"/>
    </row>
    <row r="350" spans="1:10" x14ac:dyDescent="0.25">
      <c r="A350" s="4">
        <v>43069</v>
      </c>
      <c r="B350" s="46"/>
      <c r="C350" s="5" t="s">
        <v>21</v>
      </c>
      <c r="G350" s="8">
        <f t="shared" si="67"/>
        <v>0</v>
      </c>
      <c r="H350" s="6">
        <f t="shared" si="68"/>
        <v>0</v>
      </c>
      <c r="I350" s="49"/>
      <c r="J350" s="48"/>
    </row>
    <row r="351" spans="1:10" x14ac:dyDescent="0.25">
      <c r="A351" s="4">
        <v>43070</v>
      </c>
      <c r="B351" s="46"/>
      <c r="C351" s="5" t="s">
        <v>22</v>
      </c>
      <c r="G351" s="8">
        <f t="shared" si="67"/>
        <v>0</v>
      </c>
      <c r="H351" s="6">
        <f t="shared" si="68"/>
        <v>0</v>
      </c>
      <c r="I351" s="49"/>
      <c r="J351" s="48"/>
    </row>
    <row r="352" spans="1:10" x14ac:dyDescent="0.25">
      <c r="A352" s="4">
        <v>43071</v>
      </c>
      <c r="B352" s="46"/>
      <c r="C352" s="5" t="s">
        <v>23</v>
      </c>
      <c r="G352" s="8">
        <f t="shared" si="67"/>
        <v>0</v>
      </c>
      <c r="H352" s="6">
        <f t="shared" si="68"/>
        <v>0</v>
      </c>
      <c r="I352" s="49"/>
      <c r="J352" s="48"/>
    </row>
    <row r="353" spans="1:10" x14ac:dyDescent="0.25">
      <c r="A353" s="7">
        <v>43072</v>
      </c>
      <c r="B353" s="47"/>
      <c r="C353" s="3" t="s">
        <v>24</v>
      </c>
      <c r="D353" s="3"/>
      <c r="E353" s="3"/>
      <c r="F353" s="3"/>
      <c r="G353" s="9">
        <f t="shared" si="67"/>
        <v>0</v>
      </c>
      <c r="H353" s="13">
        <f t="shared" si="61"/>
        <v>0</v>
      </c>
      <c r="I353" s="14">
        <f t="shared" ref="I353" si="72">SUM(G347:G353)</f>
        <v>0</v>
      </c>
      <c r="J353" s="15">
        <f t="shared" si="63"/>
        <v>0</v>
      </c>
    </row>
    <row r="354" spans="1:10" x14ac:dyDescent="0.25">
      <c r="A354" s="4">
        <v>43073</v>
      </c>
      <c r="B354" s="46">
        <v>50</v>
      </c>
      <c r="C354" s="5" t="s">
        <v>18</v>
      </c>
      <c r="G354" s="8">
        <f t="shared" si="67"/>
        <v>0</v>
      </c>
      <c r="H354" s="6">
        <f t="shared" si="68"/>
        <v>0</v>
      </c>
      <c r="I354" s="49"/>
      <c r="J354" s="48"/>
    </row>
    <row r="355" spans="1:10" x14ac:dyDescent="0.25">
      <c r="A355" s="4">
        <v>43074</v>
      </c>
      <c r="B355" s="46"/>
      <c r="C355" s="5" t="s">
        <v>19</v>
      </c>
      <c r="G355" s="8">
        <f t="shared" si="67"/>
        <v>0</v>
      </c>
      <c r="H355" s="6">
        <f t="shared" si="68"/>
        <v>0</v>
      </c>
      <c r="I355" s="49"/>
      <c r="J355" s="48"/>
    </row>
    <row r="356" spans="1:10" x14ac:dyDescent="0.25">
      <c r="A356" s="4">
        <v>43075</v>
      </c>
      <c r="B356" s="46"/>
      <c r="C356" s="5" t="s">
        <v>20</v>
      </c>
      <c r="G356" s="8">
        <f t="shared" si="67"/>
        <v>0</v>
      </c>
      <c r="H356" s="6">
        <f t="shared" si="68"/>
        <v>0</v>
      </c>
      <c r="I356" s="49"/>
      <c r="J356" s="48"/>
    </row>
    <row r="357" spans="1:10" x14ac:dyDescent="0.25">
      <c r="A357" s="4">
        <v>43076</v>
      </c>
      <c r="B357" s="46"/>
      <c r="C357" s="5" t="s">
        <v>21</v>
      </c>
      <c r="G357" s="8">
        <f t="shared" si="67"/>
        <v>0</v>
      </c>
      <c r="H357" s="6">
        <f t="shared" si="68"/>
        <v>0</v>
      </c>
      <c r="I357" s="49"/>
      <c r="J357" s="48"/>
    </row>
    <row r="358" spans="1:10" x14ac:dyDescent="0.25">
      <c r="A358" s="4">
        <v>43077</v>
      </c>
      <c r="B358" s="46"/>
      <c r="C358" s="5" t="s">
        <v>22</v>
      </c>
      <c r="G358" s="8">
        <f t="shared" si="67"/>
        <v>0</v>
      </c>
      <c r="H358" s="6">
        <f t="shared" si="68"/>
        <v>0</v>
      </c>
      <c r="I358" s="49"/>
      <c r="J358" s="48"/>
    </row>
    <row r="359" spans="1:10" x14ac:dyDescent="0.25">
      <c r="A359" s="4">
        <v>43078</v>
      </c>
      <c r="B359" s="46"/>
      <c r="C359" s="5" t="s">
        <v>23</v>
      </c>
      <c r="G359" s="8">
        <f t="shared" si="67"/>
        <v>0</v>
      </c>
      <c r="H359" s="6">
        <f t="shared" si="68"/>
        <v>0</v>
      </c>
      <c r="I359" s="49"/>
      <c r="J359" s="48"/>
    </row>
    <row r="360" spans="1:10" x14ac:dyDescent="0.25">
      <c r="A360" s="7">
        <v>43079</v>
      </c>
      <c r="B360" s="47"/>
      <c r="C360" s="3" t="s">
        <v>24</v>
      </c>
      <c r="D360" s="3"/>
      <c r="E360" s="3"/>
      <c r="F360" s="3"/>
      <c r="G360" s="9">
        <f t="shared" si="67"/>
        <v>0</v>
      </c>
      <c r="H360" s="13">
        <f t="shared" si="61"/>
        <v>0</v>
      </c>
      <c r="I360" s="14">
        <f t="shared" ref="I360" si="73">SUM(G354:G360)</f>
        <v>0</v>
      </c>
      <c r="J360" s="15">
        <f t="shared" si="63"/>
        <v>0</v>
      </c>
    </row>
    <row r="361" spans="1:10" x14ac:dyDescent="0.25">
      <c r="A361" s="4">
        <v>43080</v>
      </c>
      <c r="B361" s="46">
        <v>51</v>
      </c>
      <c r="C361" s="5" t="s">
        <v>18</v>
      </c>
      <c r="G361" s="8">
        <f t="shared" si="67"/>
        <v>0</v>
      </c>
      <c r="H361" s="6">
        <f t="shared" si="68"/>
        <v>0</v>
      </c>
      <c r="I361" s="49"/>
      <c r="J361" s="48"/>
    </row>
    <row r="362" spans="1:10" x14ac:dyDescent="0.25">
      <c r="A362" s="4">
        <v>43081</v>
      </c>
      <c r="B362" s="46"/>
      <c r="C362" s="5" t="s">
        <v>19</v>
      </c>
      <c r="G362" s="8">
        <f t="shared" si="67"/>
        <v>0</v>
      </c>
      <c r="H362" s="6">
        <f t="shared" si="68"/>
        <v>0</v>
      </c>
      <c r="I362" s="49"/>
      <c r="J362" s="48"/>
    </row>
    <row r="363" spans="1:10" x14ac:dyDescent="0.25">
      <c r="A363" s="4">
        <v>43082</v>
      </c>
      <c r="B363" s="46"/>
      <c r="C363" s="5" t="s">
        <v>20</v>
      </c>
      <c r="G363" s="8">
        <f t="shared" si="67"/>
        <v>0</v>
      </c>
      <c r="H363" s="6">
        <f t="shared" si="68"/>
        <v>0</v>
      </c>
      <c r="I363" s="49"/>
      <c r="J363" s="48"/>
    </row>
    <row r="364" spans="1:10" x14ac:dyDescent="0.25">
      <c r="A364" s="4">
        <v>43083</v>
      </c>
      <c r="B364" s="46"/>
      <c r="C364" s="5" t="s">
        <v>21</v>
      </c>
      <c r="G364" s="8">
        <f t="shared" si="67"/>
        <v>0</v>
      </c>
      <c r="H364" s="6">
        <f t="shared" si="68"/>
        <v>0</v>
      </c>
      <c r="I364" s="49"/>
      <c r="J364" s="48"/>
    </row>
    <row r="365" spans="1:10" x14ac:dyDescent="0.25">
      <c r="A365" s="4">
        <v>43084</v>
      </c>
      <c r="B365" s="46"/>
      <c r="C365" s="5" t="s">
        <v>22</v>
      </c>
      <c r="G365" s="8">
        <f t="shared" si="67"/>
        <v>0</v>
      </c>
      <c r="H365" s="6">
        <f t="shared" si="68"/>
        <v>0</v>
      </c>
      <c r="I365" s="49"/>
      <c r="J365" s="48"/>
    </row>
    <row r="366" spans="1:10" x14ac:dyDescent="0.25">
      <c r="A366" s="4">
        <v>43085</v>
      </c>
      <c r="B366" s="46"/>
      <c r="C366" s="5" t="s">
        <v>23</v>
      </c>
      <c r="G366" s="8">
        <f t="shared" si="67"/>
        <v>0</v>
      </c>
      <c r="H366" s="6">
        <f t="shared" si="68"/>
        <v>0</v>
      </c>
      <c r="I366" s="49"/>
      <c r="J366" s="48"/>
    </row>
    <row r="367" spans="1:10" x14ac:dyDescent="0.25">
      <c r="A367" s="7">
        <v>43086</v>
      </c>
      <c r="B367" s="47"/>
      <c r="C367" s="3" t="s">
        <v>24</v>
      </c>
      <c r="D367" s="3"/>
      <c r="E367" s="3"/>
      <c r="F367" s="3"/>
      <c r="G367" s="9">
        <f t="shared" si="67"/>
        <v>0</v>
      </c>
      <c r="H367" s="13">
        <f t="shared" si="61"/>
        <v>0</v>
      </c>
      <c r="I367" s="14">
        <f t="shared" ref="I367" si="74">SUM(G361:G367)</f>
        <v>0</v>
      </c>
      <c r="J367" s="15">
        <f t="shared" si="63"/>
        <v>0</v>
      </c>
    </row>
    <row r="368" spans="1:10" x14ac:dyDescent="0.25">
      <c r="A368" s="4">
        <v>43087</v>
      </c>
      <c r="B368" s="46">
        <v>52</v>
      </c>
      <c r="C368" s="5" t="s">
        <v>18</v>
      </c>
      <c r="G368" s="8">
        <f t="shared" si="67"/>
        <v>0</v>
      </c>
      <c r="H368" s="6">
        <f t="shared" si="68"/>
        <v>0</v>
      </c>
      <c r="I368" s="49"/>
      <c r="J368" s="48"/>
    </row>
    <row r="369" spans="1:10" x14ac:dyDescent="0.25">
      <c r="A369" s="4">
        <v>43088</v>
      </c>
      <c r="B369" s="46"/>
      <c r="C369" s="5" t="s">
        <v>19</v>
      </c>
      <c r="G369" s="8">
        <f t="shared" si="67"/>
        <v>0</v>
      </c>
      <c r="H369" s="6">
        <f t="shared" si="68"/>
        <v>0</v>
      </c>
      <c r="I369" s="49"/>
      <c r="J369" s="48"/>
    </row>
    <row r="370" spans="1:10" x14ac:dyDescent="0.25">
      <c r="A370" s="4">
        <v>43089</v>
      </c>
      <c r="B370" s="46"/>
      <c r="C370" s="5" t="s">
        <v>20</v>
      </c>
      <c r="G370" s="8">
        <f t="shared" si="67"/>
        <v>0</v>
      </c>
      <c r="H370" s="6">
        <f t="shared" si="68"/>
        <v>0</v>
      </c>
      <c r="I370" s="49"/>
      <c r="J370" s="48"/>
    </row>
    <row r="371" spans="1:10" x14ac:dyDescent="0.25">
      <c r="A371" s="4">
        <v>43090</v>
      </c>
      <c r="B371" s="46"/>
      <c r="C371" s="5" t="s">
        <v>21</v>
      </c>
      <c r="G371" s="8">
        <f t="shared" si="67"/>
        <v>0</v>
      </c>
      <c r="H371" s="6">
        <f t="shared" si="68"/>
        <v>0</v>
      </c>
      <c r="I371" s="49"/>
      <c r="J371" s="48"/>
    </row>
    <row r="372" spans="1:10" x14ac:dyDescent="0.25">
      <c r="A372" s="4">
        <v>43091</v>
      </c>
      <c r="B372" s="46"/>
      <c r="C372" s="5" t="s">
        <v>22</v>
      </c>
      <c r="G372" s="8">
        <f t="shared" si="67"/>
        <v>0</v>
      </c>
      <c r="H372" s="6">
        <f t="shared" si="68"/>
        <v>0</v>
      </c>
      <c r="I372" s="49"/>
      <c r="J372" s="48"/>
    </row>
    <row r="373" spans="1:10" x14ac:dyDescent="0.25">
      <c r="A373" s="4">
        <v>43092</v>
      </c>
      <c r="B373" s="46"/>
      <c r="C373" s="5" t="s">
        <v>23</v>
      </c>
      <c r="G373" s="8">
        <f t="shared" si="67"/>
        <v>0</v>
      </c>
      <c r="H373" s="6">
        <f t="shared" si="68"/>
        <v>0</v>
      </c>
      <c r="I373" s="49"/>
      <c r="J373" s="48"/>
    </row>
    <row r="374" spans="1:10" x14ac:dyDescent="0.25">
      <c r="A374" s="7">
        <v>43093</v>
      </c>
      <c r="B374" s="47"/>
      <c r="C374" s="3" t="s">
        <v>24</v>
      </c>
      <c r="D374" s="3"/>
      <c r="E374" s="3"/>
      <c r="F374" s="3"/>
      <c r="G374" s="9">
        <f t="shared" si="67"/>
        <v>0</v>
      </c>
      <c r="H374" s="13">
        <f t="shared" ref="H374:H381" si="75">(G374*24)*$B$6*2</f>
        <v>0</v>
      </c>
      <c r="I374" s="14">
        <f t="shared" ref="I374" si="76">SUM(G368:G374)</f>
        <v>0</v>
      </c>
      <c r="J374" s="15">
        <f t="shared" ref="J374:J381" si="77">SUM(H368:H374)</f>
        <v>0</v>
      </c>
    </row>
    <row r="375" spans="1:10" x14ac:dyDescent="0.25">
      <c r="A375" s="4">
        <v>43094</v>
      </c>
      <c r="B375" s="46">
        <v>1</v>
      </c>
      <c r="C375" s="5" t="s">
        <v>18</v>
      </c>
      <c r="G375" s="8">
        <f t="shared" si="67"/>
        <v>0</v>
      </c>
      <c r="H375" s="6">
        <f t="shared" si="68"/>
        <v>0</v>
      </c>
      <c r="I375" s="49"/>
      <c r="J375" s="48"/>
    </row>
    <row r="376" spans="1:10" x14ac:dyDescent="0.25">
      <c r="A376" s="4">
        <v>43095</v>
      </c>
      <c r="B376" s="46"/>
      <c r="C376" s="5" t="s">
        <v>19</v>
      </c>
      <c r="G376" s="8">
        <f t="shared" si="67"/>
        <v>0</v>
      </c>
      <c r="H376" s="6">
        <f t="shared" si="68"/>
        <v>0</v>
      </c>
      <c r="I376" s="49"/>
      <c r="J376" s="48"/>
    </row>
    <row r="377" spans="1:10" x14ac:dyDescent="0.25">
      <c r="A377" s="4">
        <v>43096</v>
      </c>
      <c r="B377" s="46"/>
      <c r="C377" s="5" t="s">
        <v>20</v>
      </c>
      <c r="G377" s="8">
        <f t="shared" si="67"/>
        <v>0</v>
      </c>
      <c r="H377" s="6">
        <f t="shared" si="68"/>
        <v>0</v>
      </c>
      <c r="I377" s="49"/>
      <c r="J377" s="48"/>
    </row>
    <row r="378" spans="1:10" x14ac:dyDescent="0.25">
      <c r="A378" s="4">
        <v>43097</v>
      </c>
      <c r="B378" s="46"/>
      <c r="C378" s="5" t="s">
        <v>21</v>
      </c>
      <c r="G378" s="8">
        <f t="shared" si="67"/>
        <v>0</v>
      </c>
      <c r="H378" s="6">
        <f t="shared" si="68"/>
        <v>0</v>
      </c>
      <c r="I378" s="49"/>
      <c r="J378" s="48"/>
    </row>
    <row r="379" spans="1:10" x14ac:dyDescent="0.25">
      <c r="A379" s="4">
        <v>43098</v>
      </c>
      <c r="B379" s="46"/>
      <c r="C379" s="5" t="s">
        <v>22</v>
      </c>
      <c r="G379" s="8">
        <f t="shared" si="67"/>
        <v>0</v>
      </c>
      <c r="H379" s="6">
        <f t="shared" si="68"/>
        <v>0</v>
      </c>
      <c r="I379" s="49"/>
      <c r="J379" s="48"/>
    </row>
    <row r="380" spans="1:10" x14ac:dyDescent="0.25">
      <c r="A380" s="4">
        <v>43099</v>
      </c>
      <c r="B380" s="46"/>
      <c r="C380" s="5" t="s">
        <v>23</v>
      </c>
      <c r="G380" s="8">
        <f t="shared" si="67"/>
        <v>0</v>
      </c>
      <c r="H380" s="6">
        <f t="shared" si="68"/>
        <v>0</v>
      </c>
      <c r="I380" s="49"/>
      <c r="J380" s="48"/>
    </row>
    <row r="381" spans="1:10" x14ac:dyDescent="0.25">
      <c r="A381" s="7">
        <v>43100</v>
      </c>
      <c r="B381" s="47"/>
      <c r="C381" s="3" t="s">
        <v>24</v>
      </c>
      <c r="D381" s="3"/>
      <c r="E381" s="3"/>
      <c r="F381" s="3"/>
      <c r="G381" s="9">
        <f t="shared" si="67"/>
        <v>0</v>
      </c>
      <c r="H381" s="13">
        <f t="shared" si="75"/>
        <v>0</v>
      </c>
      <c r="I381" s="14">
        <f t="shared" ref="I381" si="78">SUM(G375:G381)</f>
        <v>0</v>
      </c>
      <c r="J381" s="15">
        <f t="shared" si="77"/>
        <v>0</v>
      </c>
    </row>
  </sheetData>
  <mergeCells count="161">
    <mergeCell ref="B39:B45"/>
    <mergeCell ref="I39:I44"/>
    <mergeCell ref="J39:J44"/>
    <mergeCell ref="B46:B52"/>
    <mergeCell ref="I46:I51"/>
    <mergeCell ref="J46:J51"/>
    <mergeCell ref="A1:C1"/>
    <mergeCell ref="D1:J1"/>
    <mergeCell ref="B25:B31"/>
    <mergeCell ref="I25:I30"/>
    <mergeCell ref="J25:J30"/>
    <mergeCell ref="B32:B38"/>
    <mergeCell ref="I32:I37"/>
    <mergeCell ref="J32:J37"/>
    <mergeCell ref="B11:B17"/>
    <mergeCell ref="I11:I16"/>
    <mergeCell ref="J11:J16"/>
    <mergeCell ref="B18:B24"/>
    <mergeCell ref="I18:I23"/>
    <mergeCell ref="J18:J23"/>
    <mergeCell ref="B67:B73"/>
    <mergeCell ref="I67:I72"/>
    <mergeCell ref="J67:J72"/>
    <mergeCell ref="B74:B80"/>
    <mergeCell ref="I74:I79"/>
    <mergeCell ref="J74:J79"/>
    <mergeCell ref="B53:B59"/>
    <mergeCell ref="I53:I58"/>
    <mergeCell ref="J53:J58"/>
    <mergeCell ref="B60:B66"/>
    <mergeCell ref="I60:I65"/>
    <mergeCell ref="J60:J65"/>
    <mergeCell ref="B95:B101"/>
    <mergeCell ref="I95:I100"/>
    <mergeCell ref="J95:J100"/>
    <mergeCell ref="B102:B108"/>
    <mergeCell ref="I102:I107"/>
    <mergeCell ref="J102:J107"/>
    <mergeCell ref="B81:B87"/>
    <mergeCell ref="I81:I86"/>
    <mergeCell ref="J81:J86"/>
    <mergeCell ref="B88:B94"/>
    <mergeCell ref="I88:I93"/>
    <mergeCell ref="J88:J93"/>
    <mergeCell ref="B123:B129"/>
    <mergeCell ref="I123:I128"/>
    <mergeCell ref="J123:J128"/>
    <mergeCell ref="B130:B136"/>
    <mergeCell ref="I130:I135"/>
    <mergeCell ref="J130:J135"/>
    <mergeCell ref="B109:B115"/>
    <mergeCell ref="I109:I114"/>
    <mergeCell ref="J109:J114"/>
    <mergeCell ref="B116:B122"/>
    <mergeCell ref="I116:I121"/>
    <mergeCell ref="J116:J121"/>
    <mergeCell ref="B151:B157"/>
    <mergeCell ref="I151:I156"/>
    <mergeCell ref="J151:J156"/>
    <mergeCell ref="B158:B164"/>
    <mergeCell ref="I158:I163"/>
    <mergeCell ref="J158:J163"/>
    <mergeCell ref="B137:B143"/>
    <mergeCell ref="I137:I142"/>
    <mergeCell ref="J137:J142"/>
    <mergeCell ref="B144:B150"/>
    <mergeCell ref="I144:I149"/>
    <mergeCell ref="J144:J149"/>
    <mergeCell ref="B179:B185"/>
    <mergeCell ref="I179:I184"/>
    <mergeCell ref="J179:J184"/>
    <mergeCell ref="B186:B192"/>
    <mergeCell ref="I186:I191"/>
    <mergeCell ref="J186:J191"/>
    <mergeCell ref="B165:B171"/>
    <mergeCell ref="I165:I170"/>
    <mergeCell ref="J165:J170"/>
    <mergeCell ref="B172:B178"/>
    <mergeCell ref="I172:I177"/>
    <mergeCell ref="J172:J177"/>
    <mergeCell ref="B207:B213"/>
    <mergeCell ref="I207:I212"/>
    <mergeCell ref="J207:J212"/>
    <mergeCell ref="B214:B220"/>
    <mergeCell ref="I214:I219"/>
    <mergeCell ref="J214:J219"/>
    <mergeCell ref="B193:B199"/>
    <mergeCell ref="I193:I198"/>
    <mergeCell ref="J193:J198"/>
    <mergeCell ref="B200:B206"/>
    <mergeCell ref="I200:I205"/>
    <mergeCell ref="J200:J205"/>
    <mergeCell ref="B235:B241"/>
    <mergeCell ref="I235:I240"/>
    <mergeCell ref="J235:J240"/>
    <mergeCell ref="B242:B248"/>
    <mergeCell ref="I242:I247"/>
    <mergeCell ref="J242:J247"/>
    <mergeCell ref="B221:B227"/>
    <mergeCell ref="I221:I226"/>
    <mergeCell ref="J221:J226"/>
    <mergeCell ref="B228:B234"/>
    <mergeCell ref="I228:I233"/>
    <mergeCell ref="J228:J233"/>
    <mergeCell ref="B263:B269"/>
    <mergeCell ref="I263:I268"/>
    <mergeCell ref="J263:J268"/>
    <mergeCell ref="B270:B276"/>
    <mergeCell ref="I270:I275"/>
    <mergeCell ref="J270:J275"/>
    <mergeCell ref="B249:B255"/>
    <mergeCell ref="I249:I254"/>
    <mergeCell ref="J249:J254"/>
    <mergeCell ref="B256:B262"/>
    <mergeCell ref="I256:I261"/>
    <mergeCell ref="J256:J261"/>
    <mergeCell ref="B291:B297"/>
    <mergeCell ref="I291:I296"/>
    <mergeCell ref="J291:J296"/>
    <mergeCell ref="B298:B304"/>
    <mergeCell ref="I298:I303"/>
    <mergeCell ref="J298:J303"/>
    <mergeCell ref="B277:B283"/>
    <mergeCell ref="I277:I282"/>
    <mergeCell ref="J277:J282"/>
    <mergeCell ref="B284:B290"/>
    <mergeCell ref="I284:I289"/>
    <mergeCell ref="J284:J289"/>
    <mergeCell ref="B319:B325"/>
    <mergeCell ref="I319:I324"/>
    <mergeCell ref="J319:J324"/>
    <mergeCell ref="B326:B332"/>
    <mergeCell ref="I326:I331"/>
    <mergeCell ref="J326:J331"/>
    <mergeCell ref="B305:B311"/>
    <mergeCell ref="I305:I310"/>
    <mergeCell ref="J305:J310"/>
    <mergeCell ref="B312:B318"/>
    <mergeCell ref="I312:I317"/>
    <mergeCell ref="J312:J317"/>
    <mergeCell ref="B347:B353"/>
    <mergeCell ref="I347:I352"/>
    <mergeCell ref="J347:J352"/>
    <mergeCell ref="B354:B360"/>
    <mergeCell ref="I354:I359"/>
    <mergeCell ref="J354:J359"/>
    <mergeCell ref="B333:B339"/>
    <mergeCell ref="I333:I338"/>
    <mergeCell ref="J333:J338"/>
    <mergeCell ref="B340:B346"/>
    <mergeCell ref="I340:I345"/>
    <mergeCell ref="J340:J345"/>
    <mergeCell ref="B375:B381"/>
    <mergeCell ref="I375:I380"/>
    <mergeCell ref="J375:J380"/>
    <mergeCell ref="B361:B367"/>
    <mergeCell ref="I361:I366"/>
    <mergeCell ref="J361:J366"/>
    <mergeCell ref="B368:B374"/>
    <mergeCell ref="I368:I373"/>
    <mergeCell ref="J368:J37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opLeftCell="A19" workbookViewId="0">
      <selection activeCell="B22" sqref="B22"/>
    </sheetView>
  </sheetViews>
  <sheetFormatPr defaultRowHeight="15" x14ac:dyDescent="0.25"/>
  <cols>
    <col min="1" max="1" width="10.42578125" bestFit="1" customWidth="1"/>
  </cols>
  <sheetData>
    <row r="1" spans="1:1" ht="18.75" x14ac:dyDescent="0.3">
      <c r="A1" s="17" t="s">
        <v>1</v>
      </c>
    </row>
    <row r="2" spans="1:1" ht="18.75" x14ac:dyDescent="0.3">
      <c r="A2" s="19" t="s">
        <v>25</v>
      </c>
    </row>
    <row r="3" spans="1:1" ht="18.75" x14ac:dyDescent="0.3">
      <c r="A3" s="19" t="s">
        <v>26</v>
      </c>
    </row>
    <row r="4" spans="1:1" ht="18.75" x14ac:dyDescent="0.3">
      <c r="A4" s="18" t="s">
        <v>27</v>
      </c>
    </row>
    <row r="5" spans="1:1" ht="18.75" x14ac:dyDescent="0.3">
      <c r="A5" s="18" t="s">
        <v>28</v>
      </c>
    </row>
    <row r="6" spans="1:1" ht="18.75" x14ac:dyDescent="0.3">
      <c r="A6" s="18" t="s">
        <v>29</v>
      </c>
    </row>
    <row r="7" spans="1:1" ht="18.75" x14ac:dyDescent="0.3">
      <c r="A7" s="18" t="s">
        <v>30</v>
      </c>
    </row>
    <row r="8" spans="1:1" ht="18.75" x14ac:dyDescent="0.3">
      <c r="A8" s="18" t="s">
        <v>31</v>
      </c>
    </row>
    <row r="9" spans="1:1" ht="18.75" x14ac:dyDescent="0.3">
      <c r="A9" s="18"/>
    </row>
    <row r="11" spans="1:1" ht="18.75" x14ac:dyDescent="0.3">
      <c r="A11" s="17" t="s">
        <v>32</v>
      </c>
    </row>
    <row r="12" spans="1:1" ht="18.75" x14ac:dyDescent="0.3">
      <c r="A12" s="21" t="s">
        <v>33</v>
      </c>
    </row>
    <row r="13" spans="1:1" ht="18.75" x14ac:dyDescent="0.3">
      <c r="A13" s="21" t="s">
        <v>34</v>
      </c>
    </row>
    <row r="14" spans="1:1" ht="18.75" x14ac:dyDescent="0.3">
      <c r="A14" s="21" t="s">
        <v>35</v>
      </c>
    </row>
    <row r="15" spans="1:1" ht="18.75" x14ac:dyDescent="0.3">
      <c r="A15" s="21" t="s">
        <v>36</v>
      </c>
    </row>
    <row r="16" spans="1:1" ht="18.75" x14ac:dyDescent="0.3">
      <c r="A16" s="21" t="s">
        <v>37</v>
      </c>
    </row>
    <row r="17" spans="1:4" ht="18.75" x14ac:dyDescent="0.3">
      <c r="A17" s="21" t="s">
        <v>38</v>
      </c>
    </row>
    <row r="18" spans="1:4" ht="18.75" x14ac:dyDescent="0.3">
      <c r="A18" s="21" t="s">
        <v>39</v>
      </c>
    </row>
    <row r="19" spans="1:4" ht="18.75" x14ac:dyDescent="0.3">
      <c r="A19" s="21" t="s">
        <v>40</v>
      </c>
    </row>
    <row r="21" spans="1:4" ht="18.75" x14ac:dyDescent="0.3">
      <c r="A21" s="22" t="s">
        <v>41</v>
      </c>
    </row>
    <row r="22" spans="1:4" ht="18.75" x14ac:dyDescent="0.3">
      <c r="A22" s="23" t="s">
        <v>42</v>
      </c>
      <c r="B22" s="23"/>
      <c r="C22" s="23"/>
      <c r="D22" s="23"/>
    </row>
    <row r="23" spans="1:4" x14ac:dyDescent="0.25">
      <c r="A23" s="1">
        <v>42005</v>
      </c>
      <c r="C23" t="s">
        <v>43</v>
      </c>
    </row>
    <row r="24" spans="1:4" x14ac:dyDescent="0.25">
      <c r="A24" s="1">
        <v>42099</v>
      </c>
      <c r="C24" t="s">
        <v>44</v>
      </c>
    </row>
    <row r="25" spans="1:4" x14ac:dyDescent="0.25">
      <c r="A25" s="1">
        <v>42100</v>
      </c>
      <c r="C25" t="s">
        <v>44</v>
      </c>
    </row>
    <row r="26" spans="1:4" x14ac:dyDescent="0.25">
      <c r="A26" s="1">
        <v>42121</v>
      </c>
      <c r="C26" t="s">
        <v>45</v>
      </c>
    </row>
    <row r="27" spans="1:4" x14ac:dyDescent="0.25">
      <c r="A27" s="1">
        <v>42129</v>
      </c>
      <c r="C27" t="s">
        <v>46</v>
      </c>
    </row>
    <row r="28" spans="1:4" x14ac:dyDescent="0.25">
      <c r="A28" s="1">
        <v>42138</v>
      </c>
      <c r="C28" t="s">
        <v>47</v>
      </c>
    </row>
    <row r="29" spans="1:4" x14ac:dyDescent="0.25">
      <c r="A29" s="1">
        <v>42148</v>
      </c>
      <c r="C29" t="s">
        <v>48</v>
      </c>
    </row>
    <row r="30" spans="1:4" x14ac:dyDescent="0.25">
      <c r="A30" s="1">
        <v>42149</v>
      </c>
      <c r="C30" t="s">
        <v>48</v>
      </c>
    </row>
    <row r="31" spans="1:4" x14ac:dyDescent="0.25">
      <c r="A31" s="1">
        <v>42363</v>
      </c>
      <c r="C31" t="s">
        <v>49</v>
      </c>
    </row>
    <row r="32" spans="1:4" x14ac:dyDescent="0.25">
      <c r="A32" s="1">
        <v>42364</v>
      </c>
      <c r="C32" t="s">
        <v>49</v>
      </c>
    </row>
    <row r="33" spans="1:4" x14ac:dyDescent="0.25">
      <c r="A33" s="1">
        <v>42370</v>
      </c>
      <c r="C33" t="s">
        <v>43</v>
      </c>
    </row>
    <row r="35" spans="1:4" ht="18.75" x14ac:dyDescent="0.3">
      <c r="A35" s="23" t="s">
        <v>50</v>
      </c>
      <c r="B35" s="23"/>
      <c r="C35" s="23"/>
      <c r="D35" s="23"/>
    </row>
    <row r="36" spans="1:4" x14ac:dyDescent="0.25">
      <c r="A36" s="1">
        <v>42097</v>
      </c>
      <c r="C36" t="s">
        <v>51</v>
      </c>
    </row>
    <row r="37" spans="1:4" x14ac:dyDescent="0.25">
      <c r="A37" s="1">
        <v>42343</v>
      </c>
      <c r="C37" t="s">
        <v>52</v>
      </c>
    </row>
    <row r="38" spans="1:4" x14ac:dyDescent="0.25">
      <c r="A38" s="1">
        <v>42369</v>
      </c>
      <c r="C38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2015</vt:lpstr>
      <vt:lpstr>2016</vt:lpstr>
      <vt:lpstr>2017</vt:lpstr>
      <vt:lpstr>Informatie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 Voerman</dc:creator>
  <cp:keywords/>
  <dc:description/>
  <cp:lastModifiedBy>leon</cp:lastModifiedBy>
  <cp:revision/>
  <dcterms:created xsi:type="dcterms:W3CDTF">2015-02-24T10:16:01Z</dcterms:created>
  <dcterms:modified xsi:type="dcterms:W3CDTF">2018-01-25T18:08:19Z</dcterms:modified>
</cp:coreProperties>
</file>