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600" windowHeight="10095"/>
  </bookViews>
  <sheets>
    <sheet name="Avril à Oct 2016" sheetId="3" r:id="rId1"/>
  </sheets>
  <calcPr calcId="171027"/>
</workbook>
</file>

<file path=xl/calcChain.xml><?xml version="1.0" encoding="utf-8"?>
<calcChain xmlns="http://schemas.openxmlformats.org/spreadsheetml/2006/main">
  <c r="D38" i="3"/>
  <c r="D13"/>
  <c r="D14"/>
  <c r="D15"/>
  <c r="D16"/>
  <c r="E16"/>
  <c r="D17"/>
  <c r="D18"/>
  <c r="D19"/>
  <c r="D20"/>
  <c r="D21"/>
  <c r="D22"/>
  <c r="D23"/>
  <c r="D24"/>
  <c r="E24"/>
  <c r="D25"/>
  <c r="D26"/>
  <c r="D27"/>
  <c r="D28"/>
  <c r="D29"/>
  <c r="D30"/>
  <c r="D31"/>
  <c r="D32"/>
  <c r="D33"/>
  <c r="D34"/>
  <c r="D35"/>
  <c r="D36"/>
  <c r="D37"/>
  <c r="D12"/>
  <c r="D11"/>
  <c r="C38"/>
  <c r="C13"/>
  <c r="C14"/>
  <c r="C15"/>
  <c r="C16"/>
  <c r="C17"/>
  <c r="C18"/>
  <c r="C19"/>
  <c r="C20"/>
  <c r="C21"/>
  <c r="C22"/>
  <c r="C23"/>
  <c r="C24"/>
  <c r="C25"/>
  <c r="C26"/>
  <c r="C27"/>
  <c r="C28"/>
  <c r="E28"/>
  <c r="C29"/>
  <c r="C30"/>
  <c r="C31"/>
  <c r="C32"/>
  <c r="C33"/>
  <c r="C34"/>
  <c r="C35"/>
  <c r="C36"/>
  <c r="C37"/>
  <c r="C12"/>
  <c r="C11"/>
  <c r="FX39"/>
  <c r="FW39"/>
  <c r="FV39"/>
  <c r="FT39"/>
  <c r="FS39"/>
  <c r="FU39"/>
  <c r="FQ39"/>
  <c r="FP39"/>
  <c r="FR39"/>
  <c r="FO39"/>
  <c r="FN39"/>
  <c r="FM39"/>
  <c r="FL39"/>
  <c r="FK39"/>
  <c r="FJ39"/>
  <c r="FH39"/>
  <c r="FG39"/>
  <c r="FI39"/>
  <c r="FE39"/>
  <c r="FD39"/>
  <c r="FF39"/>
  <c r="FC39"/>
  <c r="FB39"/>
  <c r="FA39"/>
  <c r="EY39"/>
  <c r="EX39"/>
  <c r="EW39"/>
  <c r="EU39"/>
  <c r="ET39"/>
  <c r="EV39"/>
  <c r="ER39"/>
  <c r="EQ39"/>
  <c r="ES39"/>
  <c r="EP39"/>
  <c r="EO39"/>
  <c r="EN39"/>
  <c r="EM39"/>
  <c r="EL39"/>
  <c r="EK39"/>
  <c r="EI39"/>
  <c r="EH39"/>
  <c r="EJ39"/>
  <c r="EF39"/>
  <c r="EE39"/>
  <c r="EG39"/>
  <c r="EC39"/>
  <c r="EB39"/>
  <c r="ED39"/>
  <c r="DZ39"/>
  <c r="DY39"/>
  <c r="DX39"/>
  <c r="DV39"/>
  <c r="DU39"/>
  <c r="DW39"/>
  <c r="DS39"/>
  <c r="DR39"/>
  <c r="DT39"/>
  <c r="DQ39"/>
  <c r="DP39"/>
  <c r="DO39"/>
  <c r="DN39"/>
  <c r="DM39"/>
  <c r="DL39"/>
  <c r="DJ39"/>
  <c r="DI39"/>
  <c r="DK39"/>
  <c r="DG39"/>
  <c r="DF39"/>
  <c r="DH39"/>
  <c r="DE39"/>
  <c r="DD39"/>
  <c r="DC39"/>
  <c r="DA39"/>
  <c r="CX39"/>
  <c r="CU39"/>
  <c r="CR39"/>
  <c r="CO39"/>
  <c r="CL39"/>
  <c r="CI39"/>
  <c r="CF39"/>
  <c r="CB39"/>
  <c r="BY39"/>
  <c r="BV39"/>
  <c r="BS39"/>
  <c r="BP39"/>
  <c r="BM39"/>
  <c r="BJ39"/>
  <c r="BG39"/>
  <c r="BC39"/>
  <c r="AZ39"/>
  <c r="AW39"/>
  <c r="AT39"/>
  <c r="AQ39"/>
  <c r="AN39"/>
  <c r="AK39"/>
  <c r="AH39"/>
  <c r="AD39"/>
  <c r="AA39"/>
  <c r="X39"/>
  <c r="U39"/>
  <c r="R39"/>
  <c r="O39"/>
  <c r="L39"/>
  <c r="I39"/>
  <c r="FX38"/>
  <c r="FU38"/>
  <c r="FR38"/>
  <c r="FO38"/>
  <c r="FL38"/>
  <c r="FI38"/>
  <c r="FF38"/>
  <c r="FC38"/>
  <c r="EY38"/>
  <c r="EV38"/>
  <c r="ES38"/>
  <c r="EP38"/>
  <c r="EM38"/>
  <c r="EJ38"/>
  <c r="EG38"/>
  <c r="ED38"/>
  <c r="DZ38"/>
  <c r="DW38"/>
  <c r="DT38"/>
  <c r="DQ38"/>
  <c r="DN38"/>
  <c r="DK38"/>
  <c r="DH38"/>
  <c r="DE38"/>
  <c r="DA38"/>
  <c r="CX38"/>
  <c r="CU38"/>
  <c r="CR38"/>
  <c r="CO38"/>
  <c r="CL38"/>
  <c r="CI38"/>
  <c r="CF38"/>
  <c r="CB38"/>
  <c r="BY38"/>
  <c r="BV38"/>
  <c r="BS38"/>
  <c r="BP38"/>
  <c r="BM38"/>
  <c r="BJ38"/>
  <c r="BG38"/>
  <c r="BC38"/>
  <c r="AZ38"/>
  <c r="AW38"/>
  <c r="AT38"/>
  <c r="AQ38"/>
  <c r="AN38"/>
  <c r="AK38"/>
  <c r="AH38"/>
  <c r="AD38"/>
  <c r="AA38"/>
  <c r="X38"/>
  <c r="U38"/>
  <c r="R38"/>
  <c r="O38"/>
  <c r="L38"/>
  <c r="I38"/>
  <c r="E38"/>
  <c r="FX37"/>
  <c r="FU37"/>
  <c r="FR37"/>
  <c r="FO37"/>
  <c r="FL37"/>
  <c r="FI37"/>
  <c r="FF37"/>
  <c r="FC37"/>
  <c r="EY37"/>
  <c r="EV37"/>
  <c r="ES37"/>
  <c r="EP37"/>
  <c r="EM37"/>
  <c r="EJ37"/>
  <c r="EG37"/>
  <c r="ED37"/>
  <c r="DZ37"/>
  <c r="DW37"/>
  <c r="DT37"/>
  <c r="DQ37"/>
  <c r="DN37"/>
  <c r="DK37"/>
  <c r="DH37"/>
  <c r="DE37"/>
  <c r="DA37"/>
  <c r="CX37"/>
  <c r="CU37"/>
  <c r="CR37"/>
  <c r="CO37"/>
  <c r="CL37"/>
  <c r="CI37"/>
  <c r="CF37"/>
  <c r="CB37"/>
  <c r="BY37"/>
  <c r="BV37"/>
  <c r="BS37"/>
  <c r="BP37"/>
  <c r="BM37"/>
  <c r="BJ37"/>
  <c r="BG37"/>
  <c r="BC37"/>
  <c r="AZ37"/>
  <c r="AW37"/>
  <c r="AT37"/>
  <c r="AQ37"/>
  <c r="AN37"/>
  <c r="AK37"/>
  <c r="AH37"/>
  <c r="AD37"/>
  <c r="AA37"/>
  <c r="X37"/>
  <c r="U37"/>
  <c r="R37"/>
  <c r="O37"/>
  <c r="L37"/>
  <c r="I37"/>
  <c r="E37"/>
  <c r="FX36"/>
  <c r="FU36"/>
  <c r="FR36"/>
  <c r="FO36"/>
  <c r="FL36"/>
  <c r="FI36"/>
  <c r="FF36"/>
  <c r="FC36"/>
  <c r="EY36"/>
  <c r="EV36"/>
  <c r="ES36"/>
  <c r="EP36"/>
  <c r="EM36"/>
  <c r="EJ36"/>
  <c r="EG36"/>
  <c r="ED36"/>
  <c r="DZ36"/>
  <c r="DW36"/>
  <c r="DT36"/>
  <c r="DQ36"/>
  <c r="DN36"/>
  <c r="DK36"/>
  <c r="DH36"/>
  <c r="DE36"/>
  <c r="DA36"/>
  <c r="CX36"/>
  <c r="CU36"/>
  <c r="CR36"/>
  <c r="CO36"/>
  <c r="CL36"/>
  <c r="CI36"/>
  <c r="CF36"/>
  <c r="CB36"/>
  <c r="BY36"/>
  <c r="BV36"/>
  <c r="BS36"/>
  <c r="BP36"/>
  <c r="BM36"/>
  <c r="BJ36"/>
  <c r="BG36"/>
  <c r="BC36"/>
  <c r="AZ36"/>
  <c r="AW36"/>
  <c r="AT36"/>
  <c r="AQ36"/>
  <c r="AN36"/>
  <c r="AK36"/>
  <c r="AH36"/>
  <c r="AD36"/>
  <c r="AA36"/>
  <c r="X36"/>
  <c r="U36"/>
  <c r="R36"/>
  <c r="O36"/>
  <c r="L36"/>
  <c r="I36"/>
  <c r="FX35"/>
  <c r="FU35"/>
  <c r="FR35"/>
  <c r="FO35"/>
  <c r="FL35"/>
  <c r="FI35"/>
  <c r="FF35"/>
  <c r="FC35"/>
  <c r="EY35"/>
  <c r="EV35"/>
  <c r="ES35"/>
  <c r="EP35"/>
  <c r="EM35"/>
  <c r="EJ35"/>
  <c r="EG35"/>
  <c r="ED35"/>
  <c r="DZ35"/>
  <c r="DW35"/>
  <c r="DT35"/>
  <c r="DQ35"/>
  <c r="DN35"/>
  <c r="DK35"/>
  <c r="DH35"/>
  <c r="DE35"/>
  <c r="DA35"/>
  <c r="CX35"/>
  <c r="CU35"/>
  <c r="CR35"/>
  <c r="CO35"/>
  <c r="CL35"/>
  <c r="CI35"/>
  <c r="CF35"/>
  <c r="CB35"/>
  <c r="BY35"/>
  <c r="BV35"/>
  <c r="BS35"/>
  <c r="BP35"/>
  <c r="BM35"/>
  <c r="BJ35"/>
  <c r="BG35"/>
  <c r="BC35"/>
  <c r="AZ35"/>
  <c r="AW35"/>
  <c r="AT35"/>
  <c r="AQ35"/>
  <c r="AN35"/>
  <c r="AK35"/>
  <c r="AH35"/>
  <c r="AD35"/>
  <c r="AA35"/>
  <c r="X35"/>
  <c r="U35"/>
  <c r="R35"/>
  <c r="O35"/>
  <c r="L35"/>
  <c r="I35"/>
  <c r="E35"/>
  <c r="FX34"/>
  <c r="FU34"/>
  <c r="FR34"/>
  <c r="FO34"/>
  <c r="FL34"/>
  <c r="FI34"/>
  <c r="FF34"/>
  <c r="FC34"/>
  <c r="EY34"/>
  <c r="EV34"/>
  <c r="ES34"/>
  <c r="EP34"/>
  <c r="EM34"/>
  <c r="EJ34"/>
  <c r="EG34"/>
  <c r="ED34"/>
  <c r="DZ34"/>
  <c r="DW34"/>
  <c r="DT34"/>
  <c r="DQ34"/>
  <c r="DN34"/>
  <c r="DK34"/>
  <c r="DH34"/>
  <c r="DE34"/>
  <c r="DA34"/>
  <c r="CX34"/>
  <c r="CU34"/>
  <c r="CR34"/>
  <c r="CO34"/>
  <c r="CL34"/>
  <c r="CI34"/>
  <c r="CF34"/>
  <c r="CB34"/>
  <c r="BY34"/>
  <c r="BV34"/>
  <c r="BS34"/>
  <c r="BP34"/>
  <c r="BM34"/>
  <c r="BJ34"/>
  <c r="BG34"/>
  <c r="BC34"/>
  <c r="AZ34"/>
  <c r="AW34"/>
  <c r="AT34"/>
  <c r="AQ34"/>
  <c r="AN34"/>
  <c r="AK34"/>
  <c r="AH34"/>
  <c r="AD34"/>
  <c r="AA34"/>
  <c r="X34"/>
  <c r="U34"/>
  <c r="R34"/>
  <c r="O34"/>
  <c r="L34"/>
  <c r="I34"/>
  <c r="E34"/>
  <c r="FX33"/>
  <c r="FU33"/>
  <c r="FR33"/>
  <c r="FO33"/>
  <c r="FL33"/>
  <c r="FI33"/>
  <c r="FF33"/>
  <c r="FC33"/>
  <c r="EY33"/>
  <c r="EV33"/>
  <c r="ES33"/>
  <c r="EP33"/>
  <c r="EM33"/>
  <c r="EJ33"/>
  <c r="EG33"/>
  <c r="ED33"/>
  <c r="DZ33"/>
  <c r="DW33"/>
  <c r="DT33"/>
  <c r="DQ33"/>
  <c r="DN33"/>
  <c r="DK33"/>
  <c r="DH33"/>
  <c r="DE33"/>
  <c r="DA33"/>
  <c r="CX33"/>
  <c r="CU33"/>
  <c r="CR33"/>
  <c r="CO33"/>
  <c r="CL33"/>
  <c r="CI33"/>
  <c r="CF33"/>
  <c r="CB33"/>
  <c r="BY33"/>
  <c r="BV33"/>
  <c r="BS33"/>
  <c r="BP33"/>
  <c r="BM33"/>
  <c r="BJ33"/>
  <c r="BG33"/>
  <c r="BC33"/>
  <c r="AZ33"/>
  <c r="AW33"/>
  <c r="AT33"/>
  <c r="AQ33"/>
  <c r="AN33"/>
  <c r="AK33"/>
  <c r="AH33"/>
  <c r="AD33"/>
  <c r="AA33"/>
  <c r="X33"/>
  <c r="U33"/>
  <c r="R33"/>
  <c r="O33"/>
  <c r="L33"/>
  <c r="I33"/>
  <c r="E33"/>
  <c r="FX32"/>
  <c r="FU32"/>
  <c r="FR32"/>
  <c r="FO32"/>
  <c r="FL32"/>
  <c r="FI32"/>
  <c r="FF32"/>
  <c r="FC32"/>
  <c r="EY32"/>
  <c r="EV32"/>
  <c r="ES32"/>
  <c r="EP32"/>
  <c r="EM32"/>
  <c r="EJ32"/>
  <c r="EG32"/>
  <c r="ED32"/>
  <c r="DZ32"/>
  <c r="DW32"/>
  <c r="DT32"/>
  <c r="DQ32"/>
  <c r="DN32"/>
  <c r="DK32"/>
  <c r="DH32"/>
  <c r="DE32"/>
  <c r="DA32"/>
  <c r="CX32"/>
  <c r="CU32"/>
  <c r="CR32"/>
  <c r="CO32"/>
  <c r="CL32"/>
  <c r="CI32"/>
  <c r="CF32"/>
  <c r="CB32"/>
  <c r="BY32"/>
  <c r="BV32"/>
  <c r="BS32"/>
  <c r="BP32"/>
  <c r="BM32"/>
  <c r="BJ32"/>
  <c r="BG32"/>
  <c r="BC32"/>
  <c r="AZ32"/>
  <c r="AW32"/>
  <c r="AT32"/>
  <c r="AQ32"/>
  <c r="AN32"/>
  <c r="AK32"/>
  <c r="AH32"/>
  <c r="AD32"/>
  <c r="AA32"/>
  <c r="X32"/>
  <c r="U32"/>
  <c r="R32"/>
  <c r="O32"/>
  <c r="L32"/>
  <c r="I32"/>
  <c r="E32"/>
  <c r="FX31"/>
  <c r="FU31"/>
  <c r="FR31"/>
  <c r="FO31"/>
  <c r="FL31"/>
  <c r="FI31"/>
  <c r="FF31"/>
  <c r="FC31"/>
  <c r="EY31"/>
  <c r="EV31"/>
  <c r="ES31"/>
  <c r="EP31"/>
  <c r="EM31"/>
  <c r="EJ31"/>
  <c r="EG31"/>
  <c r="ED31"/>
  <c r="DZ31"/>
  <c r="DW31"/>
  <c r="DT31"/>
  <c r="DQ31"/>
  <c r="DN31"/>
  <c r="DK31"/>
  <c r="DH31"/>
  <c r="DE31"/>
  <c r="DA31"/>
  <c r="CX31"/>
  <c r="CU31"/>
  <c r="CR31"/>
  <c r="CO31"/>
  <c r="CL31"/>
  <c r="CI31"/>
  <c r="CF31"/>
  <c r="CB31"/>
  <c r="BY31"/>
  <c r="BV31"/>
  <c r="BS31"/>
  <c r="BP31"/>
  <c r="BM31"/>
  <c r="BJ31"/>
  <c r="BG31"/>
  <c r="BC31"/>
  <c r="AZ31"/>
  <c r="AW31"/>
  <c r="AT31"/>
  <c r="AQ31"/>
  <c r="AN31"/>
  <c r="AK31"/>
  <c r="AH31"/>
  <c r="AD31"/>
  <c r="AA31"/>
  <c r="X31"/>
  <c r="U31"/>
  <c r="R31"/>
  <c r="O31"/>
  <c r="L31"/>
  <c r="I31"/>
  <c r="E31"/>
  <c r="FX30"/>
  <c r="FU30"/>
  <c r="FR30"/>
  <c r="FO30"/>
  <c r="FL30"/>
  <c r="FI30"/>
  <c r="FF30"/>
  <c r="FC30"/>
  <c r="EY30"/>
  <c r="EV30"/>
  <c r="ES30"/>
  <c r="EP30"/>
  <c r="EM30"/>
  <c r="EJ30"/>
  <c r="EG30"/>
  <c r="ED30"/>
  <c r="DZ30"/>
  <c r="DW30"/>
  <c r="DT30"/>
  <c r="DQ30"/>
  <c r="DN30"/>
  <c r="DK30"/>
  <c r="DH30"/>
  <c r="DE30"/>
  <c r="DA30"/>
  <c r="CX30"/>
  <c r="CU30"/>
  <c r="CR30"/>
  <c r="CO30"/>
  <c r="CL30"/>
  <c r="CI30"/>
  <c r="CF30"/>
  <c r="CB30"/>
  <c r="BY30"/>
  <c r="BV30"/>
  <c r="BS30"/>
  <c r="BP30"/>
  <c r="BM30"/>
  <c r="BJ30"/>
  <c r="BG30"/>
  <c r="BC30"/>
  <c r="AZ30"/>
  <c r="AW30"/>
  <c r="AT30"/>
  <c r="AQ30"/>
  <c r="AN30"/>
  <c r="AK30"/>
  <c r="AH30"/>
  <c r="AD30"/>
  <c r="AA30"/>
  <c r="X30"/>
  <c r="U30"/>
  <c r="R30"/>
  <c r="O30"/>
  <c r="L30"/>
  <c r="I30"/>
  <c r="E30"/>
  <c r="FX29"/>
  <c r="FU29"/>
  <c r="FR29"/>
  <c r="FO29"/>
  <c r="FL29"/>
  <c r="FI29"/>
  <c r="FF29"/>
  <c r="FC29"/>
  <c r="EY29"/>
  <c r="EV29"/>
  <c r="ES29"/>
  <c r="EP29"/>
  <c r="EM29"/>
  <c r="EJ29"/>
  <c r="EG29"/>
  <c r="ED29"/>
  <c r="DZ29"/>
  <c r="DW29"/>
  <c r="DT29"/>
  <c r="DQ29"/>
  <c r="DN29"/>
  <c r="DK29"/>
  <c r="DH29"/>
  <c r="DE29"/>
  <c r="DA29"/>
  <c r="CX29"/>
  <c r="CU29"/>
  <c r="CR29"/>
  <c r="CO29"/>
  <c r="CL29"/>
  <c r="CI29"/>
  <c r="CF29"/>
  <c r="CB29"/>
  <c r="BY29"/>
  <c r="BV29"/>
  <c r="BS29"/>
  <c r="BP29"/>
  <c r="BM29"/>
  <c r="BJ29"/>
  <c r="BG29"/>
  <c r="BC29"/>
  <c r="AZ29"/>
  <c r="AW29"/>
  <c r="AT29"/>
  <c r="AQ29"/>
  <c r="AN29"/>
  <c r="AK29"/>
  <c r="AH29"/>
  <c r="AD29"/>
  <c r="AA29"/>
  <c r="X29"/>
  <c r="U29"/>
  <c r="R29"/>
  <c r="O29"/>
  <c r="L29"/>
  <c r="I29"/>
  <c r="E29"/>
  <c r="FX28"/>
  <c r="FU28"/>
  <c r="FR28"/>
  <c r="FO28"/>
  <c r="FL28"/>
  <c r="FI28"/>
  <c r="FF28"/>
  <c r="FC28"/>
  <c r="EY28"/>
  <c r="EV28"/>
  <c r="ES28"/>
  <c r="EP28"/>
  <c r="EM28"/>
  <c r="EJ28"/>
  <c r="EG28"/>
  <c r="ED28"/>
  <c r="DZ28"/>
  <c r="DW28"/>
  <c r="DT28"/>
  <c r="DQ28"/>
  <c r="DN28"/>
  <c r="DK28"/>
  <c r="DH28"/>
  <c r="DE28"/>
  <c r="DA28"/>
  <c r="CX28"/>
  <c r="CU28"/>
  <c r="CR28"/>
  <c r="CO28"/>
  <c r="CL28"/>
  <c r="CI28"/>
  <c r="CF28"/>
  <c r="CB28"/>
  <c r="BY28"/>
  <c r="BV28"/>
  <c r="BS28"/>
  <c r="BP28"/>
  <c r="BM28"/>
  <c r="BJ28"/>
  <c r="BG28"/>
  <c r="BC28"/>
  <c r="AZ28"/>
  <c r="AW28"/>
  <c r="AT28"/>
  <c r="AQ28"/>
  <c r="AN28"/>
  <c r="AK28"/>
  <c r="AH28"/>
  <c r="AD28"/>
  <c r="AA28"/>
  <c r="X28"/>
  <c r="U28"/>
  <c r="R28"/>
  <c r="O28"/>
  <c r="L28"/>
  <c r="I28"/>
  <c r="FX27"/>
  <c r="FU27"/>
  <c r="FR27"/>
  <c r="FO27"/>
  <c r="FL27"/>
  <c r="FI27"/>
  <c r="FF27"/>
  <c r="FC27"/>
  <c r="EY27"/>
  <c r="EV27"/>
  <c r="ES27"/>
  <c r="EP27"/>
  <c r="EM27"/>
  <c r="EJ27"/>
  <c r="EG27"/>
  <c r="ED27"/>
  <c r="DZ27"/>
  <c r="DW27"/>
  <c r="DT27"/>
  <c r="DQ27"/>
  <c r="DN27"/>
  <c r="DK27"/>
  <c r="DH27"/>
  <c r="DE27"/>
  <c r="DA27"/>
  <c r="CX27"/>
  <c r="CU27"/>
  <c r="CR27"/>
  <c r="CO27"/>
  <c r="CL27"/>
  <c r="CI27"/>
  <c r="CF27"/>
  <c r="CB27"/>
  <c r="BY27"/>
  <c r="BV27"/>
  <c r="BS27"/>
  <c r="BP27"/>
  <c r="BM27"/>
  <c r="BJ27"/>
  <c r="BG27"/>
  <c r="BC27"/>
  <c r="AZ27"/>
  <c r="AW27"/>
  <c r="AT27"/>
  <c r="AQ27"/>
  <c r="AN27"/>
  <c r="AK27"/>
  <c r="AH27"/>
  <c r="AD27"/>
  <c r="AA27"/>
  <c r="X27"/>
  <c r="U27"/>
  <c r="R27"/>
  <c r="O27"/>
  <c r="L27"/>
  <c r="I27"/>
  <c r="E27"/>
  <c r="FX26"/>
  <c r="FU26"/>
  <c r="FR26"/>
  <c r="FO26"/>
  <c r="FL26"/>
  <c r="FI26"/>
  <c r="FF26"/>
  <c r="FC26"/>
  <c r="EY26"/>
  <c r="EV26"/>
  <c r="ES26"/>
  <c r="EP26"/>
  <c r="EM26"/>
  <c r="EJ26"/>
  <c r="EG26"/>
  <c r="ED26"/>
  <c r="DZ26"/>
  <c r="DW26"/>
  <c r="DT26"/>
  <c r="DQ26"/>
  <c r="DN26"/>
  <c r="DK26"/>
  <c r="DH26"/>
  <c r="DE26"/>
  <c r="DA26"/>
  <c r="CX26"/>
  <c r="CU26"/>
  <c r="CR26"/>
  <c r="CO26"/>
  <c r="CL26"/>
  <c r="CI26"/>
  <c r="CF26"/>
  <c r="CB26"/>
  <c r="BY26"/>
  <c r="BV26"/>
  <c r="BS26"/>
  <c r="BP26"/>
  <c r="BM26"/>
  <c r="BJ26"/>
  <c r="BG26"/>
  <c r="BC26"/>
  <c r="AZ26"/>
  <c r="AW26"/>
  <c r="AT26"/>
  <c r="AQ26"/>
  <c r="AN26"/>
  <c r="AK26"/>
  <c r="AH26"/>
  <c r="AD26"/>
  <c r="AA26"/>
  <c r="X26"/>
  <c r="U26"/>
  <c r="R26"/>
  <c r="O26"/>
  <c r="L26"/>
  <c r="I26"/>
  <c r="E26"/>
  <c r="FX25"/>
  <c r="FU25"/>
  <c r="FR25"/>
  <c r="FO25"/>
  <c r="FL25"/>
  <c r="FI25"/>
  <c r="FF25"/>
  <c r="FC25"/>
  <c r="EY25"/>
  <c r="EV25"/>
  <c r="ES25"/>
  <c r="EP25"/>
  <c r="EM25"/>
  <c r="EJ25"/>
  <c r="EG25"/>
  <c r="ED25"/>
  <c r="DZ25"/>
  <c r="DW25"/>
  <c r="DT25"/>
  <c r="DQ25"/>
  <c r="DN25"/>
  <c r="DK25"/>
  <c r="DH25"/>
  <c r="DE25"/>
  <c r="DA25"/>
  <c r="CX25"/>
  <c r="CU25"/>
  <c r="CR25"/>
  <c r="CO25"/>
  <c r="CL25"/>
  <c r="CI25"/>
  <c r="CF25"/>
  <c r="CB25"/>
  <c r="BY25"/>
  <c r="BV25"/>
  <c r="BS25"/>
  <c r="BP25"/>
  <c r="BM25"/>
  <c r="BJ25"/>
  <c r="BG25"/>
  <c r="BC25"/>
  <c r="AZ25"/>
  <c r="AW25"/>
  <c r="AT25"/>
  <c r="AQ25"/>
  <c r="AN25"/>
  <c r="AK25"/>
  <c r="AH25"/>
  <c r="AD25"/>
  <c r="AA25"/>
  <c r="X25"/>
  <c r="U25"/>
  <c r="R25"/>
  <c r="O25"/>
  <c r="L25"/>
  <c r="I25"/>
  <c r="E25"/>
  <c r="FX24"/>
  <c r="FU24"/>
  <c r="FR24"/>
  <c r="FO24"/>
  <c r="FL24"/>
  <c r="FI24"/>
  <c r="FF24"/>
  <c r="FC24"/>
  <c r="EY24"/>
  <c r="EV24"/>
  <c r="ES24"/>
  <c r="EP24"/>
  <c r="EM24"/>
  <c r="EJ24"/>
  <c r="EG24"/>
  <c r="ED24"/>
  <c r="DZ24"/>
  <c r="DW24"/>
  <c r="DT24"/>
  <c r="DQ24"/>
  <c r="DN24"/>
  <c r="DK24"/>
  <c r="DH24"/>
  <c r="DE24"/>
  <c r="DA24"/>
  <c r="CX24"/>
  <c r="CU24"/>
  <c r="CR24"/>
  <c r="CO24"/>
  <c r="CL24"/>
  <c r="CI24"/>
  <c r="CF24"/>
  <c r="CB24"/>
  <c r="BY24"/>
  <c r="BV24"/>
  <c r="BS24"/>
  <c r="BP24"/>
  <c r="BM24"/>
  <c r="BJ24"/>
  <c r="BG24"/>
  <c r="BC24"/>
  <c r="AZ24"/>
  <c r="AW24"/>
  <c r="AT24"/>
  <c r="AQ24"/>
  <c r="AN24"/>
  <c r="AK24"/>
  <c r="AH24"/>
  <c r="AD24"/>
  <c r="AA24"/>
  <c r="X24"/>
  <c r="U24"/>
  <c r="R24"/>
  <c r="O24"/>
  <c r="L24"/>
  <c r="I24"/>
  <c r="FX23"/>
  <c r="FU23"/>
  <c r="FR23"/>
  <c r="FO23"/>
  <c r="FL23"/>
  <c r="FI23"/>
  <c r="FF23"/>
  <c r="FC23"/>
  <c r="EY23"/>
  <c r="EV23"/>
  <c r="ES23"/>
  <c r="EP23"/>
  <c r="EM23"/>
  <c r="EJ23"/>
  <c r="EG23"/>
  <c r="ED23"/>
  <c r="DZ23"/>
  <c r="DW23"/>
  <c r="DT23"/>
  <c r="DQ23"/>
  <c r="DN23"/>
  <c r="DK23"/>
  <c r="DH23"/>
  <c r="DE23"/>
  <c r="DA23"/>
  <c r="CX23"/>
  <c r="CU23"/>
  <c r="CR23"/>
  <c r="CO23"/>
  <c r="CL23"/>
  <c r="CI23"/>
  <c r="CF23"/>
  <c r="CB23"/>
  <c r="BY23"/>
  <c r="BV23"/>
  <c r="BS23"/>
  <c r="BP23"/>
  <c r="BM23"/>
  <c r="BJ23"/>
  <c r="BG23"/>
  <c r="BC23"/>
  <c r="AZ23"/>
  <c r="AW23"/>
  <c r="AT23"/>
  <c r="AQ23"/>
  <c r="AN23"/>
  <c r="AK23"/>
  <c r="AH23"/>
  <c r="AD23"/>
  <c r="AA23"/>
  <c r="X23"/>
  <c r="U23"/>
  <c r="R23"/>
  <c r="O23"/>
  <c r="L23"/>
  <c r="I23"/>
  <c r="E23"/>
  <c r="FX22"/>
  <c r="FU22"/>
  <c r="FR22"/>
  <c r="FO22"/>
  <c r="FL22"/>
  <c r="FI22"/>
  <c r="FF22"/>
  <c r="FC22"/>
  <c r="EY22"/>
  <c r="EV22"/>
  <c r="ES22"/>
  <c r="EP22"/>
  <c r="EM22"/>
  <c r="EJ22"/>
  <c r="EG22"/>
  <c r="ED22"/>
  <c r="DZ22"/>
  <c r="DW22"/>
  <c r="DT22"/>
  <c r="DQ22"/>
  <c r="DN22"/>
  <c r="DK22"/>
  <c r="DH22"/>
  <c r="DE22"/>
  <c r="DA22"/>
  <c r="CX22"/>
  <c r="CU22"/>
  <c r="CR22"/>
  <c r="CO22"/>
  <c r="CL22"/>
  <c r="CI22"/>
  <c r="CF22"/>
  <c r="CB22"/>
  <c r="BY22"/>
  <c r="BV22"/>
  <c r="BS22"/>
  <c r="BP22"/>
  <c r="BM22"/>
  <c r="BJ22"/>
  <c r="BG22"/>
  <c r="BC22"/>
  <c r="AZ22"/>
  <c r="AW22"/>
  <c r="AT22"/>
  <c r="AQ22"/>
  <c r="AN22"/>
  <c r="AK22"/>
  <c r="AH22"/>
  <c r="AD22"/>
  <c r="AA22"/>
  <c r="X22"/>
  <c r="U22"/>
  <c r="R22"/>
  <c r="O22"/>
  <c r="L22"/>
  <c r="I22"/>
  <c r="E22"/>
  <c r="FX21"/>
  <c r="FU21"/>
  <c r="FR21"/>
  <c r="FO21"/>
  <c r="FL21"/>
  <c r="FI21"/>
  <c r="FF21"/>
  <c r="FC21"/>
  <c r="EY21"/>
  <c r="EV21"/>
  <c r="ES21"/>
  <c r="EP21"/>
  <c r="EM21"/>
  <c r="EJ21"/>
  <c r="EG21"/>
  <c r="ED21"/>
  <c r="DZ21"/>
  <c r="DW21"/>
  <c r="DT21"/>
  <c r="DQ21"/>
  <c r="DN21"/>
  <c r="DK21"/>
  <c r="DH21"/>
  <c r="DE21"/>
  <c r="DA21"/>
  <c r="CX21"/>
  <c r="CU21"/>
  <c r="CR21"/>
  <c r="CO21"/>
  <c r="CL21"/>
  <c r="CI21"/>
  <c r="CF21"/>
  <c r="CB21"/>
  <c r="BY21"/>
  <c r="BV21"/>
  <c r="BS21"/>
  <c r="BP21"/>
  <c r="BM21"/>
  <c r="BJ21"/>
  <c r="BG21"/>
  <c r="BC21"/>
  <c r="AZ21"/>
  <c r="AW21"/>
  <c r="AT21"/>
  <c r="AQ21"/>
  <c r="AN21"/>
  <c r="AK21"/>
  <c r="AH21"/>
  <c r="AD21"/>
  <c r="AA21"/>
  <c r="X21"/>
  <c r="U21"/>
  <c r="R21"/>
  <c r="O21"/>
  <c r="L21"/>
  <c r="I21"/>
  <c r="E21"/>
  <c r="FX20"/>
  <c r="FU20"/>
  <c r="FR20"/>
  <c r="FO20"/>
  <c r="FL20"/>
  <c r="FI20"/>
  <c r="FF20"/>
  <c r="FC20"/>
  <c r="EY20"/>
  <c r="EV20"/>
  <c r="ES20"/>
  <c r="EP20"/>
  <c r="EM20"/>
  <c r="EJ20"/>
  <c r="EG20"/>
  <c r="ED20"/>
  <c r="DZ20"/>
  <c r="DW20"/>
  <c r="DT20"/>
  <c r="DQ20"/>
  <c r="DN20"/>
  <c r="DK20"/>
  <c r="DH20"/>
  <c r="DE20"/>
  <c r="DA20"/>
  <c r="CX20"/>
  <c r="CU20"/>
  <c r="CR20"/>
  <c r="CO20"/>
  <c r="CL20"/>
  <c r="CI20"/>
  <c r="CF20"/>
  <c r="CB20"/>
  <c r="BY20"/>
  <c r="BV20"/>
  <c r="BS20"/>
  <c r="BP20"/>
  <c r="BM20"/>
  <c r="BJ20"/>
  <c r="BG20"/>
  <c r="BC20"/>
  <c r="AZ20"/>
  <c r="AW20"/>
  <c r="AT20"/>
  <c r="AQ20"/>
  <c r="AN20"/>
  <c r="AK20"/>
  <c r="AH20"/>
  <c r="AD20"/>
  <c r="AA20"/>
  <c r="X20"/>
  <c r="U20"/>
  <c r="R20"/>
  <c r="O20"/>
  <c r="L20"/>
  <c r="I20"/>
  <c r="FX19"/>
  <c r="FU19"/>
  <c r="FR19"/>
  <c r="FO19"/>
  <c r="FL19"/>
  <c r="FI19"/>
  <c r="FF19"/>
  <c r="FC19"/>
  <c r="EY19"/>
  <c r="EV19"/>
  <c r="ES19"/>
  <c r="EP19"/>
  <c r="EM19"/>
  <c r="EJ19"/>
  <c r="EG19"/>
  <c r="ED19"/>
  <c r="DZ19"/>
  <c r="DW19"/>
  <c r="DT19"/>
  <c r="DQ19"/>
  <c r="DN19"/>
  <c r="DK19"/>
  <c r="DH19"/>
  <c r="DE19"/>
  <c r="DA19"/>
  <c r="CX19"/>
  <c r="CU19"/>
  <c r="CR19"/>
  <c r="CO19"/>
  <c r="CL19"/>
  <c r="CI19"/>
  <c r="CF19"/>
  <c r="CB19"/>
  <c r="BY19"/>
  <c r="BV19"/>
  <c r="BS19"/>
  <c r="BP19"/>
  <c r="BM19"/>
  <c r="BJ19"/>
  <c r="BG19"/>
  <c r="BC19"/>
  <c r="AZ19"/>
  <c r="AW19"/>
  <c r="AT19"/>
  <c r="AQ19"/>
  <c r="AN19"/>
  <c r="AK19"/>
  <c r="AH19"/>
  <c r="AD19"/>
  <c r="AA19"/>
  <c r="X19"/>
  <c r="U19"/>
  <c r="R19"/>
  <c r="O19"/>
  <c r="L19"/>
  <c r="I19"/>
  <c r="E19"/>
  <c r="FX18"/>
  <c r="FU18"/>
  <c r="FR18"/>
  <c r="FO18"/>
  <c r="FL18"/>
  <c r="FI18"/>
  <c r="FF18"/>
  <c r="FC18"/>
  <c r="EY18"/>
  <c r="EV18"/>
  <c r="ES18"/>
  <c r="EP18"/>
  <c r="EM18"/>
  <c r="EJ18"/>
  <c r="EG18"/>
  <c r="ED18"/>
  <c r="DZ18"/>
  <c r="DW18"/>
  <c r="DT18"/>
  <c r="DQ18"/>
  <c r="DN18"/>
  <c r="DK18"/>
  <c r="DH18"/>
  <c r="DE18"/>
  <c r="DA18"/>
  <c r="CX18"/>
  <c r="CU18"/>
  <c r="CR18"/>
  <c r="CO18"/>
  <c r="CL18"/>
  <c r="CI18"/>
  <c r="CF18"/>
  <c r="CB18"/>
  <c r="BY18"/>
  <c r="BV18"/>
  <c r="BS18"/>
  <c r="BP18"/>
  <c r="BM18"/>
  <c r="BJ18"/>
  <c r="BG18"/>
  <c r="BC18"/>
  <c r="AZ18"/>
  <c r="AW18"/>
  <c r="AT18"/>
  <c r="AQ18"/>
  <c r="AN18"/>
  <c r="AK18"/>
  <c r="AH18"/>
  <c r="AD18"/>
  <c r="AA18"/>
  <c r="X18"/>
  <c r="U18"/>
  <c r="R18"/>
  <c r="O18"/>
  <c r="L18"/>
  <c r="I18"/>
  <c r="E18"/>
  <c r="FX17"/>
  <c r="FU17"/>
  <c r="FR17"/>
  <c r="FO17"/>
  <c r="FL17"/>
  <c r="FI17"/>
  <c r="FF17"/>
  <c r="FC17"/>
  <c r="EY17"/>
  <c r="EV17"/>
  <c r="ES17"/>
  <c r="EP17"/>
  <c r="EM17"/>
  <c r="EJ17"/>
  <c r="EG17"/>
  <c r="ED17"/>
  <c r="DZ17"/>
  <c r="DW17"/>
  <c r="DT17"/>
  <c r="DQ17"/>
  <c r="DN17"/>
  <c r="DK17"/>
  <c r="DH17"/>
  <c r="DE17"/>
  <c r="DA17"/>
  <c r="CX17"/>
  <c r="CU17"/>
  <c r="CR17"/>
  <c r="CO17"/>
  <c r="CL17"/>
  <c r="CI17"/>
  <c r="CF17"/>
  <c r="CB17"/>
  <c r="BY17"/>
  <c r="BV17"/>
  <c r="BS17"/>
  <c r="BP17"/>
  <c r="BM17"/>
  <c r="BJ17"/>
  <c r="BG17"/>
  <c r="BC17"/>
  <c r="AZ17"/>
  <c r="AW17"/>
  <c r="AT17"/>
  <c r="AQ17"/>
  <c r="AN17"/>
  <c r="AK17"/>
  <c r="AH17"/>
  <c r="AD17"/>
  <c r="AA17"/>
  <c r="X17"/>
  <c r="U17"/>
  <c r="R17"/>
  <c r="O17"/>
  <c r="L17"/>
  <c r="I17"/>
  <c r="E17"/>
  <c r="FX16"/>
  <c r="FU16"/>
  <c r="FR16"/>
  <c r="FO16"/>
  <c r="FL16"/>
  <c r="FI16"/>
  <c r="FF16"/>
  <c r="FC16"/>
  <c r="EY16"/>
  <c r="EV16"/>
  <c r="ES16"/>
  <c r="EP16"/>
  <c r="EM16"/>
  <c r="EJ16"/>
  <c r="EG16"/>
  <c r="ED16"/>
  <c r="DZ16"/>
  <c r="DW16"/>
  <c r="DT16"/>
  <c r="DQ16"/>
  <c r="DN16"/>
  <c r="DK16"/>
  <c r="DH16"/>
  <c r="DE16"/>
  <c r="DA16"/>
  <c r="CX16"/>
  <c r="CU16"/>
  <c r="CR16"/>
  <c r="CO16"/>
  <c r="CL16"/>
  <c r="CI16"/>
  <c r="CF16"/>
  <c r="CB16"/>
  <c r="BY16"/>
  <c r="BV16"/>
  <c r="BS16"/>
  <c r="BP16"/>
  <c r="BM16"/>
  <c r="BJ16"/>
  <c r="BG16"/>
  <c r="BC16"/>
  <c r="AZ16"/>
  <c r="AW16"/>
  <c r="AT16"/>
  <c r="AQ16"/>
  <c r="AN16"/>
  <c r="AK16"/>
  <c r="AH16"/>
  <c r="AD16"/>
  <c r="AA16"/>
  <c r="X16"/>
  <c r="U16"/>
  <c r="R16"/>
  <c r="O16"/>
  <c r="L16"/>
  <c r="I16"/>
  <c r="FX15"/>
  <c r="FU15"/>
  <c r="FR15"/>
  <c r="FO15"/>
  <c r="FL15"/>
  <c r="FI15"/>
  <c r="FF15"/>
  <c r="FC15"/>
  <c r="EY15"/>
  <c r="EV15"/>
  <c r="ES15"/>
  <c r="EP15"/>
  <c r="EM15"/>
  <c r="EJ15"/>
  <c r="EG15"/>
  <c r="ED15"/>
  <c r="DZ15"/>
  <c r="DW15"/>
  <c r="DT15"/>
  <c r="DQ15"/>
  <c r="DN15"/>
  <c r="DK15"/>
  <c r="DH15"/>
  <c r="DE15"/>
  <c r="DA15"/>
  <c r="CX15"/>
  <c r="CU15"/>
  <c r="CR15"/>
  <c r="CO15"/>
  <c r="CL15"/>
  <c r="CI15"/>
  <c r="CF15"/>
  <c r="CB15"/>
  <c r="BY15"/>
  <c r="BV15"/>
  <c r="BS15"/>
  <c r="BP15"/>
  <c r="BM15"/>
  <c r="BJ15"/>
  <c r="BG15"/>
  <c r="BC15"/>
  <c r="AZ15"/>
  <c r="AW15"/>
  <c r="AT15"/>
  <c r="AQ15"/>
  <c r="AN15"/>
  <c r="AK15"/>
  <c r="AH15"/>
  <c r="AD15"/>
  <c r="AA15"/>
  <c r="X15"/>
  <c r="U15"/>
  <c r="R15"/>
  <c r="O15"/>
  <c r="L15"/>
  <c r="I15"/>
  <c r="E15"/>
  <c r="FX14"/>
  <c r="FU14"/>
  <c r="FR14"/>
  <c r="FO14"/>
  <c r="FL14"/>
  <c r="FI14"/>
  <c r="FF14"/>
  <c r="FC14"/>
  <c r="EY14"/>
  <c r="EV14"/>
  <c r="ES14"/>
  <c r="EP14"/>
  <c r="EM14"/>
  <c r="EJ14"/>
  <c r="EG14"/>
  <c r="ED14"/>
  <c r="DZ14"/>
  <c r="DW14"/>
  <c r="DT14"/>
  <c r="DQ14"/>
  <c r="DN14"/>
  <c r="DK14"/>
  <c r="DH14"/>
  <c r="DE14"/>
  <c r="DA14"/>
  <c r="CX14"/>
  <c r="CU14"/>
  <c r="CR14"/>
  <c r="CO14"/>
  <c r="CL14"/>
  <c r="CI14"/>
  <c r="CF14"/>
  <c r="CB14"/>
  <c r="BY14"/>
  <c r="BV14"/>
  <c r="BS14"/>
  <c r="BP14"/>
  <c r="BM14"/>
  <c r="BJ14"/>
  <c r="BG14"/>
  <c r="BC14"/>
  <c r="AZ14"/>
  <c r="AW14"/>
  <c r="AT14"/>
  <c r="AQ14"/>
  <c r="AN14"/>
  <c r="AK14"/>
  <c r="AH14"/>
  <c r="AD14"/>
  <c r="AA14"/>
  <c r="X14"/>
  <c r="U14"/>
  <c r="R14"/>
  <c r="O14"/>
  <c r="L14"/>
  <c r="I14"/>
  <c r="E14"/>
  <c r="FX13"/>
  <c r="FU13"/>
  <c r="FR13"/>
  <c r="FO13"/>
  <c r="FL13"/>
  <c r="FI13"/>
  <c r="FF13"/>
  <c r="FC13"/>
  <c r="EY13"/>
  <c r="EV13"/>
  <c r="ES13"/>
  <c r="EP13"/>
  <c r="EM13"/>
  <c r="EJ13"/>
  <c r="EG13"/>
  <c r="ED13"/>
  <c r="DZ13"/>
  <c r="DW13"/>
  <c r="DT13"/>
  <c r="DQ13"/>
  <c r="DN13"/>
  <c r="DK13"/>
  <c r="DH13"/>
  <c r="DE13"/>
  <c r="DA13"/>
  <c r="CX13"/>
  <c r="CU13"/>
  <c r="CR13"/>
  <c r="CO13"/>
  <c r="CL13"/>
  <c r="CI13"/>
  <c r="CF13"/>
  <c r="CB13"/>
  <c r="BY13"/>
  <c r="BV13"/>
  <c r="BS13"/>
  <c r="BP13"/>
  <c r="BM13"/>
  <c r="BJ13"/>
  <c r="BG13"/>
  <c r="BC13"/>
  <c r="AZ13"/>
  <c r="AW13"/>
  <c r="AT13"/>
  <c r="AQ13"/>
  <c r="AN13"/>
  <c r="AK13"/>
  <c r="AH13"/>
  <c r="AD13"/>
  <c r="AA13"/>
  <c r="X13"/>
  <c r="U13"/>
  <c r="R13"/>
  <c r="O13"/>
  <c r="L13"/>
  <c r="I13"/>
  <c r="E13"/>
  <c r="FX12"/>
  <c r="FU12"/>
  <c r="FR12"/>
  <c r="FO12"/>
  <c r="FL12"/>
  <c r="FI12"/>
  <c r="FF12"/>
  <c r="FC12"/>
  <c r="EY12"/>
  <c r="EV12"/>
  <c r="ES12"/>
  <c r="EP12"/>
  <c r="EM12"/>
  <c r="EJ12"/>
  <c r="EG12"/>
  <c r="ED12"/>
  <c r="DZ12"/>
  <c r="DW12"/>
  <c r="DT12"/>
  <c r="DQ12"/>
  <c r="DN12"/>
  <c r="DK12"/>
  <c r="DH12"/>
  <c r="DE12"/>
  <c r="DA12"/>
  <c r="CX12"/>
  <c r="CU12"/>
  <c r="CR12"/>
  <c r="CO12"/>
  <c r="CL12"/>
  <c r="CI12"/>
  <c r="CF12"/>
  <c r="CB12"/>
  <c r="BY12"/>
  <c r="BV12"/>
  <c r="BS12"/>
  <c r="BP12"/>
  <c r="BM12"/>
  <c r="BJ12"/>
  <c r="BG12"/>
  <c r="BC12"/>
  <c r="AZ12"/>
  <c r="AW12"/>
  <c r="AT12"/>
  <c r="AQ12"/>
  <c r="AN12"/>
  <c r="AK12"/>
  <c r="AH12"/>
  <c r="AD12"/>
  <c r="AA12"/>
  <c r="X12"/>
  <c r="U12"/>
  <c r="R12"/>
  <c r="O12"/>
  <c r="L12"/>
  <c r="I12"/>
  <c r="E12"/>
  <c r="FX11"/>
  <c r="FU11"/>
  <c r="FR11"/>
  <c r="FO11"/>
  <c r="FL11"/>
  <c r="FI11"/>
  <c r="FF11"/>
  <c r="FC11"/>
  <c r="EY11"/>
  <c r="EV11"/>
  <c r="ES11"/>
  <c r="EP11"/>
  <c r="EM11"/>
  <c r="EJ11"/>
  <c r="EG11"/>
  <c r="ED11"/>
  <c r="DZ11"/>
  <c r="DW11"/>
  <c r="DT11"/>
  <c r="DQ11"/>
  <c r="DN11"/>
  <c r="DK11"/>
  <c r="DH11"/>
  <c r="DE11"/>
  <c r="DA11"/>
  <c r="CX11"/>
  <c r="CU11"/>
  <c r="CR11"/>
  <c r="CO11"/>
  <c r="CL11"/>
  <c r="CI11"/>
  <c r="CF11"/>
  <c r="CB11"/>
  <c r="BY11"/>
  <c r="BV11"/>
  <c r="BS11"/>
  <c r="BP11"/>
  <c r="BM11"/>
  <c r="BJ11"/>
  <c r="BG11"/>
  <c r="BC11"/>
  <c r="AZ11"/>
  <c r="AW11"/>
  <c r="AT11"/>
  <c r="AQ11"/>
  <c r="AN11"/>
  <c r="AK11"/>
  <c r="AH11"/>
  <c r="AD11"/>
  <c r="AA11"/>
  <c r="X11"/>
  <c r="U11"/>
  <c r="R11"/>
  <c r="O11"/>
  <c r="L11"/>
  <c r="I11"/>
  <c r="E36"/>
  <c r="D39"/>
  <c r="E20"/>
  <c r="C39"/>
  <c r="E39"/>
  <c r="E11"/>
</calcChain>
</file>

<file path=xl/sharedStrings.xml><?xml version="1.0" encoding="utf-8"?>
<sst xmlns="http://schemas.openxmlformats.org/spreadsheetml/2006/main" count="100" uniqueCount="52">
  <si>
    <t>Explication des données :</t>
  </si>
  <si>
    <t>Pour chaque mois, les données sont présentées par jour de la semaine et total mensuel, avec les 3 colonnes suivantes :</t>
  </si>
  <si>
    <t>1. nombre de sorties effectuées</t>
  </si>
  <si>
    <t>2. nombre de jours total où le site a été offert pour cette période</t>
  </si>
  <si>
    <t>3. taux d'occupation basé sur les colonnes 1 et 2</t>
  </si>
  <si>
    <t xml:space="preserve"> Sorties &amp; taux d'occupation par jour de la semaine, mois d'avril</t>
  </si>
  <si>
    <t xml:space="preserve"> Sorties &amp; taux d'occupation par jour de la semaine, mois de mai</t>
  </si>
  <si>
    <t xml:space="preserve"> Sorties &amp; taux d'occupation par jour de la semaine, mois de juin</t>
  </si>
  <si>
    <t xml:space="preserve"> Sorties &amp; taux d'occupation par jour de la semaine, mois de juillet</t>
  </si>
  <si>
    <t>Grand total</t>
  </si>
  <si>
    <t>Lundi</t>
  </si>
  <si>
    <t>Mardi</t>
  </si>
  <si>
    <t>Mercredi</t>
  </si>
  <si>
    <t>Jeudi</t>
  </si>
  <si>
    <t>Vendredi</t>
  </si>
  <si>
    <t>Samedi</t>
  </si>
  <si>
    <t>Dimanche</t>
  </si>
  <si>
    <t>Total mensuel</t>
  </si>
  <si>
    <t>Édouard-Montpetit</t>
  </si>
  <si>
    <t>Terrain de football, Université Concordia</t>
  </si>
  <si>
    <t>Métro l'Assomption</t>
  </si>
  <si>
    <t>Ste-Catherine Est</t>
  </si>
  <si>
    <t>Contrecoeur</t>
  </si>
  <si>
    <t>Angus</t>
  </si>
  <si>
    <t>Bellechasse</t>
  </si>
  <si>
    <t>Espace affaires Rosemont</t>
  </si>
  <si>
    <t>Maisonneuve Rosemont</t>
  </si>
  <si>
    <t>Marconi Alexandra</t>
  </si>
  <si>
    <t>Père Marquette</t>
  </si>
  <si>
    <t>Parc Angrignon</t>
  </si>
  <si>
    <t>Imperial Tobacco</t>
  </si>
  <si>
    <t>Complexe du canal</t>
  </si>
  <si>
    <t>ETS</t>
  </si>
  <si>
    <t>Piscine Therrien</t>
  </si>
  <si>
    <t>Piste de danse</t>
  </si>
  <si>
    <t xml:space="preserve">Cité du Multimédia </t>
  </si>
  <si>
    <t>Quartier de la santé CRCHUM</t>
  </si>
  <si>
    <t>Musée McCord</t>
  </si>
  <si>
    <t xml:space="preserve">Parc du Mont-Royal </t>
  </si>
  <si>
    <t>Parc Olivier-Robert</t>
  </si>
  <si>
    <t>Place d'Armes</t>
  </si>
  <si>
    <t>Place du Canada</t>
  </si>
  <si>
    <t>Place Émilie Gamelin</t>
  </si>
  <si>
    <t>Square Philipps</t>
  </si>
  <si>
    <t>Square Victoria</t>
  </si>
  <si>
    <t>Université Concordia</t>
  </si>
  <si>
    <t>Grand Total</t>
  </si>
  <si>
    <t xml:space="preserve"> Sorties &amp; taux d'occupation par jour de la semaine, mois d'août</t>
  </si>
  <si>
    <t xml:space="preserve"> Sorties &amp; taux d'occupation par jour de la semaine, mois de septembre</t>
  </si>
  <si>
    <t xml:space="preserve"> Sorties &amp; taux d'occupation par jour de la semaine, mois d'octobre</t>
  </si>
  <si>
    <t>TAUX D'OCCUPATION AVRIL À OCTOBRE 2016  |  CAMIONDERUE.COM</t>
  </si>
  <si>
    <t>Avril à Octobre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</si>
</sst>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Microsoft JhengHei Light"/>
      <family val="2"/>
    </font>
    <font>
      <i/>
      <sz val="10"/>
      <color indexed="8"/>
      <name val="Microsoft JhengHei Light"/>
      <family val="2"/>
    </font>
    <font>
      <b/>
      <sz val="10"/>
      <color indexed="8"/>
      <name val="Microsoft JhengHei Light"/>
      <family val="2"/>
    </font>
    <font>
      <sz val="10"/>
      <color indexed="8"/>
      <name val="Microsoft JhengHei Light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9"/>
      </bottom>
      <diagonal/>
    </border>
    <border>
      <left style="medium">
        <color indexed="64"/>
      </left>
      <right style="hair">
        <color indexed="9"/>
      </right>
      <top style="medium">
        <color indexed="64"/>
      </top>
      <bottom style="hair">
        <color indexed="9"/>
      </bottom>
      <diagonal/>
    </border>
    <border>
      <left style="hair">
        <color indexed="9"/>
      </left>
      <right style="hair">
        <color indexed="9"/>
      </right>
      <top style="medium">
        <color indexed="64"/>
      </top>
      <bottom style="hair">
        <color indexed="9"/>
      </bottom>
      <diagonal/>
    </border>
    <border>
      <left style="hair">
        <color indexed="9"/>
      </left>
      <right style="medium">
        <color indexed="64"/>
      </right>
      <top style="medium">
        <color indexed="64"/>
      </top>
      <bottom style="hair">
        <color indexed="9"/>
      </bottom>
      <diagonal/>
    </border>
    <border>
      <left style="medium">
        <color indexed="64"/>
      </left>
      <right style="medium">
        <color indexed="64"/>
      </right>
      <top style="hair">
        <color indexed="9"/>
      </top>
      <bottom style="hair">
        <color indexed="9"/>
      </bottom>
      <diagonal/>
    </border>
    <border>
      <left style="medium">
        <color indexed="64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medium">
        <color indexed="64"/>
      </right>
      <top style="hair">
        <color indexed="9"/>
      </top>
      <bottom style="hair">
        <color indexed="9"/>
      </bottom>
      <diagonal/>
    </border>
    <border>
      <left style="medium">
        <color indexed="64"/>
      </left>
      <right style="medium">
        <color indexed="64"/>
      </right>
      <top style="hair">
        <color indexed="9"/>
      </top>
      <bottom style="medium">
        <color indexed="64"/>
      </bottom>
      <diagonal/>
    </border>
    <border>
      <left style="medium">
        <color indexed="64"/>
      </left>
      <right style="hair">
        <color indexed="9"/>
      </right>
      <top style="hair">
        <color indexed="9"/>
      </top>
      <bottom style="medium">
        <color indexed="64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medium">
        <color indexed="64"/>
      </bottom>
      <diagonal/>
    </border>
    <border>
      <left style="hair">
        <color indexed="9"/>
      </left>
      <right style="medium">
        <color indexed="64"/>
      </right>
      <top style="hair">
        <color indexed="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5" fillId="0" borderId="0" xfId="0" applyFont="1"/>
    <xf numFmtId="0" fontId="2" fillId="2" borderId="1" xfId="0" applyFont="1" applyFill="1" applyBorder="1"/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9" fontId="5" fillId="3" borderId="4" xfId="1" applyFont="1" applyFill="1" applyBorder="1" applyAlignment="1">
      <alignment horizontal="right"/>
    </xf>
    <xf numFmtId="0" fontId="2" fillId="2" borderId="5" xfId="0" applyFont="1" applyFill="1" applyBorder="1"/>
    <xf numFmtId="0" fontId="5" fillId="3" borderId="6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right"/>
    </xf>
    <xf numFmtId="9" fontId="5" fillId="3" borderId="8" xfId="1" applyFont="1" applyFill="1" applyBorder="1" applyAlignment="1">
      <alignment horizontal="right"/>
    </xf>
    <xf numFmtId="0" fontId="2" fillId="2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right"/>
    </xf>
    <xf numFmtId="9" fontId="5" fillId="3" borderId="12" xfId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13" xfId="0" applyFont="1" applyBorder="1"/>
    <xf numFmtId="0" fontId="4" fillId="0" borderId="14" xfId="0" applyFont="1" applyBorder="1"/>
    <xf numFmtId="9" fontId="4" fillId="0" borderId="15" xfId="1" applyFont="1" applyBorder="1" applyAlignment="1">
      <alignment horizontal="right"/>
    </xf>
    <xf numFmtId="9" fontId="4" fillId="0" borderId="14" xfId="1" applyFont="1" applyBorder="1" applyAlignment="1">
      <alignment horizontal="right"/>
    </xf>
    <xf numFmtId="0" fontId="4" fillId="0" borderId="16" xfId="0" applyFont="1" applyBorder="1"/>
    <xf numFmtId="0" fontId="4" fillId="0" borderId="17" xfId="0" applyFont="1" applyBorder="1"/>
    <xf numFmtId="9" fontId="4" fillId="0" borderId="18" xfId="1" applyFont="1" applyBorder="1" applyAlignment="1">
      <alignment horizontal="right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4" fillId="0" borderId="14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4" fillId="0" borderId="14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2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FX39"/>
  <sheetViews>
    <sheetView tabSelected="1" topLeftCell="DT1" zoomScaleNormal="100" workbookViewId="0">
      <selection activeCell="J41" sqref="J41"/>
    </sheetView>
  </sheetViews>
  <sheetFormatPr baseColWidth="10" defaultColWidth="4.85546875" defaultRowHeight="15"/>
  <cols>
    <col min="1" max="1" width="38.28515625" customWidth="1"/>
    <col min="2" max="2" width="1.7109375" customWidth="1"/>
    <col min="3" max="4" width="5.7109375" customWidth="1"/>
    <col min="5" max="5" width="4.85546875" customWidth="1"/>
    <col min="6" max="6" width="1.7109375" customWidth="1"/>
    <col min="7" max="30" width="5.7109375" customWidth="1"/>
    <col min="31" max="31" width="1.7109375" customWidth="1"/>
    <col min="32" max="33" width="3.42578125" customWidth="1"/>
    <col min="34" max="34" width="4.85546875" customWidth="1"/>
    <col min="35" max="35" width="3.42578125" customWidth="1"/>
    <col min="36" max="36" width="4.5703125" customWidth="1"/>
    <col min="37" max="37" width="5.140625" customWidth="1"/>
    <col min="38" max="39" width="3.42578125" customWidth="1"/>
    <col min="40" max="40" width="5.140625" customWidth="1"/>
    <col min="41" max="42" width="3.42578125" customWidth="1"/>
    <col min="43" max="43" width="5.140625" customWidth="1"/>
    <col min="44" max="45" width="3.42578125" customWidth="1"/>
    <col min="46" max="46" width="5.140625" customWidth="1"/>
    <col min="47" max="48" width="3.42578125" customWidth="1"/>
    <col min="49" max="49" width="4.5703125" customWidth="1"/>
    <col min="50" max="51" width="3.42578125" customWidth="1"/>
    <col min="52" max="54" width="4.5703125" customWidth="1"/>
    <col min="55" max="55" width="4.85546875" customWidth="1"/>
    <col min="56" max="56" width="1.7109375" customWidth="1"/>
    <col min="57" max="58" width="3.42578125" customWidth="1"/>
    <col min="59" max="59" width="4.85546875" customWidth="1"/>
    <col min="60" max="61" width="3.42578125" customWidth="1"/>
    <col min="62" max="62" width="5.140625" customWidth="1"/>
    <col min="63" max="63" width="3.42578125" customWidth="1"/>
    <col min="64" max="64" width="4.5703125" customWidth="1"/>
    <col min="65" max="65" width="4.85546875" customWidth="1"/>
    <col min="66" max="66" width="3.42578125" customWidth="1"/>
    <col min="67" max="67" width="4.5703125" customWidth="1"/>
    <col min="68" max="68" width="5.140625" customWidth="1"/>
    <col min="69" max="70" width="3.42578125" customWidth="1"/>
    <col min="71" max="71" width="5.140625" customWidth="1"/>
    <col min="72" max="72" width="2.140625" customWidth="1"/>
    <col min="73" max="73" width="3.42578125" customWidth="1"/>
    <col min="74" max="74" width="4.42578125" customWidth="1"/>
    <col min="75" max="75" width="2.140625" customWidth="1"/>
    <col min="76" max="76" width="3.42578125" customWidth="1"/>
    <col min="77" max="79" width="4.5703125" customWidth="1"/>
    <col min="80" max="80" width="4.85546875" customWidth="1"/>
    <col min="81" max="81" width="1.7109375" customWidth="1"/>
    <col min="82" max="83" width="3.42578125" customWidth="1"/>
    <col min="84" max="84" width="5.140625" customWidth="1"/>
    <col min="85" max="86" width="3.42578125" customWidth="1"/>
    <col min="87" max="87" width="5.140625" customWidth="1"/>
    <col min="88" max="89" width="3.42578125" customWidth="1"/>
    <col min="90" max="90" width="5.140625" customWidth="1"/>
    <col min="91" max="92" width="3.42578125" customWidth="1"/>
    <col min="93" max="93" width="5.140625" customWidth="1"/>
    <col min="94" max="95" width="3.42578125" customWidth="1"/>
    <col min="96" max="96" width="5.140625" customWidth="1"/>
    <col min="97" max="98" width="3.42578125" customWidth="1"/>
    <col min="99" max="99" width="4.5703125" customWidth="1"/>
    <col min="100" max="101" width="3.42578125" customWidth="1"/>
    <col min="102" max="104" width="4.5703125" customWidth="1"/>
    <col min="105" max="105" width="4.85546875" customWidth="1"/>
    <col min="106" max="106" width="1.7109375" customWidth="1"/>
    <col min="107" max="108" width="3.42578125" customWidth="1"/>
    <col min="109" max="109" width="5.140625" customWidth="1"/>
    <col min="110" max="111" width="3.42578125" customWidth="1"/>
    <col min="112" max="112" width="4.85546875" customWidth="1"/>
    <col min="113" max="113" width="3.42578125" customWidth="1"/>
    <col min="114" max="114" width="4.5703125" customWidth="1"/>
    <col min="115" max="115" width="5.140625" customWidth="1"/>
    <col min="116" max="117" width="3.42578125" customWidth="1"/>
    <col min="118" max="118" width="5.140625" customWidth="1"/>
    <col min="119" max="120" width="3.42578125" customWidth="1"/>
    <col min="121" max="121" width="4.85546875" customWidth="1"/>
    <col min="122" max="122" width="2.140625" customWidth="1"/>
    <col min="123" max="123" width="3.42578125" customWidth="1"/>
    <col min="124" max="124" width="5.140625" customWidth="1"/>
    <col min="125" max="126" width="3.42578125" customWidth="1"/>
    <col min="127" max="129" width="4.5703125" customWidth="1"/>
    <col min="130" max="130" width="4.85546875" customWidth="1"/>
    <col min="131" max="131" width="1.7109375" customWidth="1"/>
    <col min="132" max="155" width="4.85546875" customWidth="1"/>
    <col min="156" max="156" width="1.7109375" customWidth="1"/>
  </cols>
  <sheetData>
    <row r="1" spans="1:180">
      <c r="A1" s="34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180" ht="15.7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180">
      <c r="A3" s="35" t="s">
        <v>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</row>
    <row r="4" spans="1:180">
      <c r="A4" s="31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180">
      <c r="A5" s="31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180">
      <c r="A6" s="31" t="s">
        <v>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180" ht="15.75" thickBot="1">
      <c r="A7" s="27" t="s">
        <v>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9"/>
    </row>
    <row r="9" spans="1:180" ht="15" customHeight="1" thickBot="1">
      <c r="C9" s="30" t="s">
        <v>51</v>
      </c>
      <c r="D9" s="30"/>
      <c r="E9" s="30"/>
      <c r="G9" s="26" t="s">
        <v>5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1"/>
      <c r="AF9" s="26" t="s">
        <v>6</v>
      </c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E9" s="26" t="s">
        <v>7</v>
      </c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D9" s="26" t="s">
        <v>8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C9" s="26" t="s">
        <v>47</v>
      </c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B9" s="26" t="s">
        <v>48</v>
      </c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FA9" s="26" t="s">
        <v>49</v>
      </c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</row>
    <row r="10" spans="1:180" ht="15.75" thickBot="1">
      <c r="A10" s="2"/>
      <c r="B10" s="2"/>
      <c r="C10" s="23" t="s">
        <v>9</v>
      </c>
      <c r="D10" s="24"/>
      <c r="E10" s="25"/>
      <c r="F10" s="2"/>
      <c r="G10" s="23" t="s">
        <v>10</v>
      </c>
      <c r="H10" s="24"/>
      <c r="I10" s="25"/>
      <c r="J10" s="23" t="s">
        <v>11</v>
      </c>
      <c r="K10" s="24"/>
      <c r="L10" s="25"/>
      <c r="M10" s="23" t="s">
        <v>12</v>
      </c>
      <c r="N10" s="24"/>
      <c r="O10" s="25"/>
      <c r="P10" s="23" t="s">
        <v>13</v>
      </c>
      <c r="Q10" s="24"/>
      <c r="R10" s="25"/>
      <c r="S10" s="23" t="s">
        <v>14</v>
      </c>
      <c r="T10" s="24"/>
      <c r="U10" s="25"/>
      <c r="V10" s="23" t="s">
        <v>15</v>
      </c>
      <c r="W10" s="24"/>
      <c r="X10" s="25"/>
      <c r="Y10" s="23" t="s">
        <v>16</v>
      </c>
      <c r="Z10" s="24"/>
      <c r="AA10" s="25"/>
      <c r="AB10" s="23" t="s">
        <v>17</v>
      </c>
      <c r="AC10" s="24"/>
      <c r="AD10" s="25"/>
      <c r="AF10" s="23" t="s">
        <v>10</v>
      </c>
      <c r="AG10" s="24"/>
      <c r="AH10" s="25"/>
      <c r="AI10" s="23" t="s">
        <v>11</v>
      </c>
      <c r="AJ10" s="24"/>
      <c r="AK10" s="25"/>
      <c r="AL10" s="23" t="s">
        <v>12</v>
      </c>
      <c r="AM10" s="24"/>
      <c r="AN10" s="25"/>
      <c r="AO10" s="23" t="s">
        <v>13</v>
      </c>
      <c r="AP10" s="24"/>
      <c r="AQ10" s="25"/>
      <c r="AR10" s="23" t="s">
        <v>14</v>
      </c>
      <c r="AS10" s="24"/>
      <c r="AT10" s="25"/>
      <c r="AU10" s="23" t="s">
        <v>15</v>
      </c>
      <c r="AV10" s="24"/>
      <c r="AW10" s="25"/>
      <c r="AX10" s="23" t="s">
        <v>16</v>
      </c>
      <c r="AY10" s="24"/>
      <c r="AZ10" s="25"/>
      <c r="BA10" s="23" t="s">
        <v>17</v>
      </c>
      <c r="BB10" s="24"/>
      <c r="BC10" s="25"/>
      <c r="BE10" s="23" t="s">
        <v>10</v>
      </c>
      <c r="BF10" s="24"/>
      <c r="BG10" s="25"/>
      <c r="BH10" s="23" t="s">
        <v>11</v>
      </c>
      <c r="BI10" s="24"/>
      <c r="BJ10" s="25"/>
      <c r="BK10" s="23" t="s">
        <v>12</v>
      </c>
      <c r="BL10" s="24"/>
      <c r="BM10" s="25"/>
      <c r="BN10" s="23" t="s">
        <v>13</v>
      </c>
      <c r="BO10" s="24"/>
      <c r="BP10" s="25"/>
      <c r="BQ10" s="23" t="s">
        <v>14</v>
      </c>
      <c r="BR10" s="24"/>
      <c r="BS10" s="25"/>
      <c r="BT10" s="23" t="s">
        <v>15</v>
      </c>
      <c r="BU10" s="24"/>
      <c r="BV10" s="25"/>
      <c r="BW10" s="23" t="s">
        <v>16</v>
      </c>
      <c r="BX10" s="24"/>
      <c r="BY10" s="25"/>
      <c r="BZ10" s="23" t="s">
        <v>17</v>
      </c>
      <c r="CA10" s="24"/>
      <c r="CB10" s="25"/>
      <c r="CD10" s="23" t="s">
        <v>10</v>
      </c>
      <c r="CE10" s="24"/>
      <c r="CF10" s="25"/>
      <c r="CG10" s="23" t="s">
        <v>11</v>
      </c>
      <c r="CH10" s="24"/>
      <c r="CI10" s="25"/>
      <c r="CJ10" s="23" t="s">
        <v>12</v>
      </c>
      <c r="CK10" s="24"/>
      <c r="CL10" s="25"/>
      <c r="CM10" s="23" t="s">
        <v>13</v>
      </c>
      <c r="CN10" s="24"/>
      <c r="CO10" s="25"/>
      <c r="CP10" s="23" t="s">
        <v>14</v>
      </c>
      <c r="CQ10" s="24"/>
      <c r="CR10" s="25"/>
      <c r="CS10" s="23" t="s">
        <v>15</v>
      </c>
      <c r="CT10" s="24"/>
      <c r="CU10" s="25"/>
      <c r="CV10" s="23" t="s">
        <v>16</v>
      </c>
      <c r="CW10" s="24"/>
      <c r="CX10" s="25"/>
      <c r="CY10" s="23" t="s">
        <v>17</v>
      </c>
      <c r="CZ10" s="24"/>
      <c r="DA10" s="25"/>
      <c r="DC10" s="23" t="s">
        <v>10</v>
      </c>
      <c r="DD10" s="24"/>
      <c r="DE10" s="25"/>
      <c r="DF10" s="23" t="s">
        <v>11</v>
      </c>
      <c r="DG10" s="24"/>
      <c r="DH10" s="25"/>
      <c r="DI10" s="23" t="s">
        <v>12</v>
      </c>
      <c r="DJ10" s="24"/>
      <c r="DK10" s="25"/>
      <c r="DL10" s="23" t="s">
        <v>13</v>
      </c>
      <c r="DM10" s="24"/>
      <c r="DN10" s="25"/>
      <c r="DO10" s="23" t="s">
        <v>14</v>
      </c>
      <c r="DP10" s="24"/>
      <c r="DQ10" s="25"/>
      <c r="DR10" s="23" t="s">
        <v>15</v>
      </c>
      <c r="DS10" s="24"/>
      <c r="DT10" s="25"/>
      <c r="DU10" s="23" t="s">
        <v>16</v>
      </c>
      <c r="DV10" s="24"/>
      <c r="DW10" s="25"/>
      <c r="DX10" s="23" t="s">
        <v>17</v>
      </c>
      <c r="DY10" s="24"/>
      <c r="DZ10" s="25"/>
      <c r="EB10" s="23" t="s">
        <v>10</v>
      </c>
      <c r="EC10" s="24"/>
      <c r="ED10" s="25"/>
      <c r="EE10" s="23" t="s">
        <v>11</v>
      </c>
      <c r="EF10" s="24"/>
      <c r="EG10" s="25"/>
      <c r="EH10" s="23" t="s">
        <v>12</v>
      </c>
      <c r="EI10" s="24"/>
      <c r="EJ10" s="25"/>
      <c r="EK10" s="23" t="s">
        <v>13</v>
      </c>
      <c r="EL10" s="24"/>
      <c r="EM10" s="25"/>
      <c r="EN10" s="23" t="s">
        <v>14</v>
      </c>
      <c r="EO10" s="24"/>
      <c r="EP10" s="25"/>
      <c r="EQ10" s="23" t="s">
        <v>15</v>
      </c>
      <c r="ER10" s="24"/>
      <c r="ES10" s="25"/>
      <c r="ET10" s="23" t="s">
        <v>16</v>
      </c>
      <c r="EU10" s="24"/>
      <c r="EV10" s="25"/>
      <c r="EW10" s="23" t="s">
        <v>17</v>
      </c>
      <c r="EX10" s="24"/>
      <c r="EY10" s="25"/>
      <c r="FA10" s="23" t="s">
        <v>10</v>
      </c>
      <c r="FB10" s="24"/>
      <c r="FC10" s="25"/>
      <c r="FD10" s="23" t="s">
        <v>11</v>
      </c>
      <c r="FE10" s="24"/>
      <c r="FF10" s="25"/>
      <c r="FG10" s="23" t="s">
        <v>12</v>
      </c>
      <c r="FH10" s="24"/>
      <c r="FI10" s="25"/>
      <c r="FJ10" s="23" t="s">
        <v>13</v>
      </c>
      <c r="FK10" s="24"/>
      <c r="FL10" s="25"/>
      <c r="FM10" s="23" t="s">
        <v>14</v>
      </c>
      <c r="FN10" s="24"/>
      <c r="FO10" s="25"/>
      <c r="FP10" s="23" t="s">
        <v>15</v>
      </c>
      <c r="FQ10" s="24"/>
      <c r="FR10" s="25"/>
      <c r="FS10" s="23" t="s">
        <v>16</v>
      </c>
      <c r="FT10" s="24"/>
      <c r="FU10" s="25"/>
      <c r="FV10" s="23" t="s">
        <v>17</v>
      </c>
      <c r="FW10" s="24"/>
      <c r="FX10" s="25"/>
    </row>
    <row r="11" spans="1:180">
      <c r="A11" s="3" t="s">
        <v>18</v>
      </c>
      <c r="B11" s="2"/>
      <c r="C11" s="4">
        <f>SUM(AB11,BA11,BZ11,CY11,DX11,EW11,FV11)</f>
        <v>13</v>
      </c>
      <c r="D11" s="5">
        <f>SUM(AC11,BB11,CA11,CZ11,DY11,EX11,FW11)</f>
        <v>55</v>
      </c>
      <c r="E11" s="6">
        <f>IF(D11=0,"-",C11/D11)</f>
        <v>0.23636363636363636</v>
      </c>
      <c r="F11" s="2"/>
      <c r="G11" s="4"/>
      <c r="H11" s="5">
        <v>2</v>
      </c>
      <c r="I11" s="6">
        <f>IF(H11=0,"-",G11/H11)</f>
        <v>0</v>
      </c>
      <c r="J11" s="4">
        <v>3</v>
      </c>
      <c r="K11" s="5">
        <v>4</v>
      </c>
      <c r="L11" s="6">
        <f>IF(K11=0,"-",J11/K11)</f>
        <v>0.75</v>
      </c>
      <c r="M11" s="4"/>
      <c r="N11" s="5"/>
      <c r="O11" s="6" t="str">
        <f>IF(N11=0,"-",M11/N11)</f>
        <v>-</v>
      </c>
      <c r="P11" s="4">
        <v>2</v>
      </c>
      <c r="Q11" s="5">
        <v>3</v>
      </c>
      <c r="R11" s="6">
        <f>IF(Q11=0,"-",P11/Q11)</f>
        <v>0.66666666666666663</v>
      </c>
      <c r="S11" s="4">
        <v>1</v>
      </c>
      <c r="T11" s="5">
        <v>2</v>
      </c>
      <c r="U11" s="6">
        <f>IF(T11=0,"-",S11/T11)</f>
        <v>0.5</v>
      </c>
      <c r="V11" s="4"/>
      <c r="W11" s="5"/>
      <c r="X11" s="6" t="str">
        <f>IF(W11=0,"-",V11/W11)</f>
        <v>-</v>
      </c>
      <c r="Y11" s="4"/>
      <c r="Z11" s="5"/>
      <c r="AA11" s="6" t="str">
        <f>IF(Z11=0,"-",Y11/Z11)</f>
        <v>-</v>
      </c>
      <c r="AB11" s="4">
        <v>6</v>
      </c>
      <c r="AC11" s="5">
        <v>11</v>
      </c>
      <c r="AD11" s="6">
        <f>IF(AC11=0,"-",AB11/AC11)</f>
        <v>0.54545454545454541</v>
      </c>
      <c r="AF11" s="4">
        <v>1</v>
      </c>
      <c r="AG11" s="5">
        <v>4</v>
      </c>
      <c r="AH11" s="6">
        <f>IF(AG11=0,"-",AF11/AG11)</f>
        <v>0.25</v>
      </c>
      <c r="AI11" s="4">
        <v>1</v>
      </c>
      <c r="AJ11" s="5">
        <v>4</v>
      </c>
      <c r="AK11" s="6">
        <f>IF(AJ11=0,"-",AI11/AJ11)</f>
        <v>0.25</v>
      </c>
      <c r="AL11" s="4"/>
      <c r="AM11" s="5">
        <v>4</v>
      </c>
      <c r="AN11" s="6">
        <f>IF(AM11=0,"-",AL11/AM11)</f>
        <v>0</v>
      </c>
      <c r="AO11" s="4"/>
      <c r="AP11" s="5">
        <v>4</v>
      </c>
      <c r="AQ11" s="6">
        <f>IF(AP11=0,"-",AO11/AP11)</f>
        <v>0</v>
      </c>
      <c r="AR11" s="4"/>
      <c r="AS11" s="5">
        <v>3</v>
      </c>
      <c r="AT11" s="6">
        <f>IF(AS11=0,"-",AR11/AS11)</f>
        <v>0</v>
      </c>
      <c r="AU11" s="4"/>
      <c r="AV11" s="5"/>
      <c r="AW11" s="6" t="str">
        <f>IF(AV11=0,"-",AU11/AV11)</f>
        <v>-</v>
      </c>
      <c r="AX11" s="4"/>
      <c r="AY11" s="5"/>
      <c r="AZ11" s="6" t="str">
        <f>IF(AY11=0,"-",AX11/AY11)</f>
        <v>-</v>
      </c>
      <c r="BA11" s="4">
        <v>2</v>
      </c>
      <c r="BB11" s="5">
        <v>19</v>
      </c>
      <c r="BC11" s="6">
        <f>IF(BB11=0,"-",BA11/BB11)</f>
        <v>0.10526315789473684</v>
      </c>
      <c r="BE11" s="4"/>
      <c r="BF11" s="5"/>
      <c r="BG11" s="6" t="str">
        <f>IF(BF11=0,"-",BE11/BF11)</f>
        <v>-</v>
      </c>
      <c r="BH11" s="4"/>
      <c r="BI11" s="5">
        <v>1</v>
      </c>
      <c r="BJ11" s="6">
        <f>IF(BI11=0,"-",BH11/BI11)</f>
        <v>0</v>
      </c>
      <c r="BK11" s="4">
        <v>1</v>
      </c>
      <c r="BL11" s="5">
        <v>2</v>
      </c>
      <c r="BM11" s="6">
        <f>IF(BL11=0,"-",BK11/BL11)</f>
        <v>0.5</v>
      </c>
      <c r="BN11" s="4"/>
      <c r="BO11" s="5">
        <v>1</v>
      </c>
      <c r="BP11" s="6">
        <f>IF(BO11=0,"-",BN11/BO11)</f>
        <v>0</v>
      </c>
      <c r="BQ11" s="4"/>
      <c r="BR11" s="5"/>
      <c r="BS11" s="6" t="str">
        <f>IF(BR11=0,"-",BQ11/BR11)</f>
        <v>-</v>
      </c>
      <c r="BT11" s="4"/>
      <c r="BU11" s="5"/>
      <c r="BV11" s="6" t="str">
        <f>IF(BU11=0,"-",BT11/BU11)</f>
        <v>-</v>
      </c>
      <c r="BW11" s="4"/>
      <c r="BX11" s="5"/>
      <c r="BY11" s="6" t="str">
        <f>IF(BX11=0,"-",BW11/BX11)</f>
        <v>-</v>
      </c>
      <c r="BZ11" s="4">
        <v>1</v>
      </c>
      <c r="CA11" s="5">
        <v>4</v>
      </c>
      <c r="CB11" s="6">
        <f>IF(CA11=0,"-",BZ11/CA11)</f>
        <v>0.25</v>
      </c>
      <c r="CD11" s="4"/>
      <c r="CE11" s="5"/>
      <c r="CF11" s="6" t="str">
        <f>IF(CE11=0,"-",CD11/CE11)</f>
        <v>-</v>
      </c>
      <c r="CG11" s="4"/>
      <c r="CH11" s="5"/>
      <c r="CI11" s="6" t="str">
        <f>IF(CH11=0,"-",CG11/CH11)</f>
        <v>-</v>
      </c>
      <c r="CJ11" s="4"/>
      <c r="CK11" s="5"/>
      <c r="CL11" s="6" t="str">
        <f>IF(CK11=0,"-",CJ11/CK11)</f>
        <v>-</v>
      </c>
      <c r="CM11" s="4"/>
      <c r="CN11" s="5"/>
      <c r="CO11" s="6" t="str">
        <f>IF(CN11=0,"-",CM11/CN11)</f>
        <v>-</v>
      </c>
      <c r="CP11" s="4"/>
      <c r="CQ11" s="5"/>
      <c r="CR11" s="6" t="str">
        <f>IF(CQ11=0,"-",CP11/CQ11)</f>
        <v>-</v>
      </c>
      <c r="CS11" s="4"/>
      <c r="CT11" s="5"/>
      <c r="CU11" s="6" t="str">
        <f>IF(CT11=0,"-",CS11/CT11)</f>
        <v>-</v>
      </c>
      <c r="CV11" s="4"/>
      <c r="CW11" s="5"/>
      <c r="CX11" s="6" t="str">
        <f>IF(CW11=0,"-",CV11/CW11)</f>
        <v>-</v>
      </c>
      <c r="CY11" s="4"/>
      <c r="CZ11" s="5"/>
      <c r="DA11" s="6" t="str">
        <f>IF(CZ11=0,"-",CY11/CZ11)</f>
        <v>-</v>
      </c>
      <c r="DC11" s="4"/>
      <c r="DD11" s="5"/>
      <c r="DE11" s="6" t="str">
        <f>IF(DD11=0,"-",DC11/DD11)</f>
        <v>-</v>
      </c>
      <c r="DF11" s="4"/>
      <c r="DG11" s="5"/>
      <c r="DH11" s="6" t="str">
        <f>IF(DG11=0,"-",DF11/DG11)</f>
        <v>-</v>
      </c>
      <c r="DI11" s="4"/>
      <c r="DJ11" s="5"/>
      <c r="DK11" s="6" t="str">
        <f>IF(DJ11=0,"-",DI11/DJ11)</f>
        <v>-</v>
      </c>
      <c r="DL11" s="4"/>
      <c r="DM11" s="5"/>
      <c r="DN11" s="6" t="str">
        <f>IF(DM11=0,"-",DL11/DM11)</f>
        <v>-</v>
      </c>
      <c r="DO11" s="4"/>
      <c r="DP11" s="5"/>
      <c r="DQ11" s="6" t="str">
        <f>IF(DP11=0,"-",DO11/DP11)</f>
        <v>-</v>
      </c>
      <c r="DR11" s="4"/>
      <c r="DS11" s="5"/>
      <c r="DT11" s="6" t="str">
        <f>IF(DS11=0,"-",DR11/DS11)</f>
        <v>-</v>
      </c>
      <c r="DU11" s="4"/>
      <c r="DV11" s="5"/>
      <c r="DW11" s="6" t="str">
        <f>IF(DV11=0,"-",DU11/DV11)</f>
        <v>-</v>
      </c>
      <c r="DX11" s="4"/>
      <c r="DY11" s="5"/>
      <c r="DZ11" s="6" t="str">
        <f>IF(DY11=0,"-",DX11/DY11)</f>
        <v>-</v>
      </c>
      <c r="EB11" s="4"/>
      <c r="EC11" s="5"/>
      <c r="ED11" s="6" t="str">
        <f>IF(EC11=0,"-",EB11/EC11)</f>
        <v>-</v>
      </c>
      <c r="EE11" s="4"/>
      <c r="EF11" s="5"/>
      <c r="EG11" s="6" t="str">
        <f>IF(EF11=0,"-",EE11/EF11)</f>
        <v>-</v>
      </c>
      <c r="EH11" s="4"/>
      <c r="EI11" s="5">
        <v>4</v>
      </c>
      <c r="EJ11" s="6">
        <f>IF(EI11=0,"-",EH11/EI11)</f>
        <v>0</v>
      </c>
      <c r="EK11" s="4">
        <v>1</v>
      </c>
      <c r="EL11" s="5">
        <v>4</v>
      </c>
      <c r="EM11" s="6">
        <f>IF(EL11=0,"-",EK11/EL11)</f>
        <v>0.25</v>
      </c>
      <c r="EN11" s="4">
        <v>2</v>
      </c>
      <c r="EO11" s="5">
        <v>4</v>
      </c>
      <c r="EP11" s="6">
        <f>IF(EO11=0,"-",EN11/EO11)</f>
        <v>0.5</v>
      </c>
      <c r="EQ11" s="4"/>
      <c r="ER11" s="5"/>
      <c r="ES11" s="6" t="str">
        <f>IF(ER11=0,"-",EQ11/ER11)</f>
        <v>-</v>
      </c>
      <c r="ET11" s="4"/>
      <c r="EU11" s="5"/>
      <c r="EV11" s="6" t="str">
        <f>IF(EU11=0,"-",ET11/EU11)</f>
        <v>-</v>
      </c>
      <c r="EW11" s="4">
        <v>3</v>
      </c>
      <c r="EX11" s="5">
        <v>12</v>
      </c>
      <c r="EY11" s="6">
        <f>IF(EX11=0,"-",EW11/EX11)</f>
        <v>0.25</v>
      </c>
      <c r="FA11" s="4"/>
      <c r="FB11" s="5"/>
      <c r="FC11" s="6" t="str">
        <f>IF(FB11=0,"-",FA11/FB11)</f>
        <v>-</v>
      </c>
      <c r="FD11" s="4"/>
      <c r="FE11" s="5"/>
      <c r="FF11" s="6" t="str">
        <f>IF(FE11=0,"-",FD11/FE11)</f>
        <v>-</v>
      </c>
      <c r="FG11" s="4">
        <v>1</v>
      </c>
      <c r="FH11" s="5">
        <v>4</v>
      </c>
      <c r="FI11" s="6">
        <f>IF(FH11=0,"-",FG11/FH11)</f>
        <v>0.25</v>
      </c>
      <c r="FJ11" s="4"/>
      <c r="FK11" s="5">
        <v>2</v>
      </c>
      <c r="FL11" s="6">
        <f>IF(FK11=0,"-",FJ11/FK11)</f>
        <v>0</v>
      </c>
      <c r="FM11" s="4"/>
      <c r="FN11" s="5">
        <v>3</v>
      </c>
      <c r="FO11" s="6">
        <f>IF(FN11=0,"-",FM11/FN11)</f>
        <v>0</v>
      </c>
      <c r="FP11" s="4"/>
      <c r="FQ11" s="5"/>
      <c r="FR11" s="6" t="str">
        <f>IF(FQ11=0,"-",FP11/FQ11)</f>
        <v>-</v>
      </c>
      <c r="FS11" s="4"/>
      <c r="FT11" s="5"/>
      <c r="FU11" s="6" t="str">
        <f>IF(FT11=0,"-",FS11/FT11)</f>
        <v>-</v>
      </c>
      <c r="FV11" s="4">
        <v>1</v>
      </c>
      <c r="FW11" s="5">
        <v>9</v>
      </c>
      <c r="FX11" s="6">
        <f>IF(FW11=0,"-",FV11/FW11)</f>
        <v>0.1111111111111111</v>
      </c>
    </row>
    <row r="12" spans="1:180">
      <c r="A12" s="7" t="s">
        <v>19</v>
      </c>
      <c r="B12" s="2"/>
      <c r="C12" s="8">
        <f>SUM(AB12,BA12,BZ12,CY12,DX12,EW12,FV12)</f>
        <v>0</v>
      </c>
      <c r="D12" s="9">
        <f>SUM(AC12,BB12,CA12,CZ12,DY12,EX12,FW12)</f>
        <v>3</v>
      </c>
      <c r="E12" s="10">
        <f t="shared" ref="E12:E38" si="0">IF(D12=0,"-",C12/D12)</f>
        <v>0</v>
      </c>
      <c r="F12" s="2"/>
      <c r="G12" s="8"/>
      <c r="H12" s="9"/>
      <c r="I12" s="10" t="str">
        <f t="shared" ref="I12:I38" si="1">IF(H12=0,"-",G12/H12)</f>
        <v>-</v>
      </c>
      <c r="J12" s="8"/>
      <c r="K12" s="9"/>
      <c r="L12" s="10" t="str">
        <f t="shared" ref="L12:L38" si="2">IF(K12=0,"-",J12/K12)</f>
        <v>-</v>
      </c>
      <c r="M12" s="8"/>
      <c r="N12" s="9"/>
      <c r="O12" s="10" t="str">
        <f t="shared" ref="O12:O38" si="3">IF(N12=0,"-",M12/N12)</f>
        <v>-</v>
      </c>
      <c r="P12" s="8"/>
      <c r="Q12" s="9"/>
      <c r="R12" s="10" t="str">
        <f t="shared" ref="R12:R38" si="4">IF(Q12=0,"-",P12/Q12)</f>
        <v>-</v>
      </c>
      <c r="S12" s="8"/>
      <c r="T12" s="9"/>
      <c r="U12" s="10" t="str">
        <f t="shared" ref="U12:U38" si="5">IF(T12=0,"-",S12/T12)</f>
        <v>-</v>
      </c>
      <c r="V12" s="8"/>
      <c r="W12" s="9"/>
      <c r="X12" s="10" t="str">
        <f t="shared" ref="X12:X38" si="6">IF(W12=0,"-",V12/W12)</f>
        <v>-</v>
      </c>
      <c r="Y12" s="8"/>
      <c r="Z12" s="9"/>
      <c r="AA12" s="10" t="str">
        <f t="shared" ref="AA12:AA38" si="7">IF(Z12=0,"-",Y12/Z12)</f>
        <v>-</v>
      </c>
      <c r="AB12" s="8"/>
      <c r="AC12" s="9"/>
      <c r="AD12" s="10" t="str">
        <f t="shared" ref="AD12:AD38" si="8">IF(AC12=0,"-",AB12/AC12)</f>
        <v>-</v>
      </c>
      <c r="AF12" s="8"/>
      <c r="AG12" s="9"/>
      <c r="AH12" s="10" t="str">
        <f t="shared" ref="AH12:AH38" si="9">IF(AG12=0,"-",AF12/AG12)</f>
        <v>-</v>
      </c>
      <c r="AI12" s="8"/>
      <c r="AJ12" s="9"/>
      <c r="AK12" s="10" t="str">
        <f t="shared" ref="AK12:AK38" si="10">IF(AJ12=0,"-",AI12/AJ12)</f>
        <v>-</v>
      </c>
      <c r="AL12" s="8"/>
      <c r="AM12" s="9"/>
      <c r="AN12" s="10" t="str">
        <f t="shared" ref="AN12:AN38" si="11">IF(AM12=0,"-",AL12/AM12)</f>
        <v>-</v>
      </c>
      <c r="AO12" s="8"/>
      <c r="AP12" s="9"/>
      <c r="AQ12" s="10" t="str">
        <f t="shared" ref="AQ12:AQ38" si="12">IF(AP12=0,"-",AO12/AP12)</f>
        <v>-</v>
      </c>
      <c r="AR12" s="8"/>
      <c r="AS12" s="9"/>
      <c r="AT12" s="10" t="str">
        <f t="shared" ref="AT12:AT38" si="13">IF(AS12=0,"-",AR12/AS12)</f>
        <v>-</v>
      </c>
      <c r="AU12" s="8"/>
      <c r="AV12" s="9"/>
      <c r="AW12" s="10" t="str">
        <f t="shared" ref="AW12:AW38" si="14">IF(AV12=0,"-",AU12/AV12)</f>
        <v>-</v>
      </c>
      <c r="AX12" s="8"/>
      <c r="AY12" s="9"/>
      <c r="AZ12" s="10" t="str">
        <f t="shared" ref="AZ12:AZ38" si="15">IF(AY12=0,"-",AX12/AY12)</f>
        <v>-</v>
      </c>
      <c r="BA12" s="8"/>
      <c r="BB12" s="9"/>
      <c r="BC12" s="10" t="str">
        <f t="shared" ref="BC12:BC38" si="16">IF(BB12=0,"-",BA12/BB12)</f>
        <v>-</v>
      </c>
      <c r="BE12" s="8"/>
      <c r="BF12" s="9"/>
      <c r="BG12" s="10" t="str">
        <f t="shared" ref="BG12:BG38" si="17">IF(BF12=0,"-",BE12/BF12)</f>
        <v>-</v>
      </c>
      <c r="BH12" s="8"/>
      <c r="BI12" s="9"/>
      <c r="BJ12" s="10" t="str">
        <f t="shared" ref="BJ12:BJ38" si="18">IF(BI12=0,"-",BH12/BI12)</f>
        <v>-</v>
      </c>
      <c r="BK12" s="8"/>
      <c r="BL12" s="9"/>
      <c r="BM12" s="10" t="str">
        <f t="shared" ref="BM12:BM38" si="19">IF(BL12=0,"-",BK12/BL12)</f>
        <v>-</v>
      </c>
      <c r="BN12" s="8"/>
      <c r="BO12" s="9"/>
      <c r="BP12" s="10" t="str">
        <f t="shared" ref="BP12:BP38" si="20">IF(BO12=0,"-",BN12/BO12)</f>
        <v>-</v>
      </c>
      <c r="BQ12" s="8"/>
      <c r="BR12" s="9"/>
      <c r="BS12" s="10" t="str">
        <f t="shared" ref="BS12:BS38" si="21">IF(BR12=0,"-",BQ12/BR12)</f>
        <v>-</v>
      </c>
      <c r="BT12" s="8"/>
      <c r="BU12" s="9"/>
      <c r="BV12" s="10" t="str">
        <f t="shared" ref="BV12:BV38" si="22">IF(BU12=0,"-",BT12/BU12)</f>
        <v>-</v>
      </c>
      <c r="BW12" s="8"/>
      <c r="BX12" s="9"/>
      <c r="BY12" s="10" t="str">
        <f t="shared" ref="BY12:BY38" si="23">IF(BX12=0,"-",BW12/BX12)</f>
        <v>-</v>
      </c>
      <c r="BZ12" s="8"/>
      <c r="CA12" s="9"/>
      <c r="CB12" s="10" t="str">
        <f t="shared" ref="CB12:CB38" si="24">IF(CA12=0,"-",BZ12/CA12)</f>
        <v>-</v>
      </c>
      <c r="CD12" s="8"/>
      <c r="CE12" s="9"/>
      <c r="CF12" s="10" t="str">
        <f t="shared" ref="CF12:CF38" si="25">IF(CE12=0,"-",CD12/CE12)</f>
        <v>-</v>
      </c>
      <c r="CG12" s="8"/>
      <c r="CH12" s="9"/>
      <c r="CI12" s="10" t="str">
        <f t="shared" ref="CI12:CI38" si="26">IF(CH12=0,"-",CG12/CH12)</f>
        <v>-</v>
      </c>
      <c r="CJ12" s="8"/>
      <c r="CK12" s="9"/>
      <c r="CL12" s="10" t="str">
        <f t="shared" ref="CL12:CL38" si="27">IF(CK12=0,"-",CJ12/CK12)</f>
        <v>-</v>
      </c>
      <c r="CM12" s="8"/>
      <c r="CN12" s="9"/>
      <c r="CO12" s="10" t="str">
        <f t="shared" ref="CO12:CO38" si="28">IF(CN12=0,"-",CM12/CN12)</f>
        <v>-</v>
      </c>
      <c r="CP12" s="8"/>
      <c r="CQ12" s="9"/>
      <c r="CR12" s="10" t="str">
        <f t="shared" ref="CR12:CR38" si="29">IF(CQ12=0,"-",CP12/CQ12)</f>
        <v>-</v>
      </c>
      <c r="CS12" s="8"/>
      <c r="CT12" s="9"/>
      <c r="CU12" s="10" t="str">
        <f t="shared" ref="CU12:CU38" si="30">IF(CT12=0,"-",CS12/CT12)</f>
        <v>-</v>
      </c>
      <c r="CV12" s="8"/>
      <c r="CW12" s="9"/>
      <c r="CX12" s="10" t="str">
        <f t="shared" ref="CX12:CX38" si="31">IF(CW12=0,"-",CV12/CW12)</f>
        <v>-</v>
      </c>
      <c r="CY12" s="8"/>
      <c r="CZ12" s="9"/>
      <c r="DA12" s="10" t="str">
        <f t="shared" ref="DA12:DA38" si="32">IF(CZ12=0,"-",CY12/CZ12)</f>
        <v>-</v>
      </c>
      <c r="DC12" s="8"/>
      <c r="DD12" s="9"/>
      <c r="DE12" s="10" t="str">
        <f t="shared" ref="DE12:DE38" si="33">IF(DD12=0,"-",DC12/DD12)</f>
        <v>-</v>
      </c>
      <c r="DF12" s="8"/>
      <c r="DG12" s="9"/>
      <c r="DH12" s="10" t="str">
        <f t="shared" ref="DH12:DH38" si="34">IF(DG12=0,"-",DF12/DG12)</f>
        <v>-</v>
      </c>
      <c r="DI12" s="8"/>
      <c r="DJ12" s="9"/>
      <c r="DK12" s="10" t="str">
        <f t="shared" ref="DK12:DK38" si="35">IF(DJ12=0,"-",DI12/DJ12)</f>
        <v>-</v>
      </c>
      <c r="DL12" s="8"/>
      <c r="DM12" s="9"/>
      <c r="DN12" s="10" t="str">
        <f t="shared" ref="DN12:DN38" si="36">IF(DM12=0,"-",DL12/DM12)</f>
        <v>-</v>
      </c>
      <c r="DO12" s="8"/>
      <c r="DP12" s="9"/>
      <c r="DQ12" s="10" t="str">
        <f t="shared" ref="DQ12:DQ38" si="37">IF(DP12=0,"-",DO12/DP12)</f>
        <v>-</v>
      </c>
      <c r="DR12" s="8"/>
      <c r="DS12" s="9"/>
      <c r="DT12" s="10" t="str">
        <f t="shared" ref="DT12:DT38" si="38">IF(DS12=0,"-",DR12/DS12)</f>
        <v>-</v>
      </c>
      <c r="DU12" s="8"/>
      <c r="DV12" s="9"/>
      <c r="DW12" s="10" t="str">
        <f t="shared" ref="DW12:DW38" si="39">IF(DV12=0,"-",DU12/DV12)</f>
        <v>-</v>
      </c>
      <c r="DX12" s="8"/>
      <c r="DY12" s="9"/>
      <c r="DZ12" s="10" t="str">
        <f t="shared" ref="DZ12:DZ38" si="40">IF(DY12=0,"-",DX12/DY12)</f>
        <v>-</v>
      </c>
      <c r="EB12" s="8"/>
      <c r="EC12" s="9"/>
      <c r="ED12" s="10" t="str">
        <f t="shared" ref="ED12:ED38" si="41">IF(EC12=0,"-",EB12/EC12)</f>
        <v>-</v>
      </c>
      <c r="EE12" s="8"/>
      <c r="EF12" s="9"/>
      <c r="EG12" s="10" t="str">
        <f t="shared" ref="EG12:EG38" si="42">IF(EF12=0,"-",EE12/EF12)</f>
        <v>-</v>
      </c>
      <c r="EH12" s="8"/>
      <c r="EI12" s="9"/>
      <c r="EJ12" s="10" t="str">
        <f t="shared" ref="EJ12:EJ38" si="43">IF(EI12=0,"-",EH12/EI12)</f>
        <v>-</v>
      </c>
      <c r="EK12" s="8"/>
      <c r="EL12" s="9"/>
      <c r="EM12" s="10" t="str">
        <f t="shared" ref="EM12:EM38" si="44">IF(EL12=0,"-",EK12/EL12)</f>
        <v>-</v>
      </c>
      <c r="EN12" s="8"/>
      <c r="EO12" s="9"/>
      <c r="EP12" s="10" t="str">
        <f t="shared" ref="EP12:EP38" si="45">IF(EO12=0,"-",EN12/EO12)</f>
        <v>-</v>
      </c>
      <c r="EQ12" s="8"/>
      <c r="ER12" s="9">
        <v>2</v>
      </c>
      <c r="ES12" s="10">
        <f t="shared" ref="ES12:ES38" si="46">IF(ER12=0,"-",EQ12/ER12)</f>
        <v>0</v>
      </c>
      <c r="ET12" s="8"/>
      <c r="EU12" s="9"/>
      <c r="EV12" s="10" t="str">
        <f t="shared" ref="EV12:EV38" si="47">IF(EU12=0,"-",ET12/EU12)</f>
        <v>-</v>
      </c>
      <c r="EW12" s="8"/>
      <c r="EX12" s="9">
        <v>2</v>
      </c>
      <c r="EY12" s="10">
        <f t="shared" ref="EY12:EY38" si="48">IF(EX12=0,"-",EW12/EX12)</f>
        <v>0</v>
      </c>
      <c r="FA12" s="8"/>
      <c r="FB12" s="9"/>
      <c r="FC12" s="10" t="str">
        <f t="shared" ref="FC12:FC38" si="49">IF(FB12=0,"-",FA12/FB12)</f>
        <v>-</v>
      </c>
      <c r="FD12" s="8"/>
      <c r="FE12" s="9"/>
      <c r="FF12" s="10" t="str">
        <f t="shared" ref="FF12:FF38" si="50">IF(FE12=0,"-",FD12/FE12)</f>
        <v>-</v>
      </c>
      <c r="FG12" s="8"/>
      <c r="FH12" s="9"/>
      <c r="FI12" s="10" t="str">
        <f t="shared" ref="FI12:FI38" si="51">IF(FH12=0,"-",FG12/FH12)</f>
        <v>-</v>
      </c>
      <c r="FJ12" s="8"/>
      <c r="FK12" s="9"/>
      <c r="FL12" s="10" t="str">
        <f t="shared" ref="FL12:FL38" si="52">IF(FK12=0,"-",FJ12/FK12)</f>
        <v>-</v>
      </c>
      <c r="FM12" s="8"/>
      <c r="FN12" s="9"/>
      <c r="FO12" s="10" t="str">
        <f t="shared" ref="FO12:FO38" si="53">IF(FN12=0,"-",FM12/FN12)</f>
        <v>-</v>
      </c>
      <c r="FP12" s="8"/>
      <c r="FQ12" s="9">
        <v>1</v>
      </c>
      <c r="FR12" s="10">
        <f t="shared" ref="FR12:FR38" si="54">IF(FQ12=0,"-",FP12/FQ12)</f>
        <v>0</v>
      </c>
      <c r="FS12" s="8"/>
      <c r="FT12" s="9"/>
      <c r="FU12" s="10" t="str">
        <f t="shared" ref="FU12:FU38" si="55">IF(FT12=0,"-",FS12/FT12)</f>
        <v>-</v>
      </c>
      <c r="FV12" s="8"/>
      <c r="FW12" s="9">
        <v>1</v>
      </c>
      <c r="FX12" s="10">
        <f t="shared" ref="FX12:FX38" si="56">IF(FW12=0,"-",FV12/FW12)</f>
        <v>0</v>
      </c>
    </row>
    <row r="13" spans="1:180">
      <c r="A13" s="7" t="s">
        <v>20</v>
      </c>
      <c r="B13" s="2"/>
      <c r="C13" s="8">
        <f t="shared" ref="C13:C37" si="57">SUM(AB13,BA13,BZ13,CY13,DX13,EW13,FV13)</f>
        <v>13</v>
      </c>
      <c r="D13" s="9">
        <f t="shared" ref="D13:D37" si="58">SUM(AC13,BB13,CA13,CZ13,DY13,EX13,FW13)</f>
        <v>97</v>
      </c>
      <c r="E13" s="10">
        <f t="shared" si="0"/>
        <v>0.13402061855670103</v>
      </c>
      <c r="F13" s="2"/>
      <c r="G13" s="8"/>
      <c r="H13" s="9">
        <v>1</v>
      </c>
      <c r="I13" s="10">
        <f t="shared" si="1"/>
        <v>0</v>
      </c>
      <c r="J13" s="8"/>
      <c r="K13" s="9">
        <v>2</v>
      </c>
      <c r="L13" s="10">
        <f t="shared" si="2"/>
        <v>0</v>
      </c>
      <c r="M13" s="8">
        <v>1</v>
      </c>
      <c r="N13" s="9">
        <v>2</v>
      </c>
      <c r="O13" s="10">
        <f t="shared" si="3"/>
        <v>0.5</v>
      </c>
      <c r="P13" s="8"/>
      <c r="Q13" s="9"/>
      <c r="R13" s="10" t="str">
        <f t="shared" si="4"/>
        <v>-</v>
      </c>
      <c r="S13" s="8"/>
      <c r="T13" s="9">
        <v>2</v>
      </c>
      <c r="U13" s="10">
        <f t="shared" si="5"/>
        <v>0</v>
      </c>
      <c r="V13" s="8"/>
      <c r="W13" s="9"/>
      <c r="X13" s="10" t="str">
        <f t="shared" si="6"/>
        <v>-</v>
      </c>
      <c r="Y13" s="8"/>
      <c r="Z13" s="9"/>
      <c r="AA13" s="10" t="str">
        <f t="shared" si="7"/>
        <v>-</v>
      </c>
      <c r="AB13" s="8">
        <v>1</v>
      </c>
      <c r="AC13" s="9">
        <v>7</v>
      </c>
      <c r="AD13" s="10">
        <f t="shared" si="8"/>
        <v>0.14285714285714285</v>
      </c>
      <c r="AF13" s="8"/>
      <c r="AG13" s="9">
        <v>5</v>
      </c>
      <c r="AH13" s="10">
        <f t="shared" si="9"/>
        <v>0</v>
      </c>
      <c r="AI13" s="8">
        <v>3</v>
      </c>
      <c r="AJ13" s="9">
        <v>5</v>
      </c>
      <c r="AK13" s="10">
        <f t="shared" si="10"/>
        <v>0.6</v>
      </c>
      <c r="AL13" s="8">
        <v>1</v>
      </c>
      <c r="AM13" s="9">
        <v>4</v>
      </c>
      <c r="AN13" s="10">
        <f t="shared" si="11"/>
        <v>0.25</v>
      </c>
      <c r="AO13" s="8">
        <v>2</v>
      </c>
      <c r="AP13" s="9">
        <v>3</v>
      </c>
      <c r="AQ13" s="10">
        <f t="shared" si="12"/>
        <v>0.66666666666666663</v>
      </c>
      <c r="AR13" s="8"/>
      <c r="AS13" s="9">
        <v>4</v>
      </c>
      <c r="AT13" s="10">
        <f t="shared" si="13"/>
        <v>0</v>
      </c>
      <c r="AU13" s="8"/>
      <c r="AV13" s="9"/>
      <c r="AW13" s="10" t="str">
        <f t="shared" si="14"/>
        <v>-</v>
      </c>
      <c r="AX13" s="8"/>
      <c r="AY13" s="9"/>
      <c r="AZ13" s="10" t="str">
        <f t="shared" si="15"/>
        <v>-</v>
      </c>
      <c r="BA13" s="8">
        <v>6</v>
      </c>
      <c r="BB13" s="9">
        <v>21</v>
      </c>
      <c r="BC13" s="10">
        <f t="shared" si="16"/>
        <v>0.2857142857142857</v>
      </c>
      <c r="BE13" s="8"/>
      <c r="BF13" s="9">
        <v>3</v>
      </c>
      <c r="BG13" s="10">
        <f t="shared" si="17"/>
        <v>0</v>
      </c>
      <c r="BH13" s="8">
        <v>1</v>
      </c>
      <c r="BI13" s="9">
        <v>4</v>
      </c>
      <c r="BJ13" s="10">
        <f t="shared" si="18"/>
        <v>0.25</v>
      </c>
      <c r="BK13" s="8">
        <v>2</v>
      </c>
      <c r="BL13" s="9">
        <v>5</v>
      </c>
      <c r="BM13" s="10">
        <f t="shared" si="19"/>
        <v>0.4</v>
      </c>
      <c r="BN13" s="8"/>
      <c r="BO13" s="9">
        <v>3</v>
      </c>
      <c r="BP13" s="10">
        <f t="shared" si="20"/>
        <v>0</v>
      </c>
      <c r="BQ13" s="8"/>
      <c r="BR13" s="9">
        <v>1</v>
      </c>
      <c r="BS13" s="10">
        <f t="shared" si="21"/>
        <v>0</v>
      </c>
      <c r="BT13" s="8"/>
      <c r="BU13" s="9"/>
      <c r="BV13" s="10" t="str">
        <f t="shared" si="22"/>
        <v>-</v>
      </c>
      <c r="BW13" s="8"/>
      <c r="BX13" s="9"/>
      <c r="BY13" s="10" t="str">
        <f t="shared" si="23"/>
        <v>-</v>
      </c>
      <c r="BZ13" s="8">
        <v>3</v>
      </c>
      <c r="CA13" s="9">
        <v>16</v>
      </c>
      <c r="CB13" s="10">
        <f t="shared" si="24"/>
        <v>0.1875</v>
      </c>
      <c r="CD13" s="8">
        <v>2</v>
      </c>
      <c r="CE13" s="9">
        <v>4</v>
      </c>
      <c r="CF13" s="10">
        <f t="shared" si="25"/>
        <v>0.5</v>
      </c>
      <c r="CG13" s="8">
        <v>1</v>
      </c>
      <c r="CH13" s="9">
        <v>4</v>
      </c>
      <c r="CI13" s="10">
        <f t="shared" si="26"/>
        <v>0.25</v>
      </c>
      <c r="CJ13" s="8"/>
      <c r="CK13" s="9">
        <v>4</v>
      </c>
      <c r="CL13" s="10">
        <f t="shared" si="27"/>
        <v>0</v>
      </c>
      <c r="CM13" s="8"/>
      <c r="CN13" s="9">
        <v>4</v>
      </c>
      <c r="CO13" s="10">
        <f t="shared" si="28"/>
        <v>0</v>
      </c>
      <c r="CP13" s="8"/>
      <c r="CQ13" s="9">
        <v>3</v>
      </c>
      <c r="CR13" s="10">
        <f t="shared" si="29"/>
        <v>0</v>
      </c>
      <c r="CS13" s="8"/>
      <c r="CT13" s="9"/>
      <c r="CU13" s="10" t="str">
        <f t="shared" si="30"/>
        <v>-</v>
      </c>
      <c r="CV13" s="8"/>
      <c r="CW13" s="9"/>
      <c r="CX13" s="10" t="str">
        <f t="shared" si="31"/>
        <v>-</v>
      </c>
      <c r="CY13" s="8">
        <v>3</v>
      </c>
      <c r="CZ13" s="9">
        <v>19</v>
      </c>
      <c r="DA13" s="10">
        <f t="shared" si="32"/>
        <v>0.15789473684210525</v>
      </c>
      <c r="DC13" s="8"/>
      <c r="DD13" s="9"/>
      <c r="DE13" s="10" t="str">
        <f t="shared" si="33"/>
        <v>-</v>
      </c>
      <c r="DF13" s="8"/>
      <c r="DG13" s="9"/>
      <c r="DH13" s="10" t="str">
        <f t="shared" si="34"/>
        <v>-</v>
      </c>
      <c r="DI13" s="8"/>
      <c r="DJ13" s="9">
        <v>5</v>
      </c>
      <c r="DK13" s="10">
        <f t="shared" si="35"/>
        <v>0</v>
      </c>
      <c r="DL13" s="8"/>
      <c r="DM13" s="9">
        <v>4</v>
      </c>
      <c r="DN13" s="10">
        <f t="shared" si="36"/>
        <v>0</v>
      </c>
      <c r="DO13" s="8"/>
      <c r="DP13" s="9">
        <v>3</v>
      </c>
      <c r="DQ13" s="10">
        <f t="shared" si="37"/>
        <v>0</v>
      </c>
      <c r="DR13" s="8"/>
      <c r="DS13" s="9"/>
      <c r="DT13" s="10" t="str">
        <f t="shared" si="38"/>
        <v>-</v>
      </c>
      <c r="DU13" s="8"/>
      <c r="DV13" s="9"/>
      <c r="DW13" s="10" t="str">
        <f t="shared" si="39"/>
        <v>-</v>
      </c>
      <c r="DX13" s="8"/>
      <c r="DY13" s="9">
        <v>12</v>
      </c>
      <c r="DZ13" s="10">
        <f t="shared" si="40"/>
        <v>0</v>
      </c>
      <c r="EB13" s="8"/>
      <c r="EC13" s="9"/>
      <c r="ED13" s="10" t="str">
        <f t="shared" si="41"/>
        <v>-</v>
      </c>
      <c r="EE13" s="8"/>
      <c r="EF13" s="9"/>
      <c r="EG13" s="10" t="str">
        <f t="shared" si="42"/>
        <v>-</v>
      </c>
      <c r="EH13" s="8"/>
      <c r="EI13" s="9">
        <v>4</v>
      </c>
      <c r="EJ13" s="10">
        <f t="shared" si="43"/>
        <v>0</v>
      </c>
      <c r="EK13" s="8"/>
      <c r="EL13" s="9">
        <v>4</v>
      </c>
      <c r="EM13" s="10">
        <f t="shared" si="44"/>
        <v>0</v>
      </c>
      <c r="EN13" s="8"/>
      <c r="EO13" s="9">
        <v>4</v>
      </c>
      <c r="EP13" s="10">
        <f t="shared" si="45"/>
        <v>0</v>
      </c>
      <c r="EQ13" s="8"/>
      <c r="ER13" s="9"/>
      <c r="ES13" s="10" t="str">
        <f t="shared" si="46"/>
        <v>-</v>
      </c>
      <c r="ET13" s="8"/>
      <c r="EU13" s="9"/>
      <c r="EV13" s="10" t="str">
        <f t="shared" si="47"/>
        <v>-</v>
      </c>
      <c r="EW13" s="8"/>
      <c r="EX13" s="9">
        <v>12</v>
      </c>
      <c r="EY13" s="10">
        <f t="shared" si="48"/>
        <v>0</v>
      </c>
      <c r="FA13" s="8"/>
      <c r="FB13" s="9"/>
      <c r="FC13" s="10" t="str">
        <f t="shared" si="49"/>
        <v>-</v>
      </c>
      <c r="FD13" s="8"/>
      <c r="FE13" s="9"/>
      <c r="FF13" s="10" t="str">
        <f t="shared" si="50"/>
        <v>-</v>
      </c>
      <c r="FG13" s="8"/>
      <c r="FH13" s="9">
        <v>4</v>
      </c>
      <c r="FI13" s="10">
        <f t="shared" si="51"/>
        <v>0</v>
      </c>
      <c r="FJ13" s="8"/>
      <c r="FK13" s="9">
        <v>3</v>
      </c>
      <c r="FL13" s="10">
        <f t="shared" si="52"/>
        <v>0</v>
      </c>
      <c r="FM13" s="8"/>
      <c r="FN13" s="9">
        <v>3</v>
      </c>
      <c r="FO13" s="10">
        <f t="shared" si="53"/>
        <v>0</v>
      </c>
      <c r="FP13" s="8"/>
      <c r="FQ13" s="9"/>
      <c r="FR13" s="10" t="str">
        <f t="shared" si="54"/>
        <v>-</v>
      </c>
      <c r="FS13" s="8"/>
      <c r="FT13" s="9"/>
      <c r="FU13" s="10" t="str">
        <f t="shared" si="55"/>
        <v>-</v>
      </c>
      <c r="FV13" s="8"/>
      <c r="FW13" s="9">
        <v>10</v>
      </c>
      <c r="FX13" s="10">
        <f t="shared" si="56"/>
        <v>0</v>
      </c>
    </row>
    <row r="14" spans="1:180">
      <c r="A14" s="7" t="s">
        <v>21</v>
      </c>
      <c r="B14" s="2"/>
      <c r="C14" s="8">
        <f t="shared" si="57"/>
        <v>3</v>
      </c>
      <c r="D14" s="9">
        <f t="shared" si="58"/>
        <v>53</v>
      </c>
      <c r="E14" s="10">
        <f t="shared" si="0"/>
        <v>5.6603773584905662E-2</v>
      </c>
      <c r="F14" s="2"/>
      <c r="G14" s="8"/>
      <c r="H14" s="9"/>
      <c r="I14" s="10" t="str">
        <f t="shared" si="1"/>
        <v>-</v>
      </c>
      <c r="J14" s="8"/>
      <c r="K14" s="9"/>
      <c r="L14" s="10" t="str">
        <f t="shared" si="2"/>
        <v>-</v>
      </c>
      <c r="M14" s="8"/>
      <c r="N14" s="9"/>
      <c r="O14" s="10" t="str">
        <f t="shared" si="3"/>
        <v>-</v>
      </c>
      <c r="P14" s="8"/>
      <c r="Q14" s="9"/>
      <c r="R14" s="10" t="str">
        <f t="shared" si="4"/>
        <v>-</v>
      </c>
      <c r="S14" s="8"/>
      <c r="T14" s="9"/>
      <c r="U14" s="10" t="str">
        <f t="shared" si="5"/>
        <v>-</v>
      </c>
      <c r="V14" s="8"/>
      <c r="W14" s="9"/>
      <c r="X14" s="10" t="str">
        <f t="shared" si="6"/>
        <v>-</v>
      </c>
      <c r="Y14" s="8"/>
      <c r="Z14" s="9"/>
      <c r="AA14" s="10" t="str">
        <f t="shared" si="7"/>
        <v>-</v>
      </c>
      <c r="AB14" s="8"/>
      <c r="AC14" s="9"/>
      <c r="AD14" s="10" t="str">
        <f t="shared" si="8"/>
        <v>-</v>
      </c>
      <c r="AF14" s="8"/>
      <c r="AG14" s="9">
        <v>3</v>
      </c>
      <c r="AH14" s="10">
        <f t="shared" si="9"/>
        <v>0</v>
      </c>
      <c r="AI14" s="8"/>
      <c r="AJ14" s="9">
        <v>3</v>
      </c>
      <c r="AK14" s="10">
        <f t="shared" si="10"/>
        <v>0</v>
      </c>
      <c r="AL14" s="8"/>
      <c r="AM14" s="9">
        <v>4</v>
      </c>
      <c r="AN14" s="10">
        <f t="shared" si="11"/>
        <v>0</v>
      </c>
      <c r="AO14" s="8"/>
      <c r="AP14" s="9">
        <v>1</v>
      </c>
      <c r="AQ14" s="10">
        <f t="shared" si="12"/>
        <v>0</v>
      </c>
      <c r="AR14" s="8"/>
      <c r="AS14" s="9">
        <v>3</v>
      </c>
      <c r="AT14" s="10">
        <f t="shared" si="13"/>
        <v>0</v>
      </c>
      <c r="AU14" s="8"/>
      <c r="AV14" s="9"/>
      <c r="AW14" s="10" t="str">
        <f t="shared" si="14"/>
        <v>-</v>
      </c>
      <c r="AX14" s="8"/>
      <c r="AY14" s="9"/>
      <c r="AZ14" s="10" t="str">
        <f t="shared" si="15"/>
        <v>-</v>
      </c>
      <c r="BA14" s="8"/>
      <c r="BB14" s="9">
        <v>14</v>
      </c>
      <c r="BC14" s="10">
        <f t="shared" si="16"/>
        <v>0</v>
      </c>
      <c r="BE14" s="8"/>
      <c r="BF14" s="9">
        <v>2</v>
      </c>
      <c r="BG14" s="10">
        <f t="shared" si="17"/>
        <v>0</v>
      </c>
      <c r="BH14" s="8"/>
      <c r="BI14" s="9">
        <v>4</v>
      </c>
      <c r="BJ14" s="10">
        <f t="shared" si="18"/>
        <v>0</v>
      </c>
      <c r="BK14" s="8">
        <v>1</v>
      </c>
      <c r="BL14" s="9">
        <v>5</v>
      </c>
      <c r="BM14" s="10">
        <f t="shared" si="19"/>
        <v>0.2</v>
      </c>
      <c r="BN14" s="8"/>
      <c r="BO14" s="9">
        <v>1</v>
      </c>
      <c r="BP14" s="10">
        <f t="shared" si="20"/>
        <v>0</v>
      </c>
      <c r="BQ14" s="8"/>
      <c r="BR14" s="9"/>
      <c r="BS14" s="10" t="str">
        <f t="shared" si="21"/>
        <v>-</v>
      </c>
      <c r="BT14" s="8"/>
      <c r="BU14" s="9"/>
      <c r="BV14" s="10" t="str">
        <f t="shared" si="22"/>
        <v>-</v>
      </c>
      <c r="BW14" s="8"/>
      <c r="BX14" s="9"/>
      <c r="BY14" s="10" t="str">
        <f t="shared" si="23"/>
        <v>-</v>
      </c>
      <c r="BZ14" s="8">
        <v>1</v>
      </c>
      <c r="CA14" s="9">
        <v>12</v>
      </c>
      <c r="CB14" s="10">
        <f t="shared" si="24"/>
        <v>8.3333333333333329E-2</v>
      </c>
      <c r="CD14" s="8"/>
      <c r="CE14" s="9"/>
      <c r="CF14" s="10" t="str">
        <f t="shared" si="25"/>
        <v>-</v>
      </c>
      <c r="CG14" s="8"/>
      <c r="CH14" s="9"/>
      <c r="CI14" s="10" t="str">
        <f t="shared" si="26"/>
        <v>-</v>
      </c>
      <c r="CJ14" s="8">
        <v>1</v>
      </c>
      <c r="CK14" s="9">
        <v>4</v>
      </c>
      <c r="CL14" s="10">
        <f t="shared" si="27"/>
        <v>0.25</v>
      </c>
      <c r="CM14" s="8"/>
      <c r="CN14" s="9"/>
      <c r="CO14" s="10" t="str">
        <f t="shared" si="28"/>
        <v>-</v>
      </c>
      <c r="CP14" s="8"/>
      <c r="CQ14" s="9"/>
      <c r="CR14" s="10" t="str">
        <f t="shared" si="29"/>
        <v>-</v>
      </c>
      <c r="CS14" s="8"/>
      <c r="CT14" s="9"/>
      <c r="CU14" s="10" t="str">
        <f t="shared" si="30"/>
        <v>-</v>
      </c>
      <c r="CV14" s="8"/>
      <c r="CW14" s="9"/>
      <c r="CX14" s="10" t="str">
        <f t="shared" si="31"/>
        <v>-</v>
      </c>
      <c r="CY14" s="8">
        <v>1</v>
      </c>
      <c r="CZ14" s="9">
        <v>4</v>
      </c>
      <c r="DA14" s="10">
        <f t="shared" si="32"/>
        <v>0.25</v>
      </c>
      <c r="DC14" s="8"/>
      <c r="DD14" s="9"/>
      <c r="DE14" s="10" t="str">
        <f t="shared" si="33"/>
        <v>-</v>
      </c>
      <c r="DF14" s="8"/>
      <c r="DG14" s="9"/>
      <c r="DH14" s="10" t="str">
        <f t="shared" si="34"/>
        <v>-</v>
      </c>
      <c r="DI14" s="8"/>
      <c r="DJ14" s="9">
        <v>5</v>
      </c>
      <c r="DK14" s="10">
        <f t="shared" si="35"/>
        <v>0</v>
      </c>
      <c r="DL14" s="8"/>
      <c r="DM14" s="9">
        <v>4</v>
      </c>
      <c r="DN14" s="10">
        <f t="shared" si="36"/>
        <v>0</v>
      </c>
      <c r="DO14" s="8"/>
      <c r="DP14" s="9"/>
      <c r="DQ14" s="10" t="str">
        <f t="shared" si="37"/>
        <v>-</v>
      </c>
      <c r="DR14" s="8"/>
      <c r="DS14" s="9"/>
      <c r="DT14" s="10" t="str">
        <f t="shared" si="38"/>
        <v>-</v>
      </c>
      <c r="DU14" s="8"/>
      <c r="DV14" s="9"/>
      <c r="DW14" s="10" t="str">
        <f t="shared" si="39"/>
        <v>-</v>
      </c>
      <c r="DX14" s="8"/>
      <c r="DY14" s="9">
        <v>9</v>
      </c>
      <c r="DZ14" s="10">
        <f t="shared" si="40"/>
        <v>0</v>
      </c>
      <c r="EB14" s="8"/>
      <c r="EC14" s="9"/>
      <c r="ED14" s="10" t="str">
        <f t="shared" si="41"/>
        <v>-</v>
      </c>
      <c r="EE14" s="8"/>
      <c r="EF14" s="9"/>
      <c r="EG14" s="10" t="str">
        <f t="shared" si="42"/>
        <v>-</v>
      </c>
      <c r="EH14" s="8"/>
      <c r="EI14" s="9">
        <v>3</v>
      </c>
      <c r="EJ14" s="10">
        <f t="shared" si="43"/>
        <v>0</v>
      </c>
      <c r="EK14" s="8">
        <v>1</v>
      </c>
      <c r="EL14" s="9">
        <v>4</v>
      </c>
      <c r="EM14" s="10">
        <f t="shared" si="44"/>
        <v>0.25</v>
      </c>
      <c r="EN14" s="8"/>
      <c r="EO14" s="9"/>
      <c r="EP14" s="10" t="str">
        <f t="shared" si="45"/>
        <v>-</v>
      </c>
      <c r="EQ14" s="8"/>
      <c r="ER14" s="9"/>
      <c r="ES14" s="10" t="str">
        <f t="shared" si="46"/>
        <v>-</v>
      </c>
      <c r="ET14" s="8"/>
      <c r="EU14" s="9"/>
      <c r="EV14" s="10" t="str">
        <f t="shared" si="47"/>
        <v>-</v>
      </c>
      <c r="EW14" s="8">
        <v>1</v>
      </c>
      <c r="EX14" s="9">
        <v>7</v>
      </c>
      <c r="EY14" s="10">
        <f t="shared" si="48"/>
        <v>0.14285714285714285</v>
      </c>
      <c r="FA14" s="8"/>
      <c r="FB14" s="9"/>
      <c r="FC14" s="10" t="str">
        <f t="shared" si="49"/>
        <v>-</v>
      </c>
      <c r="FD14" s="8"/>
      <c r="FE14" s="9"/>
      <c r="FF14" s="10" t="str">
        <f t="shared" si="50"/>
        <v>-</v>
      </c>
      <c r="FG14" s="8"/>
      <c r="FH14" s="9">
        <v>3</v>
      </c>
      <c r="FI14" s="10">
        <f t="shared" si="51"/>
        <v>0</v>
      </c>
      <c r="FJ14" s="8"/>
      <c r="FK14" s="9">
        <v>4</v>
      </c>
      <c r="FL14" s="10">
        <f t="shared" si="52"/>
        <v>0</v>
      </c>
      <c r="FM14" s="8"/>
      <c r="FN14" s="9"/>
      <c r="FO14" s="10" t="str">
        <f t="shared" si="53"/>
        <v>-</v>
      </c>
      <c r="FP14" s="8"/>
      <c r="FQ14" s="9"/>
      <c r="FR14" s="10" t="str">
        <f t="shared" si="54"/>
        <v>-</v>
      </c>
      <c r="FS14" s="8"/>
      <c r="FT14" s="9"/>
      <c r="FU14" s="10" t="str">
        <f t="shared" si="55"/>
        <v>-</v>
      </c>
      <c r="FV14" s="8"/>
      <c r="FW14" s="9">
        <v>7</v>
      </c>
      <c r="FX14" s="10">
        <f t="shared" si="56"/>
        <v>0</v>
      </c>
    </row>
    <row r="15" spans="1:180">
      <c r="A15" s="7" t="s">
        <v>22</v>
      </c>
      <c r="B15" s="2"/>
      <c r="C15" s="8">
        <f t="shared" si="57"/>
        <v>17</v>
      </c>
      <c r="D15" s="9">
        <f t="shared" si="58"/>
        <v>88</v>
      </c>
      <c r="E15" s="10">
        <f t="shared" si="0"/>
        <v>0.19318181818181818</v>
      </c>
      <c r="F15" s="2"/>
      <c r="G15" s="8"/>
      <c r="H15" s="9"/>
      <c r="I15" s="10" t="str">
        <f t="shared" si="1"/>
        <v>-</v>
      </c>
      <c r="J15" s="8"/>
      <c r="K15" s="9">
        <v>1</v>
      </c>
      <c r="L15" s="10">
        <f t="shared" si="2"/>
        <v>0</v>
      </c>
      <c r="M15" s="8"/>
      <c r="N15" s="9"/>
      <c r="O15" s="10" t="str">
        <f t="shared" si="3"/>
        <v>-</v>
      </c>
      <c r="P15" s="8"/>
      <c r="Q15" s="9"/>
      <c r="R15" s="10" t="str">
        <f t="shared" si="4"/>
        <v>-</v>
      </c>
      <c r="S15" s="8"/>
      <c r="T15" s="9"/>
      <c r="U15" s="10" t="str">
        <f t="shared" si="5"/>
        <v>-</v>
      </c>
      <c r="V15" s="8"/>
      <c r="W15" s="9"/>
      <c r="X15" s="10" t="str">
        <f t="shared" si="6"/>
        <v>-</v>
      </c>
      <c r="Y15" s="8"/>
      <c r="Z15" s="9"/>
      <c r="AA15" s="10" t="str">
        <f t="shared" si="7"/>
        <v>-</v>
      </c>
      <c r="AB15" s="8"/>
      <c r="AC15" s="9">
        <v>1</v>
      </c>
      <c r="AD15" s="10">
        <f t="shared" si="8"/>
        <v>0</v>
      </c>
      <c r="AF15" s="8"/>
      <c r="AG15" s="9">
        <v>4</v>
      </c>
      <c r="AH15" s="10">
        <f t="shared" si="9"/>
        <v>0</v>
      </c>
      <c r="AI15" s="8">
        <v>3</v>
      </c>
      <c r="AJ15" s="9">
        <v>4</v>
      </c>
      <c r="AK15" s="10">
        <f t="shared" si="10"/>
        <v>0.75</v>
      </c>
      <c r="AL15" s="8">
        <v>1</v>
      </c>
      <c r="AM15" s="9">
        <v>3</v>
      </c>
      <c r="AN15" s="10">
        <f t="shared" si="11"/>
        <v>0.33333333333333331</v>
      </c>
      <c r="AO15" s="8"/>
      <c r="AP15" s="9">
        <v>3</v>
      </c>
      <c r="AQ15" s="10">
        <f t="shared" si="12"/>
        <v>0</v>
      </c>
      <c r="AR15" s="8">
        <v>1</v>
      </c>
      <c r="AS15" s="9">
        <v>3</v>
      </c>
      <c r="AT15" s="10">
        <f t="shared" si="13"/>
        <v>0.33333333333333331</v>
      </c>
      <c r="AU15" s="8"/>
      <c r="AV15" s="9"/>
      <c r="AW15" s="10" t="str">
        <f t="shared" si="14"/>
        <v>-</v>
      </c>
      <c r="AX15" s="8"/>
      <c r="AY15" s="9"/>
      <c r="AZ15" s="10" t="str">
        <f t="shared" si="15"/>
        <v>-</v>
      </c>
      <c r="BA15" s="8">
        <v>5</v>
      </c>
      <c r="BB15" s="9">
        <v>17</v>
      </c>
      <c r="BC15" s="10">
        <f t="shared" si="16"/>
        <v>0.29411764705882354</v>
      </c>
      <c r="BE15" s="8">
        <v>1</v>
      </c>
      <c r="BF15" s="9">
        <v>4</v>
      </c>
      <c r="BG15" s="10">
        <f t="shared" si="17"/>
        <v>0.25</v>
      </c>
      <c r="BH15" s="8"/>
      <c r="BI15" s="9">
        <v>4</v>
      </c>
      <c r="BJ15" s="10">
        <f t="shared" si="18"/>
        <v>0</v>
      </c>
      <c r="BK15" s="8">
        <v>1</v>
      </c>
      <c r="BL15" s="9">
        <v>5</v>
      </c>
      <c r="BM15" s="10">
        <f t="shared" si="19"/>
        <v>0.2</v>
      </c>
      <c r="BN15" s="8">
        <v>1</v>
      </c>
      <c r="BO15" s="9">
        <v>5</v>
      </c>
      <c r="BP15" s="10">
        <f t="shared" si="20"/>
        <v>0.2</v>
      </c>
      <c r="BQ15" s="8">
        <v>1</v>
      </c>
      <c r="BR15" s="9">
        <v>2</v>
      </c>
      <c r="BS15" s="10">
        <f t="shared" si="21"/>
        <v>0.5</v>
      </c>
      <c r="BT15" s="8"/>
      <c r="BU15" s="9">
        <v>1</v>
      </c>
      <c r="BV15" s="10">
        <f t="shared" si="22"/>
        <v>0</v>
      </c>
      <c r="BW15" s="8"/>
      <c r="BX15" s="9"/>
      <c r="BY15" s="10" t="str">
        <f t="shared" si="23"/>
        <v>-</v>
      </c>
      <c r="BZ15" s="8">
        <v>4</v>
      </c>
      <c r="CA15" s="9">
        <v>21</v>
      </c>
      <c r="CB15" s="10">
        <f t="shared" si="24"/>
        <v>0.19047619047619047</v>
      </c>
      <c r="CD15" s="8">
        <v>2</v>
      </c>
      <c r="CE15" s="9">
        <v>4</v>
      </c>
      <c r="CF15" s="10">
        <f t="shared" si="25"/>
        <v>0.5</v>
      </c>
      <c r="CG15" s="8">
        <v>1</v>
      </c>
      <c r="CH15" s="9">
        <v>4</v>
      </c>
      <c r="CI15" s="10">
        <f t="shared" si="26"/>
        <v>0.25</v>
      </c>
      <c r="CJ15" s="8">
        <v>2</v>
      </c>
      <c r="CK15" s="9">
        <v>4</v>
      </c>
      <c r="CL15" s="10">
        <f t="shared" si="27"/>
        <v>0.5</v>
      </c>
      <c r="CM15" s="8"/>
      <c r="CN15" s="9">
        <v>4</v>
      </c>
      <c r="CO15" s="10">
        <f t="shared" si="28"/>
        <v>0</v>
      </c>
      <c r="CP15" s="8"/>
      <c r="CQ15" s="9">
        <v>4</v>
      </c>
      <c r="CR15" s="10">
        <f t="shared" si="29"/>
        <v>0</v>
      </c>
      <c r="CS15" s="8"/>
      <c r="CT15" s="9">
        <v>3</v>
      </c>
      <c r="CU15" s="10">
        <f t="shared" si="30"/>
        <v>0</v>
      </c>
      <c r="CV15" s="8"/>
      <c r="CW15" s="9"/>
      <c r="CX15" s="10" t="str">
        <f t="shared" si="31"/>
        <v>-</v>
      </c>
      <c r="CY15" s="8">
        <v>5</v>
      </c>
      <c r="CZ15" s="9">
        <v>23</v>
      </c>
      <c r="DA15" s="10">
        <f t="shared" si="32"/>
        <v>0.21739130434782608</v>
      </c>
      <c r="DC15" s="8"/>
      <c r="DD15" s="9"/>
      <c r="DE15" s="10" t="str">
        <f t="shared" si="33"/>
        <v>-</v>
      </c>
      <c r="DF15" s="8">
        <v>2</v>
      </c>
      <c r="DG15" s="9">
        <v>5</v>
      </c>
      <c r="DH15" s="10">
        <f t="shared" si="34"/>
        <v>0.4</v>
      </c>
      <c r="DI15" s="8">
        <v>1</v>
      </c>
      <c r="DJ15" s="9">
        <v>5</v>
      </c>
      <c r="DK15" s="10">
        <f t="shared" si="35"/>
        <v>0.2</v>
      </c>
      <c r="DL15" s="8"/>
      <c r="DM15" s="9">
        <v>4</v>
      </c>
      <c r="DN15" s="10">
        <f t="shared" si="36"/>
        <v>0</v>
      </c>
      <c r="DO15" s="8"/>
      <c r="DP15" s="9">
        <v>3</v>
      </c>
      <c r="DQ15" s="10">
        <f t="shared" si="37"/>
        <v>0</v>
      </c>
      <c r="DR15" s="8"/>
      <c r="DS15" s="9"/>
      <c r="DT15" s="10" t="str">
        <f t="shared" si="38"/>
        <v>-</v>
      </c>
      <c r="DU15" s="8"/>
      <c r="DV15" s="9"/>
      <c r="DW15" s="10" t="str">
        <f t="shared" si="39"/>
        <v>-</v>
      </c>
      <c r="DX15" s="8">
        <v>3</v>
      </c>
      <c r="DY15" s="9">
        <v>17</v>
      </c>
      <c r="DZ15" s="10">
        <f t="shared" si="40"/>
        <v>0.17647058823529413</v>
      </c>
      <c r="EB15" s="8"/>
      <c r="EC15" s="9"/>
      <c r="ED15" s="10" t="str">
        <f t="shared" si="41"/>
        <v>-</v>
      </c>
      <c r="EE15" s="8"/>
      <c r="EF15" s="9">
        <v>1</v>
      </c>
      <c r="EG15" s="10">
        <f t="shared" si="42"/>
        <v>0</v>
      </c>
      <c r="EH15" s="8"/>
      <c r="EI15" s="9">
        <v>4</v>
      </c>
      <c r="EJ15" s="10">
        <f t="shared" si="43"/>
        <v>0</v>
      </c>
      <c r="EK15" s="8"/>
      <c r="EL15" s="9">
        <v>2</v>
      </c>
      <c r="EM15" s="10">
        <f t="shared" si="44"/>
        <v>0</v>
      </c>
      <c r="EN15" s="8"/>
      <c r="EO15" s="9">
        <v>2</v>
      </c>
      <c r="EP15" s="10">
        <f t="shared" si="45"/>
        <v>0</v>
      </c>
      <c r="EQ15" s="8"/>
      <c r="ER15" s="9"/>
      <c r="ES15" s="10" t="str">
        <f t="shared" si="46"/>
        <v>-</v>
      </c>
      <c r="ET15" s="8"/>
      <c r="EU15" s="9"/>
      <c r="EV15" s="10" t="str">
        <f t="shared" si="47"/>
        <v>-</v>
      </c>
      <c r="EW15" s="8"/>
      <c r="EX15" s="9">
        <v>9</v>
      </c>
      <c r="EY15" s="10">
        <f t="shared" si="48"/>
        <v>0</v>
      </c>
      <c r="FA15" s="8"/>
      <c r="FB15" s="9"/>
      <c r="FC15" s="10" t="str">
        <f t="shared" si="49"/>
        <v>-</v>
      </c>
      <c r="FD15" s="8"/>
      <c r="FE15" s="9"/>
      <c r="FF15" s="10" t="str">
        <f t="shared" si="50"/>
        <v>-</v>
      </c>
      <c r="FG15" s="8"/>
      <c r="FH15" s="9"/>
      <c r="FI15" s="10" t="str">
        <f t="shared" si="51"/>
        <v>-</v>
      </c>
      <c r="FJ15" s="8"/>
      <c r="FK15" s="9"/>
      <c r="FL15" s="10" t="str">
        <f t="shared" si="52"/>
        <v>-</v>
      </c>
      <c r="FM15" s="8"/>
      <c r="FN15" s="9"/>
      <c r="FO15" s="10" t="str">
        <f t="shared" si="53"/>
        <v>-</v>
      </c>
      <c r="FP15" s="8"/>
      <c r="FQ15" s="9"/>
      <c r="FR15" s="10" t="str">
        <f t="shared" si="54"/>
        <v>-</v>
      </c>
      <c r="FS15" s="8"/>
      <c r="FT15" s="9"/>
      <c r="FU15" s="10" t="str">
        <f t="shared" si="55"/>
        <v>-</v>
      </c>
      <c r="FV15" s="8"/>
      <c r="FW15" s="9"/>
      <c r="FX15" s="10" t="str">
        <f t="shared" si="56"/>
        <v>-</v>
      </c>
    </row>
    <row r="16" spans="1:180">
      <c r="A16" s="7" t="s">
        <v>23</v>
      </c>
      <c r="B16" s="2"/>
      <c r="C16" s="8">
        <f t="shared" si="57"/>
        <v>16</v>
      </c>
      <c r="D16" s="9">
        <f t="shared" si="58"/>
        <v>100</v>
      </c>
      <c r="E16" s="10">
        <f t="shared" si="0"/>
        <v>0.16</v>
      </c>
      <c r="F16" s="2"/>
      <c r="G16" s="8"/>
      <c r="H16" s="9">
        <v>1</v>
      </c>
      <c r="I16" s="10">
        <f t="shared" si="1"/>
        <v>0</v>
      </c>
      <c r="J16" s="8"/>
      <c r="K16" s="9">
        <v>1</v>
      </c>
      <c r="L16" s="10">
        <f t="shared" si="2"/>
        <v>0</v>
      </c>
      <c r="M16" s="8">
        <v>1</v>
      </c>
      <c r="N16" s="9">
        <v>3</v>
      </c>
      <c r="O16" s="10">
        <f t="shared" si="3"/>
        <v>0.33333333333333331</v>
      </c>
      <c r="P16" s="8">
        <v>1</v>
      </c>
      <c r="Q16" s="9">
        <v>1</v>
      </c>
      <c r="R16" s="10">
        <f t="shared" si="4"/>
        <v>1</v>
      </c>
      <c r="S16" s="8"/>
      <c r="T16" s="9"/>
      <c r="U16" s="10" t="str">
        <f t="shared" si="5"/>
        <v>-</v>
      </c>
      <c r="V16" s="8"/>
      <c r="W16" s="9"/>
      <c r="X16" s="10" t="str">
        <f t="shared" si="6"/>
        <v>-</v>
      </c>
      <c r="Y16" s="8"/>
      <c r="Z16" s="9"/>
      <c r="AA16" s="10" t="str">
        <f t="shared" si="7"/>
        <v>-</v>
      </c>
      <c r="AB16" s="8">
        <v>2</v>
      </c>
      <c r="AC16" s="9">
        <v>6</v>
      </c>
      <c r="AD16" s="10">
        <f t="shared" si="8"/>
        <v>0.33333333333333331</v>
      </c>
      <c r="AF16" s="8"/>
      <c r="AG16" s="9">
        <v>5</v>
      </c>
      <c r="AH16" s="10">
        <f t="shared" si="9"/>
        <v>0</v>
      </c>
      <c r="AI16" s="8">
        <v>2</v>
      </c>
      <c r="AJ16" s="9">
        <v>5</v>
      </c>
      <c r="AK16" s="10">
        <f t="shared" si="10"/>
        <v>0.4</v>
      </c>
      <c r="AL16" s="8">
        <v>2</v>
      </c>
      <c r="AM16" s="9">
        <v>4</v>
      </c>
      <c r="AN16" s="10">
        <f t="shared" si="11"/>
        <v>0.5</v>
      </c>
      <c r="AO16" s="8">
        <v>2</v>
      </c>
      <c r="AP16" s="9">
        <v>4</v>
      </c>
      <c r="AQ16" s="10">
        <f t="shared" si="12"/>
        <v>0.5</v>
      </c>
      <c r="AR16" s="8">
        <v>2</v>
      </c>
      <c r="AS16" s="9">
        <v>4</v>
      </c>
      <c r="AT16" s="10">
        <f t="shared" si="13"/>
        <v>0.5</v>
      </c>
      <c r="AU16" s="8"/>
      <c r="AV16" s="9"/>
      <c r="AW16" s="10" t="str">
        <f t="shared" si="14"/>
        <v>-</v>
      </c>
      <c r="AX16" s="8"/>
      <c r="AY16" s="9"/>
      <c r="AZ16" s="10" t="str">
        <f t="shared" si="15"/>
        <v>-</v>
      </c>
      <c r="BA16" s="8">
        <v>8</v>
      </c>
      <c r="BB16" s="9">
        <v>22</v>
      </c>
      <c r="BC16" s="10">
        <f t="shared" si="16"/>
        <v>0.36363636363636365</v>
      </c>
      <c r="BE16" s="8"/>
      <c r="BF16" s="9">
        <v>4</v>
      </c>
      <c r="BG16" s="10">
        <f t="shared" si="17"/>
        <v>0</v>
      </c>
      <c r="BH16" s="8"/>
      <c r="BI16" s="9">
        <v>4</v>
      </c>
      <c r="BJ16" s="10">
        <f t="shared" si="18"/>
        <v>0</v>
      </c>
      <c r="BK16" s="8">
        <v>1</v>
      </c>
      <c r="BL16" s="9">
        <v>5</v>
      </c>
      <c r="BM16" s="10">
        <f t="shared" si="19"/>
        <v>0.2</v>
      </c>
      <c r="BN16" s="8">
        <v>2</v>
      </c>
      <c r="BO16" s="9">
        <v>4</v>
      </c>
      <c r="BP16" s="10">
        <f t="shared" si="20"/>
        <v>0.5</v>
      </c>
      <c r="BQ16" s="8"/>
      <c r="BR16" s="9">
        <v>2</v>
      </c>
      <c r="BS16" s="10">
        <f t="shared" si="21"/>
        <v>0</v>
      </c>
      <c r="BT16" s="8"/>
      <c r="BU16" s="9"/>
      <c r="BV16" s="10" t="str">
        <f t="shared" si="22"/>
        <v>-</v>
      </c>
      <c r="BW16" s="8"/>
      <c r="BX16" s="9"/>
      <c r="BY16" s="10" t="str">
        <f t="shared" si="23"/>
        <v>-</v>
      </c>
      <c r="BZ16" s="8">
        <v>3</v>
      </c>
      <c r="CA16" s="9">
        <v>19</v>
      </c>
      <c r="CB16" s="10">
        <f t="shared" si="24"/>
        <v>0.15789473684210525</v>
      </c>
      <c r="CD16" s="8">
        <v>1</v>
      </c>
      <c r="CE16" s="9">
        <v>4</v>
      </c>
      <c r="CF16" s="10">
        <f t="shared" si="25"/>
        <v>0.25</v>
      </c>
      <c r="CG16" s="8"/>
      <c r="CH16" s="9">
        <v>4</v>
      </c>
      <c r="CI16" s="10">
        <f t="shared" si="26"/>
        <v>0</v>
      </c>
      <c r="CJ16" s="8">
        <v>1</v>
      </c>
      <c r="CK16" s="9">
        <v>4</v>
      </c>
      <c r="CL16" s="10">
        <f t="shared" si="27"/>
        <v>0.25</v>
      </c>
      <c r="CM16" s="8"/>
      <c r="CN16" s="9">
        <v>4</v>
      </c>
      <c r="CO16" s="10">
        <f t="shared" si="28"/>
        <v>0</v>
      </c>
      <c r="CP16" s="8"/>
      <c r="CQ16" s="9">
        <v>3</v>
      </c>
      <c r="CR16" s="10">
        <f t="shared" si="29"/>
        <v>0</v>
      </c>
      <c r="CS16" s="8"/>
      <c r="CT16" s="9"/>
      <c r="CU16" s="10" t="str">
        <f t="shared" si="30"/>
        <v>-</v>
      </c>
      <c r="CV16" s="8"/>
      <c r="CW16" s="9"/>
      <c r="CX16" s="10" t="str">
        <f t="shared" si="31"/>
        <v>-</v>
      </c>
      <c r="CY16" s="8">
        <v>2</v>
      </c>
      <c r="CZ16" s="9">
        <v>19</v>
      </c>
      <c r="DA16" s="10">
        <f t="shared" si="32"/>
        <v>0.10526315789473684</v>
      </c>
      <c r="DC16" s="8"/>
      <c r="DD16" s="9"/>
      <c r="DE16" s="10" t="str">
        <f t="shared" si="33"/>
        <v>-</v>
      </c>
      <c r="DF16" s="8"/>
      <c r="DG16" s="9"/>
      <c r="DH16" s="10" t="str">
        <f t="shared" si="34"/>
        <v>-</v>
      </c>
      <c r="DI16" s="8"/>
      <c r="DJ16" s="9">
        <v>5</v>
      </c>
      <c r="DK16" s="10">
        <f t="shared" si="35"/>
        <v>0</v>
      </c>
      <c r="DL16" s="8"/>
      <c r="DM16" s="9">
        <v>4</v>
      </c>
      <c r="DN16" s="10">
        <f t="shared" si="36"/>
        <v>0</v>
      </c>
      <c r="DO16" s="8"/>
      <c r="DP16" s="9">
        <v>3</v>
      </c>
      <c r="DQ16" s="10">
        <f t="shared" si="37"/>
        <v>0</v>
      </c>
      <c r="DR16" s="8"/>
      <c r="DS16" s="9"/>
      <c r="DT16" s="10" t="str">
        <f t="shared" si="38"/>
        <v>-</v>
      </c>
      <c r="DU16" s="8"/>
      <c r="DV16" s="9"/>
      <c r="DW16" s="10" t="str">
        <f t="shared" si="39"/>
        <v>-</v>
      </c>
      <c r="DX16" s="8"/>
      <c r="DY16" s="9">
        <v>12</v>
      </c>
      <c r="DZ16" s="10">
        <f t="shared" si="40"/>
        <v>0</v>
      </c>
      <c r="EB16" s="8"/>
      <c r="EC16" s="9"/>
      <c r="ED16" s="10" t="str">
        <f t="shared" si="41"/>
        <v>-</v>
      </c>
      <c r="EE16" s="8"/>
      <c r="EF16" s="9"/>
      <c r="EG16" s="10" t="str">
        <f t="shared" si="42"/>
        <v>-</v>
      </c>
      <c r="EH16" s="8">
        <v>1</v>
      </c>
      <c r="EI16" s="9">
        <v>4</v>
      </c>
      <c r="EJ16" s="10">
        <f t="shared" si="43"/>
        <v>0.25</v>
      </c>
      <c r="EK16" s="8"/>
      <c r="EL16" s="9">
        <v>5</v>
      </c>
      <c r="EM16" s="10">
        <f t="shared" si="44"/>
        <v>0</v>
      </c>
      <c r="EN16" s="8"/>
      <c r="EO16" s="9">
        <v>4</v>
      </c>
      <c r="EP16" s="10">
        <f t="shared" si="45"/>
        <v>0</v>
      </c>
      <c r="EQ16" s="8"/>
      <c r="ER16" s="9"/>
      <c r="ES16" s="10" t="str">
        <f t="shared" si="46"/>
        <v>-</v>
      </c>
      <c r="ET16" s="8"/>
      <c r="EU16" s="9"/>
      <c r="EV16" s="10" t="str">
        <f t="shared" si="47"/>
        <v>-</v>
      </c>
      <c r="EW16" s="8">
        <v>1</v>
      </c>
      <c r="EX16" s="9">
        <v>13</v>
      </c>
      <c r="EY16" s="10">
        <f t="shared" si="48"/>
        <v>7.6923076923076927E-2</v>
      </c>
      <c r="FA16" s="8"/>
      <c r="FB16" s="9"/>
      <c r="FC16" s="10" t="str">
        <f t="shared" si="49"/>
        <v>-</v>
      </c>
      <c r="FD16" s="8"/>
      <c r="FE16" s="9"/>
      <c r="FF16" s="10" t="str">
        <f t="shared" si="50"/>
        <v>-</v>
      </c>
      <c r="FG16" s="8"/>
      <c r="FH16" s="9">
        <v>4</v>
      </c>
      <c r="FI16" s="10">
        <f t="shared" si="51"/>
        <v>0</v>
      </c>
      <c r="FJ16" s="8"/>
      <c r="FK16" s="9">
        <v>2</v>
      </c>
      <c r="FL16" s="10">
        <f t="shared" si="52"/>
        <v>0</v>
      </c>
      <c r="FM16" s="8"/>
      <c r="FN16" s="9">
        <v>3</v>
      </c>
      <c r="FO16" s="10">
        <f t="shared" si="53"/>
        <v>0</v>
      </c>
      <c r="FP16" s="8"/>
      <c r="FQ16" s="9"/>
      <c r="FR16" s="10" t="str">
        <f t="shared" si="54"/>
        <v>-</v>
      </c>
      <c r="FS16" s="8"/>
      <c r="FT16" s="9"/>
      <c r="FU16" s="10" t="str">
        <f t="shared" si="55"/>
        <v>-</v>
      </c>
      <c r="FV16" s="8"/>
      <c r="FW16" s="9">
        <v>9</v>
      </c>
      <c r="FX16" s="10">
        <f t="shared" si="56"/>
        <v>0</v>
      </c>
    </row>
    <row r="17" spans="1:180">
      <c r="A17" s="7" t="s">
        <v>24</v>
      </c>
      <c r="B17" s="2"/>
      <c r="C17" s="8">
        <f t="shared" si="57"/>
        <v>18</v>
      </c>
      <c r="D17" s="9">
        <f t="shared" si="58"/>
        <v>94</v>
      </c>
      <c r="E17" s="10">
        <f t="shared" si="0"/>
        <v>0.19148936170212766</v>
      </c>
      <c r="F17" s="2"/>
      <c r="G17" s="8"/>
      <c r="H17" s="9">
        <v>1</v>
      </c>
      <c r="I17" s="10">
        <f t="shared" si="1"/>
        <v>0</v>
      </c>
      <c r="J17" s="8"/>
      <c r="K17" s="9">
        <v>1</v>
      </c>
      <c r="L17" s="10">
        <f t="shared" si="2"/>
        <v>0</v>
      </c>
      <c r="M17" s="8"/>
      <c r="N17" s="9">
        <v>1</v>
      </c>
      <c r="O17" s="10">
        <f t="shared" si="3"/>
        <v>0</v>
      </c>
      <c r="P17" s="8">
        <v>1</v>
      </c>
      <c r="Q17" s="9">
        <v>2</v>
      </c>
      <c r="R17" s="10">
        <f t="shared" si="4"/>
        <v>0.5</v>
      </c>
      <c r="S17" s="8">
        <v>2</v>
      </c>
      <c r="T17" s="9">
        <v>2</v>
      </c>
      <c r="U17" s="10">
        <f t="shared" si="5"/>
        <v>1</v>
      </c>
      <c r="V17" s="8"/>
      <c r="W17" s="9"/>
      <c r="X17" s="10" t="str">
        <f t="shared" si="6"/>
        <v>-</v>
      </c>
      <c r="Y17" s="8"/>
      <c r="Z17" s="9"/>
      <c r="AA17" s="10" t="str">
        <f t="shared" si="7"/>
        <v>-</v>
      </c>
      <c r="AB17" s="8">
        <v>3</v>
      </c>
      <c r="AC17" s="9">
        <v>7</v>
      </c>
      <c r="AD17" s="10">
        <f t="shared" si="8"/>
        <v>0.42857142857142855</v>
      </c>
      <c r="AF17" s="8">
        <v>1</v>
      </c>
      <c r="AG17" s="9">
        <v>5</v>
      </c>
      <c r="AH17" s="10">
        <f t="shared" si="9"/>
        <v>0.2</v>
      </c>
      <c r="AI17" s="8">
        <v>4</v>
      </c>
      <c r="AJ17" s="9">
        <v>5</v>
      </c>
      <c r="AK17" s="10">
        <f t="shared" si="10"/>
        <v>0.8</v>
      </c>
      <c r="AL17" s="8">
        <v>1</v>
      </c>
      <c r="AM17" s="9">
        <v>3</v>
      </c>
      <c r="AN17" s="10">
        <f t="shared" si="11"/>
        <v>0.33333333333333331</v>
      </c>
      <c r="AO17" s="8">
        <v>2</v>
      </c>
      <c r="AP17" s="9">
        <v>4</v>
      </c>
      <c r="AQ17" s="10">
        <f t="shared" si="12"/>
        <v>0.5</v>
      </c>
      <c r="AR17" s="8">
        <v>1</v>
      </c>
      <c r="AS17" s="9">
        <v>3</v>
      </c>
      <c r="AT17" s="10">
        <f t="shared" si="13"/>
        <v>0.33333333333333331</v>
      </c>
      <c r="AU17" s="8"/>
      <c r="AV17" s="9"/>
      <c r="AW17" s="10" t="str">
        <f t="shared" si="14"/>
        <v>-</v>
      </c>
      <c r="AX17" s="8"/>
      <c r="AY17" s="9"/>
      <c r="AZ17" s="10" t="str">
        <f t="shared" si="15"/>
        <v>-</v>
      </c>
      <c r="BA17" s="8">
        <v>9</v>
      </c>
      <c r="BB17" s="9">
        <v>20</v>
      </c>
      <c r="BC17" s="10">
        <f t="shared" si="16"/>
        <v>0.45</v>
      </c>
      <c r="BE17" s="8"/>
      <c r="BF17" s="9">
        <v>4</v>
      </c>
      <c r="BG17" s="10">
        <f t="shared" si="17"/>
        <v>0</v>
      </c>
      <c r="BH17" s="8"/>
      <c r="BI17" s="9">
        <v>4</v>
      </c>
      <c r="BJ17" s="10">
        <f t="shared" si="18"/>
        <v>0</v>
      </c>
      <c r="BK17" s="8">
        <v>1</v>
      </c>
      <c r="BL17" s="9">
        <v>5</v>
      </c>
      <c r="BM17" s="10">
        <f t="shared" si="19"/>
        <v>0.2</v>
      </c>
      <c r="BN17" s="8"/>
      <c r="BO17" s="9">
        <v>3</v>
      </c>
      <c r="BP17" s="10">
        <f t="shared" si="20"/>
        <v>0</v>
      </c>
      <c r="BQ17" s="8"/>
      <c r="BR17" s="9">
        <v>1</v>
      </c>
      <c r="BS17" s="10">
        <f t="shared" si="21"/>
        <v>0</v>
      </c>
      <c r="BT17" s="8"/>
      <c r="BU17" s="9"/>
      <c r="BV17" s="10" t="str">
        <f t="shared" si="22"/>
        <v>-</v>
      </c>
      <c r="BW17" s="8"/>
      <c r="BX17" s="9"/>
      <c r="BY17" s="10" t="str">
        <f t="shared" si="23"/>
        <v>-</v>
      </c>
      <c r="BZ17" s="8">
        <v>1</v>
      </c>
      <c r="CA17" s="9">
        <v>17</v>
      </c>
      <c r="CB17" s="10">
        <f t="shared" si="24"/>
        <v>5.8823529411764705E-2</v>
      </c>
      <c r="CD17" s="8"/>
      <c r="CE17" s="9">
        <v>4</v>
      </c>
      <c r="CF17" s="10">
        <f t="shared" si="25"/>
        <v>0</v>
      </c>
      <c r="CG17" s="8">
        <v>1</v>
      </c>
      <c r="CH17" s="9">
        <v>4</v>
      </c>
      <c r="CI17" s="10">
        <f t="shared" si="26"/>
        <v>0.25</v>
      </c>
      <c r="CJ17" s="8">
        <v>1</v>
      </c>
      <c r="CK17" s="9">
        <v>4</v>
      </c>
      <c r="CL17" s="10">
        <f t="shared" si="27"/>
        <v>0.25</v>
      </c>
      <c r="CM17" s="8"/>
      <c r="CN17" s="9">
        <v>3</v>
      </c>
      <c r="CO17" s="10">
        <f t="shared" si="28"/>
        <v>0</v>
      </c>
      <c r="CP17" s="8"/>
      <c r="CQ17" s="9">
        <v>1</v>
      </c>
      <c r="CR17" s="10">
        <f t="shared" si="29"/>
        <v>0</v>
      </c>
      <c r="CS17" s="8"/>
      <c r="CT17" s="9"/>
      <c r="CU17" s="10" t="str">
        <f t="shared" si="30"/>
        <v>-</v>
      </c>
      <c r="CV17" s="8"/>
      <c r="CW17" s="9"/>
      <c r="CX17" s="10" t="str">
        <f t="shared" si="31"/>
        <v>-</v>
      </c>
      <c r="CY17" s="8">
        <v>2</v>
      </c>
      <c r="CZ17" s="9">
        <v>16</v>
      </c>
      <c r="DA17" s="10">
        <f t="shared" si="32"/>
        <v>0.125</v>
      </c>
      <c r="DC17" s="8"/>
      <c r="DD17" s="9"/>
      <c r="DE17" s="10" t="str">
        <f t="shared" si="33"/>
        <v>-</v>
      </c>
      <c r="DF17" s="8"/>
      <c r="DG17" s="9"/>
      <c r="DH17" s="10" t="str">
        <f t="shared" si="34"/>
        <v>-</v>
      </c>
      <c r="DI17" s="8">
        <v>1</v>
      </c>
      <c r="DJ17" s="9">
        <v>5</v>
      </c>
      <c r="DK17" s="10">
        <f t="shared" si="35"/>
        <v>0.2</v>
      </c>
      <c r="DL17" s="8"/>
      <c r="DM17" s="9">
        <v>4</v>
      </c>
      <c r="DN17" s="10">
        <f t="shared" si="36"/>
        <v>0</v>
      </c>
      <c r="DO17" s="8">
        <v>1</v>
      </c>
      <c r="DP17" s="9">
        <v>3</v>
      </c>
      <c r="DQ17" s="10">
        <f t="shared" si="37"/>
        <v>0.33333333333333331</v>
      </c>
      <c r="DR17" s="8"/>
      <c r="DS17" s="9"/>
      <c r="DT17" s="10" t="str">
        <f t="shared" si="38"/>
        <v>-</v>
      </c>
      <c r="DU17" s="8"/>
      <c r="DV17" s="9"/>
      <c r="DW17" s="10" t="str">
        <f t="shared" si="39"/>
        <v>-</v>
      </c>
      <c r="DX17" s="8">
        <v>2</v>
      </c>
      <c r="DY17" s="9">
        <v>12</v>
      </c>
      <c r="DZ17" s="10">
        <f t="shared" si="40"/>
        <v>0.16666666666666666</v>
      </c>
      <c r="EB17" s="8"/>
      <c r="EC17" s="9"/>
      <c r="ED17" s="10" t="str">
        <f t="shared" si="41"/>
        <v>-</v>
      </c>
      <c r="EE17" s="8"/>
      <c r="EF17" s="9"/>
      <c r="EG17" s="10" t="str">
        <f t="shared" si="42"/>
        <v>-</v>
      </c>
      <c r="EH17" s="8"/>
      <c r="EI17" s="9">
        <v>3</v>
      </c>
      <c r="EJ17" s="10">
        <f t="shared" si="43"/>
        <v>0</v>
      </c>
      <c r="EK17" s="8"/>
      <c r="EL17" s="9">
        <v>5</v>
      </c>
      <c r="EM17" s="10">
        <f t="shared" si="44"/>
        <v>0</v>
      </c>
      <c r="EN17" s="8"/>
      <c r="EO17" s="9">
        <v>4</v>
      </c>
      <c r="EP17" s="10">
        <f t="shared" si="45"/>
        <v>0</v>
      </c>
      <c r="EQ17" s="8"/>
      <c r="ER17" s="9"/>
      <c r="ES17" s="10" t="str">
        <f t="shared" si="46"/>
        <v>-</v>
      </c>
      <c r="ET17" s="8"/>
      <c r="EU17" s="9"/>
      <c r="EV17" s="10" t="str">
        <f t="shared" si="47"/>
        <v>-</v>
      </c>
      <c r="EW17" s="8"/>
      <c r="EX17" s="9">
        <v>12</v>
      </c>
      <c r="EY17" s="10">
        <f t="shared" si="48"/>
        <v>0</v>
      </c>
      <c r="FA17" s="8"/>
      <c r="FB17" s="9"/>
      <c r="FC17" s="10" t="str">
        <f t="shared" si="49"/>
        <v>-</v>
      </c>
      <c r="FD17" s="8"/>
      <c r="FE17" s="9"/>
      <c r="FF17" s="10" t="str">
        <f t="shared" si="50"/>
        <v>-</v>
      </c>
      <c r="FG17" s="8">
        <v>1</v>
      </c>
      <c r="FH17" s="9">
        <v>4</v>
      </c>
      <c r="FI17" s="10">
        <f t="shared" si="51"/>
        <v>0.25</v>
      </c>
      <c r="FJ17" s="8"/>
      <c r="FK17" s="9">
        <v>3</v>
      </c>
      <c r="FL17" s="10">
        <f t="shared" si="52"/>
        <v>0</v>
      </c>
      <c r="FM17" s="8"/>
      <c r="FN17" s="9">
        <v>3</v>
      </c>
      <c r="FO17" s="10">
        <f t="shared" si="53"/>
        <v>0</v>
      </c>
      <c r="FP17" s="8"/>
      <c r="FQ17" s="9"/>
      <c r="FR17" s="10" t="str">
        <f t="shared" si="54"/>
        <v>-</v>
      </c>
      <c r="FS17" s="8"/>
      <c r="FT17" s="9"/>
      <c r="FU17" s="10" t="str">
        <f t="shared" si="55"/>
        <v>-</v>
      </c>
      <c r="FV17" s="8">
        <v>1</v>
      </c>
      <c r="FW17" s="9">
        <v>10</v>
      </c>
      <c r="FX17" s="10">
        <f t="shared" si="56"/>
        <v>0.1</v>
      </c>
    </row>
    <row r="18" spans="1:180">
      <c r="A18" s="7" t="s">
        <v>25</v>
      </c>
      <c r="B18" s="2"/>
      <c r="C18" s="8">
        <f t="shared" si="57"/>
        <v>14</v>
      </c>
      <c r="D18" s="9">
        <f t="shared" si="58"/>
        <v>77</v>
      </c>
      <c r="E18" s="10">
        <f t="shared" si="0"/>
        <v>0.18181818181818182</v>
      </c>
      <c r="F18" s="2"/>
      <c r="G18" s="8"/>
      <c r="H18" s="9"/>
      <c r="I18" s="10" t="str">
        <f t="shared" si="1"/>
        <v>-</v>
      </c>
      <c r="J18" s="8"/>
      <c r="K18" s="9"/>
      <c r="L18" s="10" t="str">
        <f t="shared" si="2"/>
        <v>-</v>
      </c>
      <c r="M18" s="8"/>
      <c r="N18" s="9"/>
      <c r="O18" s="10" t="str">
        <f t="shared" si="3"/>
        <v>-</v>
      </c>
      <c r="P18" s="8">
        <v>1</v>
      </c>
      <c r="Q18" s="9">
        <v>1</v>
      </c>
      <c r="R18" s="10">
        <f t="shared" si="4"/>
        <v>1</v>
      </c>
      <c r="S18" s="8"/>
      <c r="T18" s="9"/>
      <c r="U18" s="10" t="str">
        <f t="shared" si="5"/>
        <v>-</v>
      </c>
      <c r="V18" s="8"/>
      <c r="W18" s="9"/>
      <c r="X18" s="10" t="str">
        <f t="shared" si="6"/>
        <v>-</v>
      </c>
      <c r="Y18" s="8"/>
      <c r="Z18" s="9"/>
      <c r="AA18" s="10" t="str">
        <f t="shared" si="7"/>
        <v>-</v>
      </c>
      <c r="AB18" s="8">
        <v>1</v>
      </c>
      <c r="AC18" s="9">
        <v>1</v>
      </c>
      <c r="AD18" s="10">
        <f t="shared" si="8"/>
        <v>1</v>
      </c>
      <c r="AF18" s="8">
        <v>2</v>
      </c>
      <c r="AG18" s="9">
        <v>4</v>
      </c>
      <c r="AH18" s="10">
        <f t="shared" si="9"/>
        <v>0.5</v>
      </c>
      <c r="AI18" s="8">
        <v>1</v>
      </c>
      <c r="AJ18" s="9">
        <v>3</v>
      </c>
      <c r="AK18" s="10">
        <f t="shared" si="10"/>
        <v>0.33333333333333331</v>
      </c>
      <c r="AL18" s="8">
        <v>2</v>
      </c>
      <c r="AM18" s="9">
        <v>3</v>
      </c>
      <c r="AN18" s="10">
        <f t="shared" si="11"/>
        <v>0.66666666666666663</v>
      </c>
      <c r="AO18" s="8"/>
      <c r="AP18" s="9">
        <v>3</v>
      </c>
      <c r="AQ18" s="10">
        <f t="shared" si="12"/>
        <v>0</v>
      </c>
      <c r="AR18" s="8">
        <v>1</v>
      </c>
      <c r="AS18" s="9">
        <v>3</v>
      </c>
      <c r="AT18" s="10">
        <f t="shared" si="13"/>
        <v>0.33333333333333331</v>
      </c>
      <c r="AU18" s="8"/>
      <c r="AV18" s="9"/>
      <c r="AW18" s="10" t="str">
        <f t="shared" si="14"/>
        <v>-</v>
      </c>
      <c r="AX18" s="8"/>
      <c r="AY18" s="9"/>
      <c r="AZ18" s="10" t="str">
        <f t="shared" si="15"/>
        <v>-</v>
      </c>
      <c r="BA18" s="8">
        <v>6</v>
      </c>
      <c r="BB18" s="9">
        <v>16</v>
      </c>
      <c r="BC18" s="10">
        <f t="shared" si="16"/>
        <v>0.375</v>
      </c>
      <c r="BE18" s="8"/>
      <c r="BF18" s="9">
        <v>1</v>
      </c>
      <c r="BG18" s="10">
        <f t="shared" si="17"/>
        <v>0</v>
      </c>
      <c r="BH18" s="8"/>
      <c r="BI18" s="9">
        <v>3</v>
      </c>
      <c r="BJ18" s="10">
        <f t="shared" si="18"/>
        <v>0</v>
      </c>
      <c r="BK18" s="8">
        <v>1</v>
      </c>
      <c r="BL18" s="9">
        <v>5</v>
      </c>
      <c r="BM18" s="10">
        <f t="shared" si="19"/>
        <v>0.2</v>
      </c>
      <c r="BN18" s="8"/>
      <c r="BO18" s="9">
        <v>1</v>
      </c>
      <c r="BP18" s="10">
        <f t="shared" si="20"/>
        <v>0</v>
      </c>
      <c r="BQ18" s="8"/>
      <c r="BR18" s="9">
        <v>1</v>
      </c>
      <c r="BS18" s="10">
        <f t="shared" si="21"/>
        <v>0</v>
      </c>
      <c r="BT18" s="8"/>
      <c r="BU18" s="9"/>
      <c r="BV18" s="10" t="str">
        <f t="shared" si="22"/>
        <v>-</v>
      </c>
      <c r="BW18" s="8"/>
      <c r="BX18" s="9"/>
      <c r="BY18" s="10" t="str">
        <f t="shared" si="23"/>
        <v>-</v>
      </c>
      <c r="BZ18" s="8">
        <v>1</v>
      </c>
      <c r="CA18" s="9">
        <v>11</v>
      </c>
      <c r="CB18" s="10">
        <f t="shared" si="24"/>
        <v>9.0909090909090912E-2</v>
      </c>
      <c r="CD18" s="8"/>
      <c r="CE18" s="9">
        <v>4</v>
      </c>
      <c r="CF18" s="10">
        <f t="shared" si="25"/>
        <v>0</v>
      </c>
      <c r="CG18" s="8"/>
      <c r="CH18" s="9">
        <v>4</v>
      </c>
      <c r="CI18" s="10">
        <f t="shared" si="26"/>
        <v>0</v>
      </c>
      <c r="CJ18" s="8">
        <v>2</v>
      </c>
      <c r="CK18" s="9">
        <v>4</v>
      </c>
      <c r="CL18" s="10">
        <f t="shared" si="27"/>
        <v>0.5</v>
      </c>
      <c r="CM18" s="8">
        <v>1</v>
      </c>
      <c r="CN18" s="9">
        <v>2</v>
      </c>
      <c r="CO18" s="10">
        <f t="shared" si="28"/>
        <v>0.5</v>
      </c>
      <c r="CP18" s="8"/>
      <c r="CQ18" s="9"/>
      <c r="CR18" s="10" t="str">
        <f t="shared" si="29"/>
        <v>-</v>
      </c>
      <c r="CS18" s="8"/>
      <c r="CT18" s="9"/>
      <c r="CU18" s="10" t="str">
        <f t="shared" si="30"/>
        <v>-</v>
      </c>
      <c r="CV18" s="8"/>
      <c r="CW18" s="9"/>
      <c r="CX18" s="10" t="str">
        <f t="shared" si="31"/>
        <v>-</v>
      </c>
      <c r="CY18" s="8">
        <v>3</v>
      </c>
      <c r="CZ18" s="9">
        <v>14</v>
      </c>
      <c r="DA18" s="10">
        <f t="shared" si="32"/>
        <v>0.21428571428571427</v>
      </c>
      <c r="DC18" s="8"/>
      <c r="DD18" s="9"/>
      <c r="DE18" s="10" t="str">
        <f t="shared" si="33"/>
        <v>-</v>
      </c>
      <c r="DF18" s="8"/>
      <c r="DG18" s="9"/>
      <c r="DH18" s="10" t="str">
        <f t="shared" si="34"/>
        <v>-</v>
      </c>
      <c r="DI18" s="8">
        <v>1</v>
      </c>
      <c r="DJ18" s="9">
        <v>5</v>
      </c>
      <c r="DK18" s="10">
        <f t="shared" si="35"/>
        <v>0.2</v>
      </c>
      <c r="DL18" s="8"/>
      <c r="DM18" s="9">
        <v>4</v>
      </c>
      <c r="DN18" s="10">
        <f t="shared" si="36"/>
        <v>0</v>
      </c>
      <c r="DO18" s="8"/>
      <c r="DP18" s="9">
        <v>3</v>
      </c>
      <c r="DQ18" s="10">
        <f t="shared" si="37"/>
        <v>0</v>
      </c>
      <c r="DR18" s="8"/>
      <c r="DS18" s="9"/>
      <c r="DT18" s="10" t="str">
        <f t="shared" si="38"/>
        <v>-</v>
      </c>
      <c r="DU18" s="8"/>
      <c r="DV18" s="9"/>
      <c r="DW18" s="10" t="str">
        <f t="shared" si="39"/>
        <v>-</v>
      </c>
      <c r="DX18" s="8">
        <v>1</v>
      </c>
      <c r="DY18" s="9">
        <v>12</v>
      </c>
      <c r="DZ18" s="10">
        <f t="shared" si="40"/>
        <v>8.3333333333333329E-2</v>
      </c>
      <c r="EB18" s="8"/>
      <c r="EC18" s="9"/>
      <c r="ED18" s="10" t="str">
        <f t="shared" si="41"/>
        <v>-</v>
      </c>
      <c r="EE18" s="8"/>
      <c r="EF18" s="9"/>
      <c r="EG18" s="10" t="str">
        <f t="shared" si="42"/>
        <v>-</v>
      </c>
      <c r="EH18" s="8"/>
      <c r="EI18" s="9">
        <v>3</v>
      </c>
      <c r="EJ18" s="10">
        <f t="shared" si="43"/>
        <v>0</v>
      </c>
      <c r="EK18" s="8"/>
      <c r="EL18" s="9">
        <v>5</v>
      </c>
      <c r="EM18" s="10">
        <f t="shared" si="44"/>
        <v>0</v>
      </c>
      <c r="EN18" s="8">
        <v>1</v>
      </c>
      <c r="EO18" s="9">
        <v>4</v>
      </c>
      <c r="EP18" s="10">
        <f t="shared" si="45"/>
        <v>0.25</v>
      </c>
      <c r="EQ18" s="8"/>
      <c r="ER18" s="9"/>
      <c r="ES18" s="10" t="str">
        <f t="shared" si="46"/>
        <v>-</v>
      </c>
      <c r="ET18" s="8"/>
      <c r="EU18" s="9"/>
      <c r="EV18" s="10" t="str">
        <f t="shared" si="47"/>
        <v>-</v>
      </c>
      <c r="EW18" s="8">
        <v>1</v>
      </c>
      <c r="EX18" s="9">
        <v>12</v>
      </c>
      <c r="EY18" s="10">
        <f t="shared" si="48"/>
        <v>8.3333333333333329E-2</v>
      </c>
      <c r="FA18" s="8"/>
      <c r="FB18" s="9"/>
      <c r="FC18" s="10" t="str">
        <f t="shared" si="49"/>
        <v>-</v>
      </c>
      <c r="FD18" s="8"/>
      <c r="FE18" s="9"/>
      <c r="FF18" s="10" t="str">
        <f t="shared" si="50"/>
        <v>-</v>
      </c>
      <c r="FG18" s="8"/>
      <c r="FH18" s="9">
        <v>4</v>
      </c>
      <c r="FI18" s="10">
        <f t="shared" si="51"/>
        <v>0</v>
      </c>
      <c r="FJ18" s="8">
        <v>1</v>
      </c>
      <c r="FK18" s="9">
        <v>4</v>
      </c>
      <c r="FL18" s="10">
        <f t="shared" si="52"/>
        <v>0.25</v>
      </c>
      <c r="FM18" s="8"/>
      <c r="FN18" s="9">
        <v>3</v>
      </c>
      <c r="FO18" s="10">
        <f t="shared" si="53"/>
        <v>0</v>
      </c>
      <c r="FP18" s="8"/>
      <c r="FQ18" s="9"/>
      <c r="FR18" s="10" t="str">
        <f t="shared" si="54"/>
        <v>-</v>
      </c>
      <c r="FS18" s="8"/>
      <c r="FT18" s="9"/>
      <c r="FU18" s="10" t="str">
        <f t="shared" si="55"/>
        <v>-</v>
      </c>
      <c r="FV18" s="8">
        <v>1</v>
      </c>
      <c r="FW18" s="9">
        <v>11</v>
      </c>
      <c r="FX18" s="10">
        <f t="shared" si="56"/>
        <v>9.0909090909090912E-2</v>
      </c>
    </row>
    <row r="19" spans="1:180">
      <c r="A19" s="7" t="s">
        <v>26</v>
      </c>
      <c r="B19" s="2"/>
      <c r="C19" s="8">
        <f t="shared" si="57"/>
        <v>74</v>
      </c>
      <c r="D19" s="9">
        <f t="shared" si="58"/>
        <v>202</v>
      </c>
      <c r="E19" s="10">
        <f t="shared" si="0"/>
        <v>0.36633663366336633</v>
      </c>
      <c r="F19" s="2"/>
      <c r="G19" s="8">
        <v>2</v>
      </c>
      <c r="H19" s="9">
        <v>4</v>
      </c>
      <c r="I19" s="10">
        <f t="shared" si="1"/>
        <v>0.5</v>
      </c>
      <c r="J19" s="8">
        <v>3</v>
      </c>
      <c r="K19" s="9">
        <v>3</v>
      </c>
      <c r="L19" s="10">
        <f t="shared" si="2"/>
        <v>1</v>
      </c>
      <c r="M19" s="8">
        <v>2</v>
      </c>
      <c r="N19" s="9">
        <v>3</v>
      </c>
      <c r="O19" s="10">
        <f t="shared" si="3"/>
        <v>0.66666666666666663</v>
      </c>
      <c r="P19" s="8"/>
      <c r="Q19" s="9">
        <v>3</v>
      </c>
      <c r="R19" s="10">
        <f t="shared" si="4"/>
        <v>0</v>
      </c>
      <c r="S19" s="8">
        <v>1</v>
      </c>
      <c r="T19" s="9">
        <v>2</v>
      </c>
      <c r="U19" s="10">
        <f t="shared" si="5"/>
        <v>0.5</v>
      </c>
      <c r="V19" s="8"/>
      <c r="W19" s="9">
        <v>4</v>
      </c>
      <c r="X19" s="10">
        <f t="shared" si="6"/>
        <v>0</v>
      </c>
      <c r="Y19" s="8"/>
      <c r="Z19" s="9">
        <v>3</v>
      </c>
      <c r="AA19" s="10">
        <f t="shared" si="7"/>
        <v>0</v>
      </c>
      <c r="AB19" s="8">
        <v>8</v>
      </c>
      <c r="AC19" s="9">
        <v>22</v>
      </c>
      <c r="AD19" s="10">
        <f t="shared" si="8"/>
        <v>0.36363636363636365</v>
      </c>
      <c r="AF19" s="8">
        <v>4</v>
      </c>
      <c r="AG19" s="9">
        <v>5</v>
      </c>
      <c r="AH19" s="10">
        <f t="shared" si="9"/>
        <v>0.8</v>
      </c>
      <c r="AI19" s="8">
        <v>3</v>
      </c>
      <c r="AJ19" s="9">
        <v>4</v>
      </c>
      <c r="AK19" s="10">
        <f t="shared" si="10"/>
        <v>0.75</v>
      </c>
      <c r="AL19" s="8">
        <v>3</v>
      </c>
      <c r="AM19" s="9">
        <v>4</v>
      </c>
      <c r="AN19" s="10">
        <f t="shared" si="11"/>
        <v>0.75</v>
      </c>
      <c r="AO19" s="8">
        <v>2</v>
      </c>
      <c r="AP19" s="9">
        <v>4</v>
      </c>
      <c r="AQ19" s="10">
        <f t="shared" si="12"/>
        <v>0.5</v>
      </c>
      <c r="AR19" s="8">
        <v>1</v>
      </c>
      <c r="AS19" s="9">
        <v>4</v>
      </c>
      <c r="AT19" s="10">
        <f t="shared" si="13"/>
        <v>0.25</v>
      </c>
      <c r="AU19" s="8">
        <v>1</v>
      </c>
      <c r="AV19" s="9">
        <v>4</v>
      </c>
      <c r="AW19" s="10">
        <f t="shared" si="14"/>
        <v>0.25</v>
      </c>
      <c r="AX19" s="8"/>
      <c r="AY19" s="9">
        <v>5</v>
      </c>
      <c r="AZ19" s="10">
        <f t="shared" si="15"/>
        <v>0</v>
      </c>
      <c r="BA19" s="8">
        <v>14</v>
      </c>
      <c r="BB19" s="9">
        <v>30</v>
      </c>
      <c r="BC19" s="10">
        <f t="shared" si="16"/>
        <v>0.46666666666666667</v>
      </c>
      <c r="BE19" s="8">
        <v>1</v>
      </c>
      <c r="BF19" s="9">
        <v>4</v>
      </c>
      <c r="BG19" s="10">
        <f t="shared" si="17"/>
        <v>0.25</v>
      </c>
      <c r="BH19" s="8">
        <v>3</v>
      </c>
      <c r="BI19" s="9">
        <v>4</v>
      </c>
      <c r="BJ19" s="10">
        <f t="shared" si="18"/>
        <v>0.75</v>
      </c>
      <c r="BK19" s="8">
        <v>4</v>
      </c>
      <c r="BL19" s="9">
        <v>5</v>
      </c>
      <c r="BM19" s="10">
        <f t="shared" si="19"/>
        <v>0.8</v>
      </c>
      <c r="BN19" s="8">
        <v>4</v>
      </c>
      <c r="BO19" s="9">
        <v>5</v>
      </c>
      <c r="BP19" s="10">
        <f t="shared" si="20"/>
        <v>0.8</v>
      </c>
      <c r="BQ19" s="8">
        <v>1</v>
      </c>
      <c r="BR19" s="9">
        <v>3</v>
      </c>
      <c r="BS19" s="10">
        <f t="shared" si="21"/>
        <v>0.33333333333333331</v>
      </c>
      <c r="BT19" s="8"/>
      <c r="BU19" s="9">
        <v>3</v>
      </c>
      <c r="BV19" s="10">
        <f t="shared" si="22"/>
        <v>0</v>
      </c>
      <c r="BW19" s="8"/>
      <c r="BX19" s="9">
        <v>4</v>
      </c>
      <c r="BY19" s="10">
        <f t="shared" si="23"/>
        <v>0</v>
      </c>
      <c r="BZ19" s="8">
        <v>13</v>
      </c>
      <c r="CA19" s="9">
        <v>28</v>
      </c>
      <c r="CB19" s="10">
        <f t="shared" si="24"/>
        <v>0.4642857142857143</v>
      </c>
      <c r="CD19" s="8">
        <v>2</v>
      </c>
      <c r="CE19" s="9">
        <v>4</v>
      </c>
      <c r="CF19" s="10">
        <f t="shared" si="25"/>
        <v>0.5</v>
      </c>
      <c r="CG19" s="8">
        <v>2</v>
      </c>
      <c r="CH19" s="9">
        <v>4</v>
      </c>
      <c r="CI19" s="10">
        <f t="shared" si="26"/>
        <v>0.5</v>
      </c>
      <c r="CJ19" s="8">
        <v>2</v>
      </c>
      <c r="CK19" s="9">
        <v>4</v>
      </c>
      <c r="CL19" s="10">
        <f t="shared" si="27"/>
        <v>0.5</v>
      </c>
      <c r="CM19" s="8">
        <v>1</v>
      </c>
      <c r="CN19" s="9">
        <v>4</v>
      </c>
      <c r="CO19" s="10">
        <f t="shared" si="28"/>
        <v>0.25</v>
      </c>
      <c r="CP19" s="8">
        <v>1</v>
      </c>
      <c r="CQ19" s="9">
        <v>4</v>
      </c>
      <c r="CR19" s="10">
        <f t="shared" si="29"/>
        <v>0.25</v>
      </c>
      <c r="CS19" s="8"/>
      <c r="CT19" s="9">
        <v>4</v>
      </c>
      <c r="CU19" s="10">
        <f t="shared" si="30"/>
        <v>0</v>
      </c>
      <c r="CV19" s="8"/>
      <c r="CW19" s="9">
        <v>5</v>
      </c>
      <c r="CX19" s="10">
        <f t="shared" si="31"/>
        <v>0</v>
      </c>
      <c r="CY19" s="8">
        <v>8</v>
      </c>
      <c r="CZ19" s="9">
        <v>29</v>
      </c>
      <c r="DA19" s="10">
        <f t="shared" si="32"/>
        <v>0.27586206896551724</v>
      </c>
      <c r="DC19" s="8">
        <v>2</v>
      </c>
      <c r="DD19" s="9">
        <v>5</v>
      </c>
      <c r="DE19" s="10">
        <f t="shared" si="33"/>
        <v>0.4</v>
      </c>
      <c r="DF19" s="8">
        <v>3</v>
      </c>
      <c r="DG19" s="9">
        <v>5</v>
      </c>
      <c r="DH19" s="10">
        <f t="shared" si="34"/>
        <v>0.6</v>
      </c>
      <c r="DI19" s="8">
        <v>3</v>
      </c>
      <c r="DJ19" s="9">
        <v>5</v>
      </c>
      <c r="DK19" s="10">
        <f t="shared" si="35"/>
        <v>0.6</v>
      </c>
      <c r="DL19" s="8">
        <v>2</v>
      </c>
      <c r="DM19" s="9">
        <v>4</v>
      </c>
      <c r="DN19" s="10">
        <f t="shared" si="36"/>
        <v>0.5</v>
      </c>
      <c r="DO19" s="8">
        <v>3</v>
      </c>
      <c r="DP19" s="9">
        <v>4</v>
      </c>
      <c r="DQ19" s="10">
        <f t="shared" si="37"/>
        <v>0.75</v>
      </c>
      <c r="DR19" s="8"/>
      <c r="DS19" s="9">
        <v>4</v>
      </c>
      <c r="DT19" s="10">
        <f t="shared" si="38"/>
        <v>0</v>
      </c>
      <c r="DU19" s="8"/>
      <c r="DV19" s="9">
        <v>4</v>
      </c>
      <c r="DW19" s="10">
        <f t="shared" si="39"/>
        <v>0</v>
      </c>
      <c r="DX19" s="8">
        <v>13</v>
      </c>
      <c r="DY19" s="9">
        <v>31</v>
      </c>
      <c r="DZ19" s="10">
        <f t="shared" si="40"/>
        <v>0.41935483870967744</v>
      </c>
      <c r="EB19" s="8">
        <v>1</v>
      </c>
      <c r="EC19" s="9">
        <v>4</v>
      </c>
      <c r="ED19" s="10">
        <f t="shared" si="41"/>
        <v>0.25</v>
      </c>
      <c r="EE19" s="8">
        <v>1</v>
      </c>
      <c r="EF19" s="9">
        <v>4</v>
      </c>
      <c r="EG19" s="10">
        <f t="shared" si="42"/>
        <v>0.25</v>
      </c>
      <c r="EH19" s="8">
        <v>2</v>
      </c>
      <c r="EI19" s="9">
        <v>4</v>
      </c>
      <c r="EJ19" s="10">
        <f t="shared" si="43"/>
        <v>0.5</v>
      </c>
      <c r="EK19" s="8">
        <v>4</v>
      </c>
      <c r="EL19" s="9">
        <v>5</v>
      </c>
      <c r="EM19" s="10">
        <f t="shared" si="44"/>
        <v>0.8</v>
      </c>
      <c r="EN19" s="8">
        <v>3</v>
      </c>
      <c r="EO19" s="9">
        <v>4</v>
      </c>
      <c r="EP19" s="10">
        <f t="shared" si="45"/>
        <v>0.75</v>
      </c>
      <c r="EQ19" s="8"/>
      <c r="ER19" s="9">
        <v>4</v>
      </c>
      <c r="ES19" s="10">
        <f t="shared" si="46"/>
        <v>0</v>
      </c>
      <c r="ET19" s="8">
        <v>1</v>
      </c>
      <c r="EU19" s="9">
        <v>4</v>
      </c>
      <c r="EV19" s="10">
        <f t="shared" si="47"/>
        <v>0.25</v>
      </c>
      <c r="EW19" s="8">
        <v>12</v>
      </c>
      <c r="EX19" s="9">
        <v>29</v>
      </c>
      <c r="EY19" s="10">
        <f t="shared" si="48"/>
        <v>0.41379310344827586</v>
      </c>
      <c r="FA19" s="8">
        <v>1</v>
      </c>
      <c r="FB19" s="9">
        <v>5</v>
      </c>
      <c r="FC19" s="10">
        <f t="shared" si="49"/>
        <v>0.2</v>
      </c>
      <c r="FD19" s="8">
        <v>2</v>
      </c>
      <c r="FE19" s="9">
        <v>4</v>
      </c>
      <c r="FF19" s="10">
        <f t="shared" si="50"/>
        <v>0.5</v>
      </c>
      <c r="FG19" s="8">
        <v>1</v>
      </c>
      <c r="FH19" s="9">
        <v>5</v>
      </c>
      <c r="FI19" s="10">
        <f t="shared" si="51"/>
        <v>0.2</v>
      </c>
      <c r="FJ19" s="8">
        <v>1</v>
      </c>
      <c r="FK19" s="9">
        <v>5</v>
      </c>
      <c r="FL19" s="10">
        <f t="shared" si="52"/>
        <v>0.2</v>
      </c>
      <c r="FM19" s="8">
        <v>1</v>
      </c>
      <c r="FN19" s="9">
        <v>4</v>
      </c>
      <c r="FO19" s="10">
        <f t="shared" si="53"/>
        <v>0.25</v>
      </c>
      <c r="FP19" s="8"/>
      <c r="FQ19" s="9">
        <v>5</v>
      </c>
      <c r="FR19" s="10">
        <f t="shared" si="54"/>
        <v>0</v>
      </c>
      <c r="FS19" s="8"/>
      <c r="FT19" s="9">
        <v>5</v>
      </c>
      <c r="FU19" s="10">
        <f t="shared" si="55"/>
        <v>0</v>
      </c>
      <c r="FV19" s="8">
        <v>6</v>
      </c>
      <c r="FW19" s="9">
        <v>33</v>
      </c>
      <c r="FX19" s="10">
        <f t="shared" si="56"/>
        <v>0.18181818181818182</v>
      </c>
    </row>
    <row r="20" spans="1:180">
      <c r="A20" s="7" t="s">
        <v>27</v>
      </c>
      <c r="B20" s="2"/>
      <c r="C20" s="8">
        <f t="shared" si="57"/>
        <v>26</v>
      </c>
      <c r="D20" s="9">
        <f t="shared" si="58"/>
        <v>62</v>
      </c>
      <c r="E20" s="10">
        <f t="shared" si="0"/>
        <v>0.41935483870967744</v>
      </c>
      <c r="F20" s="2"/>
      <c r="G20" s="8"/>
      <c r="H20" s="9"/>
      <c r="I20" s="10" t="str">
        <f t="shared" si="1"/>
        <v>-</v>
      </c>
      <c r="J20" s="8"/>
      <c r="K20" s="9"/>
      <c r="L20" s="10" t="str">
        <f t="shared" si="2"/>
        <v>-</v>
      </c>
      <c r="M20" s="8"/>
      <c r="N20" s="9"/>
      <c r="O20" s="10" t="str">
        <f t="shared" si="3"/>
        <v>-</v>
      </c>
      <c r="P20" s="8"/>
      <c r="Q20" s="9"/>
      <c r="R20" s="10" t="str">
        <f t="shared" si="4"/>
        <v>-</v>
      </c>
      <c r="S20" s="8"/>
      <c r="T20" s="9">
        <v>1</v>
      </c>
      <c r="U20" s="10">
        <f t="shared" si="5"/>
        <v>0</v>
      </c>
      <c r="V20" s="8"/>
      <c r="W20" s="9"/>
      <c r="X20" s="10" t="str">
        <f t="shared" si="6"/>
        <v>-</v>
      </c>
      <c r="Y20" s="8"/>
      <c r="Z20" s="9"/>
      <c r="AA20" s="10" t="str">
        <f t="shared" si="7"/>
        <v>-</v>
      </c>
      <c r="AB20" s="8"/>
      <c r="AC20" s="9">
        <v>1</v>
      </c>
      <c r="AD20" s="10">
        <f t="shared" si="8"/>
        <v>0</v>
      </c>
      <c r="AF20" s="8"/>
      <c r="AG20" s="9"/>
      <c r="AH20" s="10" t="str">
        <f t="shared" si="9"/>
        <v>-</v>
      </c>
      <c r="AI20" s="8"/>
      <c r="AJ20" s="9"/>
      <c r="AK20" s="10" t="str">
        <f t="shared" si="10"/>
        <v>-</v>
      </c>
      <c r="AL20" s="8"/>
      <c r="AM20" s="9"/>
      <c r="AN20" s="10" t="str">
        <f t="shared" si="11"/>
        <v>-</v>
      </c>
      <c r="AO20" s="8">
        <v>4</v>
      </c>
      <c r="AP20" s="9">
        <v>4</v>
      </c>
      <c r="AQ20" s="10">
        <f t="shared" si="12"/>
        <v>1</v>
      </c>
      <c r="AR20" s="8">
        <v>2</v>
      </c>
      <c r="AS20" s="9">
        <v>4</v>
      </c>
      <c r="AT20" s="10">
        <f t="shared" si="13"/>
        <v>0.5</v>
      </c>
      <c r="AU20" s="8">
        <v>2</v>
      </c>
      <c r="AV20" s="9">
        <v>4</v>
      </c>
      <c r="AW20" s="10">
        <f t="shared" si="14"/>
        <v>0.5</v>
      </c>
      <c r="AX20" s="8"/>
      <c r="AY20" s="9"/>
      <c r="AZ20" s="10" t="str">
        <f t="shared" si="15"/>
        <v>-</v>
      </c>
      <c r="BA20" s="8">
        <v>8</v>
      </c>
      <c r="BB20" s="9">
        <v>12</v>
      </c>
      <c r="BC20" s="10">
        <f t="shared" si="16"/>
        <v>0.66666666666666663</v>
      </c>
      <c r="BE20" s="8"/>
      <c r="BF20" s="9"/>
      <c r="BG20" s="10" t="str">
        <f t="shared" si="17"/>
        <v>-</v>
      </c>
      <c r="BH20" s="8"/>
      <c r="BI20" s="9"/>
      <c r="BJ20" s="10" t="str">
        <f t="shared" si="18"/>
        <v>-</v>
      </c>
      <c r="BK20" s="8"/>
      <c r="BL20" s="9"/>
      <c r="BM20" s="10" t="str">
        <f t="shared" si="19"/>
        <v>-</v>
      </c>
      <c r="BN20" s="8">
        <v>3</v>
      </c>
      <c r="BO20" s="9">
        <v>5</v>
      </c>
      <c r="BP20" s="10">
        <f t="shared" si="20"/>
        <v>0.6</v>
      </c>
      <c r="BQ20" s="8">
        <v>2</v>
      </c>
      <c r="BR20" s="9">
        <v>4</v>
      </c>
      <c r="BS20" s="10">
        <f t="shared" si="21"/>
        <v>0.5</v>
      </c>
      <c r="BT20" s="8">
        <v>1</v>
      </c>
      <c r="BU20" s="9">
        <v>3</v>
      </c>
      <c r="BV20" s="10">
        <f t="shared" si="22"/>
        <v>0.33333333333333331</v>
      </c>
      <c r="BW20" s="8"/>
      <c r="BX20" s="9"/>
      <c r="BY20" s="10" t="str">
        <f t="shared" si="23"/>
        <v>-</v>
      </c>
      <c r="BZ20" s="8">
        <v>6</v>
      </c>
      <c r="CA20" s="9">
        <v>12</v>
      </c>
      <c r="CB20" s="10">
        <f t="shared" si="24"/>
        <v>0.5</v>
      </c>
      <c r="CD20" s="8"/>
      <c r="CE20" s="9"/>
      <c r="CF20" s="10" t="str">
        <f t="shared" si="25"/>
        <v>-</v>
      </c>
      <c r="CG20" s="8"/>
      <c r="CH20" s="9"/>
      <c r="CI20" s="10" t="str">
        <f t="shared" si="26"/>
        <v>-</v>
      </c>
      <c r="CJ20" s="8"/>
      <c r="CK20" s="9"/>
      <c r="CL20" s="10" t="str">
        <f t="shared" si="27"/>
        <v>-</v>
      </c>
      <c r="CM20" s="8">
        <v>1</v>
      </c>
      <c r="CN20" s="9">
        <v>4</v>
      </c>
      <c r="CO20" s="10">
        <f t="shared" si="28"/>
        <v>0.25</v>
      </c>
      <c r="CP20" s="8">
        <v>3</v>
      </c>
      <c r="CQ20" s="9">
        <v>5</v>
      </c>
      <c r="CR20" s="10">
        <f t="shared" si="29"/>
        <v>0.6</v>
      </c>
      <c r="CS20" s="8">
        <v>2</v>
      </c>
      <c r="CT20" s="9">
        <v>4</v>
      </c>
      <c r="CU20" s="10">
        <f t="shared" si="30"/>
        <v>0.5</v>
      </c>
      <c r="CV20" s="8"/>
      <c r="CW20" s="9"/>
      <c r="CX20" s="10" t="str">
        <f t="shared" si="31"/>
        <v>-</v>
      </c>
      <c r="CY20" s="8">
        <v>6</v>
      </c>
      <c r="CZ20" s="9">
        <v>13</v>
      </c>
      <c r="DA20" s="10">
        <f t="shared" si="32"/>
        <v>0.46153846153846156</v>
      </c>
      <c r="DC20" s="8"/>
      <c r="DD20" s="9"/>
      <c r="DE20" s="10" t="str">
        <f t="shared" si="33"/>
        <v>-</v>
      </c>
      <c r="DF20" s="8"/>
      <c r="DG20" s="9"/>
      <c r="DH20" s="10" t="str">
        <f t="shared" si="34"/>
        <v>-</v>
      </c>
      <c r="DI20" s="8"/>
      <c r="DJ20" s="9"/>
      <c r="DK20" s="10" t="str">
        <f t="shared" si="35"/>
        <v>-</v>
      </c>
      <c r="DL20" s="8">
        <v>1</v>
      </c>
      <c r="DM20" s="9">
        <v>4</v>
      </c>
      <c r="DN20" s="10">
        <f t="shared" si="36"/>
        <v>0.25</v>
      </c>
      <c r="DO20" s="8"/>
      <c r="DP20" s="9">
        <v>4</v>
      </c>
      <c r="DQ20" s="10">
        <f t="shared" si="37"/>
        <v>0</v>
      </c>
      <c r="DR20" s="8">
        <v>1</v>
      </c>
      <c r="DS20" s="9">
        <v>3</v>
      </c>
      <c r="DT20" s="10">
        <f t="shared" si="38"/>
        <v>0.33333333333333331</v>
      </c>
      <c r="DU20" s="8"/>
      <c r="DV20" s="9"/>
      <c r="DW20" s="10" t="str">
        <f t="shared" si="39"/>
        <v>-</v>
      </c>
      <c r="DX20" s="8">
        <v>2</v>
      </c>
      <c r="DY20" s="9">
        <v>11</v>
      </c>
      <c r="DZ20" s="10">
        <f t="shared" si="40"/>
        <v>0.18181818181818182</v>
      </c>
      <c r="EB20" s="8"/>
      <c r="EC20" s="9"/>
      <c r="ED20" s="10" t="str">
        <f t="shared" si="41"/>
        <v>-</v>
      </c>
      <c r="EE20" s="8"/>
      <c r="EF20" s="9"/>
      <c r="EG20" s="10" t="str">
        <f t="shared" si="42"/>
        <v>-</v>
      </c>
      <c r="EH20" s="8"/>
      <c r="EI20" s="9"/>
      <c r="EJ20" s="10" t="str">
        <f t="shared" si="43"/>
        <v>-</v>
      </c>
      <c r="EK20" s="8">
        <v>2</v>
      </c>
      <c r="EL20" s="9">
        <v>5</v>
      </c>
      <c r="EM20" s="10">
        <f t="shared" si="44"/>
        <v>0.4</v>
      </c>
      <c r="EN20" s="8"/>
      <c r="EO20" s="9">
        <v>4</v>
      </c>
      <c r="EP20" s="10">
        <f t="shared" si="45"/>
        <v>0</v>
      </c>
      <c r="EQ20" s="8">
        <v>2</v>
      </c>
      <c r="ER20" s="9">
        <v>4</v>
      </c>
      <c r="ES20" s="10">
        <f t="shared" si="46"/>
        <v>0.5</v>
      </c>
      <c r="ET20" s="8"/>
      <c r="EU20" s="9"/>
      <c r="EV20" s="10" t="str">
        <f t="shared" si="47"/>
        <v>-</v>
      </c>
      <c r="EW20" s="8">
        <v>4</v>
      </c>
      <c r="EX20" s="9">
        <v>13</v>
      </c>
      <c r="EY20" s="10">
        <f t="shared" si="48"/>
        <v>0.30769230769230771</v>
      </c>
      <c r="FA20" s="8"/>
      <c r="FB20" s="9"/>
      <c r="FC20" s="10" t="str">
        <f t="shared" si="49"/>
        <v>-</v>
      </c>
      <c r="FD20" s="8"/>
      <c r="FE20" s="9"/>
      <c r="FF20" s="10" t="str">
        <f t="shared" si="50"/>
        <v>-</v>
      </c>
      <c r="FG20" s="8"/>
      <c r="FH20" s="9"/>
      <c r="FI20" s="10" t="str">
        <f t="shared" si="51"/>
        <v>-</v>
      </c>
      <c r="FJ20" s="8"/>
      <c r="FK20" s="9"/>
      <c r="FL20" s="10" t="str">
        <f t="shared" si="52"/>
        <v>-</v>
      </c>
      <c r="FM20" s="8"/>
      <c r="FN20" s="9"/>
      <c r="FO20" s="10" t="str">
        <f t="shared" si="53"/>
        <v>-</v>
      </c>
      <c r="FP20" s="8"/>
      <c r="FQ20" s="9"/>
      <c r="FR20" s="10" t="str">
        <f t="shared" si="54"/>
        <v>-</v>
      </c>
      <c r="FS20" s="8"/>
      <c r="FT20" s="9"/>
      <c r="FU20" s="10" t="str">
        <f t="shared" si="55"/>
        <v>-</v>
      </c>
      <c r="FV20" s="8"/>
      <c r="FW20" s="9"/>
      <c r="FX20" s="10" t="str">
        <f t="shared" si="56"/>
        <v>-</v>
      </c>
    </row>
    <row r="21" spans="1:180">
      <c r="A21" s="7" t="s">
        <v>28</v>
      </c>
      <c r="B21" s="2"/>
      <c r="C21" s="8">
        <f t="shared" si="57"/>
        <v>1</v>
      </c>
      <c r="D21" s="9">
        <f t="shared" si="58"/>
        <v>38</v>
      </c>
      <c r="E21" s="10">
        <f t="shared" si="0"/>
        <v>2.6315789473684209E-2</v>
      </c>
      <c r="F21" s="2"/>
      <c r="G21" s="8"/>
      <c r="H21" s="9"/>
      <c r="I21" s="10" t="str">
        <f t="shared" si="1"/>
        <v>-</v>
      </c>
      <c r="J21" s="8"/>
      <c r="K21" s="9"/>
      <c r="L21" s="10" t="str">
        <f t="shared" si="2"/>
        <v>-</v>
      </c>
      <c r="M21" s="8"/>
      <c r="N21" s="9"/>
      <c r="O21" s="10" t="str">
        <f t="shared" si="3"/>
        <v>-</v>
      </c>
      <c r="P21" s="8"/>
      <c r="Q21" s="9"/>
      <c r="R21" s="10" t="str">
        <f t="shared" si="4"/>
        <v>-</v>
      </c>
      <c r="S21" s="8"/>
      <c r="T21" s="9"/>
      <c r="U21" s="10" t="str">
        <f t="shared" si="5"/>
        <v>-</v>
      </c>
      <c r="V21" s="8"/>
      <c r="W21" s="9"/>
      <c r="X21" s="10" t="str">
        <f t="shared" si="6"/>
        <v>-</v>
      </c>
      <c r="Y21" s="8"/>
      <c r="Z21" s="9"/>
      <c r="AA21" s="10" t="str">
        <f t="shared" si="7"/>
        <v>-</v>
      </c>
      <c r="AB21" s="8"/>
      <c r="AC21" s="9"/>
      <c r="AD21" s="10" t="str">
        <f t="shared" si="8"/>
        <v>-</v>
      </c>
      <c r="AF21" s="8"/>
      <c r="AG21" s="9"/>
      <c r="AH21" s="10" t="str">
        <f t="shared" si="9"/>
        <v>-</v>
      </c>
      <c r="AI21" s="8"/>
      <c r="AJ21" s="9"/>
      <c r="AK21" s="10" t="str">
        <f t="shared" si="10"/>
        <v>-</v>
      </c>
      <c r="AL21" s="8"/>
      <c r="AM21" s="9"/>
      <c r="AN21" s="10" t="str">
        <f t="shared" si="11"/>
        <v>-</v>
      </c>
      <c r="AO21" s="8"/>
      <c r="AP21" s="9"/>
      <c r="AQ21" s="10" t="str">
        <f t="shared" si="12"/>
        <v>-</v>
      </c>
      <c r="AR21" s="8"/>
      <c r="AS21" s="9"/>
      <c r="AT21" s="10" t="str">
        <f t="shared" si="13"/>
        <v>-</v>
      </c>
      <c r="AU21" s="8">
        <v>1</v>
      </c>
      <c r="AV21" s="9">
        <v>4</v>
      </c>
      <c r="AW21" s="10">
        <f t="shared" si="14"/>
        <v>0.25</v>
      </c>
      <c r="AX21" s="8"/>
      <c r="AY21" s="9">
        <v>5</v>
      </c>
      <c r="AZ21" s="10">
        <f t="shared" si="15"/>
        <v>0</v>
      </c>
      <c r="BA21" s="8">
        <v>1</v>
      </c>
      <c r="BB21" s="9">
        <v>9</v>
      </c>
      <c r="BC21" s="10">
        <f t="shared" si="16"/>
        <v>0.1111111111111111</v>
      </c>
      <c r="BE21" s="8"/>
      <c r="BF21" s="9"/>
      <c r="BG21" s="10" t="str">
        <f t="shared" si="17"/>
        <v>-</v>
      </c>
      <c r="BH21" s="8"/>
      <c r="BI21" s="9"/>
      <c r="BJ21" s="10" t="str">
        <f t="shared" si="18"/>
        <v>-</v>
      </c>
      <c r="BK21" s="8"/>
      <c r="BL21" s="9"/>
      <c r="BM21" s="10" t="str">
        <f t="shared" si="19"/>
        <v>-</v>
      </c>
      <c r="BN21" s="8"/>
      <c r="BO21" s="9"/>
      <c r="BP21" s="10" t="str">
        <f t="shared" si="20"/>
        <v>-</v>
      </c>
      <c r="BQ21" s="8"/>
      <c r="BR21" s="9">
        <v>1</v>
      </c>
      <c r="BS21" s="10">
        <f t="shared" si="21"/>
        <v>0</v>
      </c>
      <c r="BT21" s="8"/>
      <c r="BU21" s="9">
        <v>1</v>
      </c>
      <c r="BV21" s="10">
        <f t="shared" si="22"/>
        <v>0</v>
      </c>
      <c r="BW21" s="8"/>
      <c r="BX21" s="9">
        <v>3</v>
      </c>
      <c r="BY21" s="10">
        <f t="shared" si="23"/>
        <v>0</v>
      </c>
      <c r="BZ21" s="8"/>
      <c r="CA21" s="9">
        <v>5</v>
      </c>
      <c r="CB21" s="10">
        <f t="shared" si="24"/>
        <v>0</v>
      </c>
      <c r="CD21" s="8"/>
      <c r="CE21" s="9"/>
      <c r="CF21" s="10" t="str">
        <f t="shared" si="25"/>
        <v>-</v>
      </c>
      <c r="CG21" s="8"/>
      <c r="CH21" s="9"/>
      <c r="CI21" s="10" t="str">
        <f t="shared" si="26"/>
        <v>-</v>
      </c>
      <c r="CJ21" s="8"/>
      <c r="CK21" s="9"/>
      <c r="CL21" s="10" t="str">
        <f t="shared" si="27"/>
        <v>-</v>
      </c>
      <c r="CM21" s="8"/>
      <c r="CN21" s="9"/>
      <c r="CO21" s="10" t="str">
        <f t="shared" si="28"/>
        <v>-</v>
      </c>
      <c r="CP21" s="8"/>
      <c r="CQ21" s="9"/>
      <c r="CR21" s="10" t="str">
        <f t="shared" si="29"/>
        <v>-</v>
      </c>
      <c r="CS21" s="8"/>
      <c r="CT21" s="9">
        <v>3</v>
      </c>
      <c r="CU21" s="10">
        <f t="shared" si="30"/>
        <v>0</v>
      </c>
      <c r="CV21" s="8"/>
      <c r="CW21" s="9">
        <v>5</v>
      </c>
      <c r="CX21" s="10">
        <f t="shared" si="31"/>
        <v>0</v>
      </c>
      <c r="CY21" s="8"/>
      <c r="CZ21" s="9">
        <v>8</v>
      </c>
      <c r="DA21" s="10">
        <f t="shared" si="32"/>
        <v>0</v>
      </c>
      <c r="DC21" s="8"/>
      <c r="DD21" s="9"/>
      <c r="DE21" s="10" t="str">
        <f t="shared" si="33"/>
        <v>-</v>
      </c>
      <c r="DF21" s="8"/>
      <c r="DG21" s="9"/>
      <c r="DH21" s="10" t="str">
        <f t="shared" si="34"/>
        <v>-</v>
      </c>
      <c r="DI21" s="8"/>
      <c r="DJ21" s="9"/>
      <c r="DK21" s="10" t="str">
        <f t="shared" si="35"/>
        <v>-</v>
      </c>
      <c r="DL21" s="8"/>
      <c r="DM21" s="9"/>
      <c r="DN21" s="10" t="str">
        <f t="shared" si="36"/>
        <v>-</v>
      </c>
      <c r="DO21" s="8"/>
      <c r="DP21" s="9"/>
      <c r="DQ21" s="10" t="str">
        <f t="shared" si="37"/>
        <v>-</v>
      </c>
      <c r="DR21" s="8"/>
      <c r="DS21" s="9">
        <v>4</v>
      </c>
      <c r="DT21" s="10">
        <f t="shared" si="38"/>
        <v>0</v>
      </c>
      <c r="DU21" s="8"/>
      <c r="DV21" s="9">
        <v>4</v>
      </c>
      <c r="DW21" s="10">
        <f t="shared" si="39"/>
        <v>0</v>
      </c>
      <c r="DX21" s="8"/>
      <c r="DY21" s="9">
        <v>8</v>
      </c>
      <c r="DZ21" s="10">
        <f t="shared" si="40"/>
        <v>0</v>
      </c>
      <c r="EB21" s="8"/>
      <c r="EC21" s="9"/>
      <c r="ED21" s="10" t="str">
        <f t="shared" si="41"/>
        <v>-</v>
      </c>
      <c r="EE21" s="8"/>
      <c r="EF21" s="9"/>
      <c r="EG21" s="10" t="str">
        <f t="shared" si="42"/>
        <v>-</v>
      </c>
      <c r="EH21" s="8"/>
      <c r="EI21" s="9"/>
      <c r="EJ21" s="10" t="str">
        <f t="shared" si="43"/>
        <v>-</v>
      </c>
      <c r="EK21" s="8"/>
      <c r="EL21" s="9"/>
      <c r="EM21" s="10" t="str">
        <f t="shared" si="44"/>
        <v>-</v>
      </c>
      <c r="EN21" s="8"/>
      <c r="EO21" s="9"/>
      <c r="EP21" s="10" t="str">
        <f t="shared" si="45"/>
        <v>-</v>
      </c>
      <c r="EQ21" s="8"/>
      <c r="ER21" s="9">
        <v>4</v>
      </c>
      <c r="ES21" s="10">
        <f t="shared" si="46"/>
        <v>0</v>
      </c>
      <c r="ET21" s="8"/>
      <c r="EU21" s="9">
        <v>4</v>
      </c>
      <c r="EV21" s="10">
        <f t="shared" si="47"/>
        <v>0</v>
      </c>
      <c r="EW21" s="8"/>
      <c r="EX21" s="9">
        <v>8</v>
      </c>
      <c r="EY21" s="10">
        <f t="shared" si="48"/>
        <v>0</v>
      </c>
      <c r="FA21" s="8"/>
      <c r="FB21" s="9"/>
      <c r="FC21" s="10" t="str">
        <f t="shared" si="49"/>
        <v>-</v>
      </c>
      <c r="FD21" s="8"/>
      <c r="FE21" s="9"/>
      <c r="FF21" s="10" t="str">
        <f t="shared" si="50"/>
        <v>-</v>
      </c>
      <c r="FG21" s="8"/>
      <c r="FH21" s="9"/>
      <c r="FI21" s="10" t="str">
        <f t="shared" si="51"/>
        <v>-</v>
      </c>
      <c r="FJ21" s="8"/>
      <c r="FK21" s="9"/>
      <c r="FL21" s="10" t="str">
        <f t="shared" si="52"/>
        <v>-</v>
      </c>
      <c r="FM21" s="8"/>
      <c r="FN21" s="9"/>
      <c r="FO21" s="10" t="str">
        <f t="shared" si="53"/>
        <v>-</v>
      </c>
      <c r="FP21" s="8"/>
      <c r="FQ21" s="9"/>
      <c r="FR21" s="10" t="str">
        <f t="shared" si="54"/>
        <v>-</v>
      </c>
      <c r="FS21" s="8"/>
      <c r="FT21" s="9"/>
      <c r="FU21" s="10" t="str">
        <f t="shared" si="55"/>
        <v>-</v>
      </c>
      <c r="FV21" s="8"/>
      <c r="FW21" s="9"/>
      <c r="FX21" s="10" t="str">
        <f t="shared" si="56"/>
        <v>-</v>
      </c>
    </row>
    <row r="22" spans="1:180">
      <c r="A22" s="7" t="s">
        <v>29</v>
      </c>
      <c r="B22" s="2"/>
      <c r="C22" s="8">
        <f t="shared" si="57"/>
        <v>1</v>
      </c>
      <c r="D22" s="9">
        <f t="shared" si="58"/>
        <v>29</v>
      </c>
      <c r="E22" s="10">
        <f t="shared" si="0"/>
        <v>3.4482758620689655E-2</v>
      </c>
      <c r="F22" s="2"/>
      <c r="G22" s="8"/>
      <c r="H22" s="9"/>
      <c r="I22" s="10" t="str">
        <f t="shared" si="1"/>
        <v>-</v>
      </c>
      <c r="J22" s="8"/>
      <c r="K22" s="9"/>
      <c r="L22" s="10" t="str">
        <f t="shared" si="2"/>
        <v>-</v>
      </c>
      <c r="M22" s="8"/>
      <c r="N22" s="9"/>
      <c r="O22" s="10" t="str">
        <f t="shared" si="3"/>
        <v>-</v>
      </c>
      <c r="P22" s="8"/>
      <c r="Q22" s="9"/>
      <c r="R22" s="10" t="str">
        <f t="shared" si="4"/>
        <v>-</v>
      </c>
      <c r="S22" s="8"/>
      <c r="T22" s="9"/>
      <c r="U22" s="10" t="str">
        <f t="shared" si="5"/>
        <v>-</v>
      </c>
      <c r="V22" s="8"/>
      <c r="W22" s="9"/>
      <c r="X22" s="10" t="str">
        <f t="shared" si="6"/>
        <v>-</v>
      </c>
      <c r="Y22" s="8"/>
      <c r="Z22" s="9"/>
      <c r="AA22" s="10" t="str">
        <f t="shared" si="7"/>
        <v>-</v>
      </c>
      <c r="AB22" s="8"/>
      <c r="AC22" s="9"/>
      <c r="AD22" s="10" t="str">
        <f t="shared" si="8"/>
        <v>-</v>
      </c>
      <c r="AF22" s="8"/>
      <c r="AG22" s="9"/>
      <c r="AH22" s="10" t="str">
        <f t="shared" si="9"/>
        <v>-</v>
      </c>
      <c r="AI22" s="8"/>
      <c r="AJ22" s="9"/>
      <c r="AK22" s="10" t="str">
        <f t="shared" si="10"/>
        <v>-</v>
      </c>
      <c r="AL22" s="8"/>
      <c r="AM22" s="9"/>
      <c r="AN22" s="10" t="str">
        <f t="shared" si="11"/>
        <v>-</v>
      </c>
      <c r="AO22" s="8"/>
      <c r="AP22" s="9"/>
      <c r="AQ22" s="10" t="str">
        <f t="shared" si="12"/>
        <v>-</v>
      </c>
      <c r="AR22" s="8"/>
      <c r="AS22" s="9"/>
      <c r="AT22" s="10" t="str">
        <f t="shared" si="13"/>
        <v>-</v>
      </c>
      <c r="AU22" s="8"/>
      <c r="AV22" s="9"/>
      <c r="AW22" s="10" t="str">
        <f t="shared" si="14"/>
        <v>-</v>
      </c>
      <c r="AX22" s="8"/>
      <c r="AY22" s="9"/>
      <c r="AZ22" s="10" t="str">
        <f t="shared" si="15"/>
        <v>-</v>
      </c>
      <c r="BA22" s="8"/>
      <c r="BB22" s="9"/>
      <c r="BC22" s="10" t="str">
        <f t="shared" si="16"/>
        <v>-</v>
      </c>
      <c r="BE22" s="8"/>
      <c r="BF22" s="9"/>
      <c r="BG22" s="10" t="str">
        <f t="shared" si="17"/>
        <v>-</v>
      </c>
      <c r="BH22" s="8"/>
      <c r="BI22" s="9"/>
      <c r="BJ22" s="10" t="str">
        <f t="shared" si="18"/>
        <v>-</v>
      </c>
      <c r="BK22" s="8"/>
      <c r="BL22" s="9"/>
      <c r="BM22" s="10" t="str">
        <f t="shared" si="19"/>
        <v>-</v>
      </c>
      <c r="BN22" s="8"/>
      <c r="BO22" s="9"/>
      <c r="BP22" s="10" t="str">
        <f t="shared" si="20"/>
        <v>-</v>
      </c>
      <c r="BQ22" s="8"/>
      <c r="BR22" s="9">
        <v>1</v>
      </c>
      <c r="BS22" s="10">
        <f t="shared" si="21"/>
        <v>0</v>
      </c>
      <c r="BT22" s="8"/>
      <c r="BU22" s="9">
        <v>1</v>
      </c>
      <c r="BV22" s="10">
        <f t="shared" si="22"/>
        <v>0</v>
      </c>
      <c r="BW22" s="8"/>
      <c r="BX22" s="9">
        <v>1</v>
      </c>
      <c r="BY22" s="10">
        <f t="shared" si="23"/>
        <v>0</v>
      </c>
      <c r="BZ22" s="8"/>
      <c r="CA22" s="9">
        <v>3</v>
      </c>
      <c r="CB22" s="10">
        <f t="shared" si="24"/>
        <v>0</v>
      </c>
      <c r="CD22" s="8"/>
      <c r="CE22" s="9"/>
      <c r="CF22" s="10" t="str">
        <f t="shared" si="25"/>
        <v>-</v>
      </c>
      <c r="CG22" s="8"/>
      <c r="CH22" s="9"/>
      <c r="CI22" s="10" t="str">
        <f t="shared" si="26"/>
        <v>-</v>
      </c>
      <c r="CJ22" s="8"/>
      <c r="CK22" s="9"/>
      <c r="CL22" s="10" t="str">
        <f t="shared" si="27"/>
        <v>-</v>
      </c>
      <c r="CM22" s="8"/>
      <c r="CN22" s="9"/>
      <c r="CO22" s="10" t="str">
        <f t="shared" si="28"/>
        <v>-</v>
      </c>
      <c r="CP22" s="8"/>
      <c r="CQ22" s="9">
        <v>4</v>
      </c>
      <c r="CR22" s="10">
        <f t="shared" si="29"/>
        <v>0</v>
      </c>
      <c r="CS22" s="8"/>
      <c r="CT22" s="9">
        <v>4</v>
      </c>
      <c r="CU22" s="10">
        <f t="shared" si="30"/>
        <v>0</v>
      </c>
      <c r="CV22" s="8">
        <v>1</v>
      </c>
      <c r="CW22" s="9">
        <v>5</v>
      </c>
      <c r="CX22" s="10">
        <f t="shared" si="31"/>
        <v>0.2</v>
      </c>
      <c r="CY22" s="8">
        <v>1</v>
      </c>
      <c r="CZ22" s="9">
        <v>13</v>
      </c>
      <c r="DA22" s="10">
        <f t="shared" si="32"/>
        <v>7.6923076923076927E-2</v>
      </c>
      <c r="DC22" s="8"/>
      <c r="DD22" s="9"/>
      <c r="DE22" s="10" t="str">
        <f t="shared" si="33"/>
        <v>-</v>
      </c>
      <c r="DF22" s="8"/>
      <c r="DG22" s="9"/>
      <c r="DH22" s="10" t="str">
        <f t="shared" si="34"/>
        <v>-</v>
      </c>
      <c r="DI22" s="8"/>
      <c r="DJ22" s="9"/>
      <c r="DK22" s="10" t="str">
        <f t="shared" si="35"/>
        <v>-</v>
      </c>
      <c r="DL22" s="8"/>
      <c r="DM22" s="9"/>
      <c r="DN22" s="10" t="str">
        <f t="shared" si="36"/>
        <v>-</v>
      </c>
      <c r="DO22" s="8"/>
      <c r="DP22" s="9">
        <v>3</v>
      </c>
      <c r="DQ22" s="10">
        <f t="shared" si="37"/>
        <v>0</v>
      </c>
      <c r="DR22" s="8"/>
      <c r="DS22" s="9">
        <v>4</v>
      </c>
      <c r="DT22" s="10">
        <f t="shared" si="38"/>
        <v>0</v>
      </c>
      <c r="DU22" s="8"/>
      <c r="DV22" s="9">
        <v>4</v>
      </c>
      <c r="DW22" s="10">
        <f t="shared" si="39"/>
        <v>0</v>
      </c>
      <c r="DX22" s="8"/>
      <c r="DY22" s="9">
        <v>11</v>
      </c>
      <c r="DZ22" s="10">
        <f t="shared" si="40"/>
        <v>0</v>
      </c>
      <c r="EB22" s="8"/>
      <c r="EC22" s="9"/>
      <c r="ED22" s="10" t="str">
        <f t="shared" si="41"/>
        <v>-</v>
      </c>
      <c r="EE22" s="8"/>
      <c r="EF22" s="9"/>
      <c r="EG22" s="10" t="str">
        <f t="shared" si="42"/>
        <v>-</v>
      </c>
      <c r="EH22" s="8"/>
      <c r="EI22" s="9"/>
      <c r="EJ22" s="10" t="str">
        <f t="shared" si="43"/>
        <v>-</v>
      </c>
      <c r="EK22" s="8"/>
      <c r="EL22" s="9"/>
      <c r="EM22" s="10" t="str">
        <f t="shared" si="44"/>
        <v>-</v>
      </c>
      <c r="EN22" s="8"/>
      <c r="EO22" s="9"/>
      <c r="EP22" s="10" t="str">
        <f t="shared" si="45"/>
        <v>-</v>
      </c>
      <c r="EQ22" s="8"/>
      <c r="ER22" s="9">
        <v>1</v>
      </c>
      <c r="ES22" s="10">
        <f t="shared" si="46"/>
        <v>0</v>
      </c>
      <c r="ET22" s="8"/>
      <c r="EU22" s="9">
        <v>1</v>
      </c>
      <c r="EV22" s="10">
        <f t="shared" si="47"/>
        <v>0</v>
      </c>
      <c r="EW22" s="8"/>
      <c r="EX22" s="9">
        <v>2</v>
      </c>
      <c r="EY22" s="10">
        <f t="shared" si="48"/>
        <v>0</v>
      </c>
      <c r="FA22" s="8"/>
      <c r="FB22" s="9"/>
      <c r="FC22" s="10" t="str">
        <f t="shared" si="49"/>
        <v>-</v>
      </c>
      <c r="FD22" s="8"/>
      <c r="FE22" s="9"/>
      <c r="FF22" s="10" t="str">
        <f t="shared" si="50"/>
        <v>-</v>
      </c>
      <c r="FG22" s="8"/>
      <c r="FH22" s="9"/>
      <c r="FI22" s="10" t="str">
        <f t="shared" si="51"/>
        <v>-</v>
      </c>
      <c r="FJ22" s="8"/>
      <c r="FK22" s="9"/>
      <c r="FL22" s="10" t="str">
        <f t="shared" si="52"/>
        <v>-</v>
      </c>
      <c r="FM22" s="8"/>
      <c r="FN22" s="9"/>
      <c r="FO22" s="10" t="str">
        <f t="shared" si="53"/>
        <v>-</v>
      </c>
      <c r="FP22" s="8"/>
      <c r="FQ22" s="9"/>
      <c r="FR22" s="10" t="str">
        <f t="shared" si="54"/>
        <v>-</v>
      </c>
      <c r="FS22" s="8"/>
      <c r="FT22" s="9"/>
      <c r="FU22" s="10" t="str">
        <f t="shared" si="55"/>
        <v>-</v>
      </c>
      <c r="FV22" s="8"/>
      <c r="FW22" s="9"/>
      <c r="FX22" s="10" t="str">
        <f t="shared" si="56"/>
        <v>-</v>
      </c>
    </row>
    <row r="23" spans="1:180">
      <c r="A23" s="7" t="s">
        <v>30</v>
      </c>
      <c r="B23" s="2"/>
      <c r="C23" s="8">
        <f t="shared" si="57"/>
        <v>70</v>
      </c>
      <c r="D23" s="9">
        <f t="shared" si="58"/>
        <v>136</v>
      </c>
      <c r="E23" s="10">
        <f t="shared" si="0"/>
        <v>0.51470588235294112</v>
      </c>
      <c r="F23" s="2"/>
      <c r="G23" s="8">
        <v>1</v>
      </c>
      <c r="H23" s="9">
        <v>1</v>
      </c>
      <c r="I23" s="10">
        <f t="shared" si="1"/>
        <v>1</v>
      </c>
      <c r="J23" s="8"/>
      <c r="K23" s="9"/>
      <c r="L23" s="10" t="str">
        <f t="shared" si="2"/>
        <v>-</v>
      </c>
      <c r="M23" s="8">
        <v>2</v>
      </c>
      <c r="N23" s="9">
        <v>2</v>
      </c>
      <c r="O23" s="10">
        <f t="shared" si="3"/>
        <v>1</v>
      </c>
      <c r="P23" s="8">
        <v>1</v>
      </c>
      <c r="Q23" s="9">
        <v>2</v>
      </c>
      <c r="R23" s="10">
        <f t="shared" si="4"/>
        <v>0.5</v>
      </c>
      <c r="S23" s="8">
        <v>3</v>
      </c>
      <c r="T23" s="9">
        <v>3</v>
      </c>
      <c r="U23" s="10">
        <f t="shared" si="5"/>
        <v>1</v>
      </c>
      <c r="V23" s="8"/>
      <c r="W23" s="9"/>
      <c r="X23" s="10" t="str">
        <f t="shared" si="6"/>
        <v>-</v>
      </c>
      <c r="Y23" s="8"/>
      <c r="Z23" s="9"/>
      <c r="AA23" s="10" t="str">
        <f t="shared" si="7"/>
        <v>-</v>
      </c>
      <c r="AB23" s="8">
        <v>7</v>
      </c>
      <c r="AC23" s="9">
        <v>8</v>
      </c>
      <c r="AD23" s="10">
        <f t="shared" si="8"/>
        <v>0.875</v>
      </c>
      <c r="AF23" s="8">
        <v>2</v>
      </c>
      <c r="AG23" s="9">
        <v>5</v>
      </c>
      <c r="AH23" s="10">
        <f t="shared" si="9"/>
        <v>0.4</v>
      </c>
      <c r="AI23" s="8">
        <v>5</v>
      </c>
      <c r="AJ23" s="9">
        <v>5</v>
      </c>
      <c r="AK23" s="10">
        <f t="shared" si="10"/>
        <v>1</v>
      </c>
      <c r="AL23" s="8">
        <v>3</v>
      </c>
      <c r="AM23" s="9">
        <v>3</v>
      </c>
      <c r="AN23" s="10">
        <f t="shared" si="11"/>
        <v>1</v>
      </c>
      <c r="AO23" s="8">
        <v>4</v>
      </c>
      <c r="AP23" s="9">
        <v>4</v>
      </c>
      <c r="AQ23" s="10">
        <f t="shared" si="12"/>
        <v>1</v>
      </c>
      <c r="AR23" s="8">
        <v>2</v>
      </c>
      <c r="AS23" s="9">
        <v>4</v>
      </c>
      <c r="AT23" s="10">
        <f t="shared" si="13"/>
        <v>0.5</v>
      </c>
      <c r="AU23" s="8"/>
      <c r="AV23" s="9"/>
      <c r="AW23" s="10" t="str">
        <f t="shared" si="14"/>
        <v>-</v>
      </c>
      <c r="AX23" s="8"/>
      <c r="AY23" s="9"/>
      <c r="AZ23" s="10" t="str">
        <f t="shared" si="15"/>
        <v>-</v>
      </c>
      <c r="BA23" s="8">
        <v>16</v>
      </c>
      <c r="BB23" s="9">
        <v>21</v>
      </c>
      <c r="BC23" s="10">
        <f t="shared" si="16"/>
        <v>0.76190476190476186</v>
      </c>
      <c r="BE23" s="8">
        <v>2</v>
      </c>
      <c r="BF23" s="9">
        <v>4</v>
      </c>
      <c r="BG23" s="10">
        <f t="shared" si="17"/>
        <v>0.5</v>
      </c>
      <c r="BH23" s="8">
        <v>3</v>
      </c>
      <c r="BI23" s="9">
        <v>4</v>
      </c>
      <c r="BJ23" s="10">
        <f t="shared" si="18"/>
        <v>0.75</v>
      </c>
      <c r="BK23" s="8">
        <v>1</v>
      </c>
      <c r="BL23" s="9">
        <v>5</v>
      </c>
      <c r="BM23" s="10">
        <f t="shared" si="19"/>
        <v>0.2</v>
      </c>
      <c r="BN23" s="8">
        <v>3</v>
      </c>
      <c r="BO23" s="9">
        <v>5</v>
      </c>
      <c r="BP23" s="10">
        <f t="shared" si="20"/>
        <v>0.6</v>
      </c>
      <c r="BQ23" s="8">
        <v>2</v>
      </c>
      <c r="BR23" s="9">
        <v>4</v>
      </c>
      <c r="BS23" s="10">
        <f t="shared" si="21"/>
        <v>0.5</v>
      </c>
      <c r="BT23" s="8"/>
      <c r="BU23" s="9"/>
      <c r="BV23" s="10" t="str">
        <f t="shared" si="22"/>
        <v>-</v>
      </c>
      <c r="BW23" s="8"/>
      <c r="BX23" s="9"/>
      <c r="BY23" s="10" t="str">
        <f t="shared" si="23"/>
        <v>-</v>
      </c>
      <c r="BZ23" s="8">
        <v>11</v>
      </c>
      <c r="CA23" s="9">
        <v>22</v>
      </c>
      <c r="CB23" s="10">
        <f t="shared" si="24"/>
        <v>0.5</v>
      </c>
      <c r="CD23" s="8">
        <v>2</v>
      </c>
      <c r="CE23" s="9">
        <v>4</v>
      </c>
      <c r="CF23" s="10">
        <f t="shared" si="25"/>
        <v>0.5</v>
      </c>
      <c r="CG23" s="8">
        <v>3</v>
      </c>
      <c r="CH23" s="9">
        <v>4</v>
      </c>
      <c r="CI23" s="10">
        <f t="shared" si="26"/>
        <v>0.75</v>
      </c>
      <c r="CJ23" s="8">
        <v>3</v>
      </c>
      <c r="CK23" s="9">
        <v>4</v>
      </c>
      <c r="CL23" s="10">
        <f t="shared" si="27"/>
        <v>0.75</v>
      </c>
      <c r="CM23" s="8">
        <v>1</v>
      </c>
      <c r="CN23" s="9">
        <v>4</v>
      </c>
      <c r="CO23" s="10">
        <f t="shared" si="28"/>
        <v>0.25</v>
      </c>
      <c r="CP23" s="8">
        <v>3</v>
      </c>
      <c r="CQ23" s="9">
        <v>4</v>
      </c>
      <c r="CR23" s="10">
        <f t="shared" si="29"/>
        <v>0.75</v>
      </c>
      <c r="CS23" s="8"/>
      <c r="CT23" s="9"/>
      <c r="CU23" s="10" t="str">
        <f t="shared" si="30"/>
        <v>-</v>
      </c>
      <c r="CV23" s="8"/>
      <c r="CW23" s="9"/>
      <c r="CX23" s="10" t="str">
        <f t="shared" si="31"/>
        <v>-</v>
      </c>
      <c r="CY23" s="8">
        <v>12</v>
      </c>
      <c r="CZ23" s="9">
        <v>20</v>
      </c>
      <c r="DA23" s="10">
        <f t="shared" si="32"/>
        <v>0.6</v>
      </c>
      <c r="DC23" s="8">
        <v>1</v>
      </c>
      <c r="DD23" s="9">
        <v>5</v>
      </c>
      <c r="DE23" s="10">
        <f t="shared" si="33"/>
        <v>0.2</v>
      </c>
      <c r="DF23" s="8">
        <v>1</v>
      </c>
      <c r="DG23" s="9">
        <v>5</v>
      </c>
      <c r="DH23" s="10">
        <f t="shared" si="34"/>
        <v>0.2</v>
      </c>
      <c r="DI23" s="8">
        <v>5</v>
      </c>
      <c r="DJ23" s="9">
        <v>5</v>
      </c>
      <c r="DK23" s="10">
        <f t="shared" si="35"/>
        <v>1</v>
      </c>
      <c r="DL23" s="8">
        <v>2</v>
      </c>
      <c r="DM23" s="9">
        <v>4</v>
      </c>
      <c r="DN23" s="10">
        <f t="shared" si="36"/>
        <v>0.5</v>
      </c>
      <c r="DO23" s="8">
        <v>2</v>
      </c>
      <c r="DP23" s="9">
        <v>4</v>
      </c>
      <c r="DQ23" s="10">
        <f t="shared" si="37"/>
        <v>0.5</v>
      </c>
      <c r="DR23" s="8"/>
      <c r="DS23" s="9"/>
      <c r="DT23" s="10" t="str">
        <f t="shared" si="38"/>
        <v>-</v>
      </c>
      <c r="DU23" s="8"/>
      <c r="DV23" s="9"/>
      <c r="DW23" s="10" t="str">
        <f t="shared" si="39"/>
        <v>-</v>
      </c>
      <c r="DX23" s="8">
        <v>11</v>
      </c>
      <c r="DY23" s="9">
        <v>23</v>
      </c>
      <c r="DZ23" s="10">
        <f t="shared" si="40"/>
        <v>0.47826086956521741</v>
      </c>
      <c r="EB23" s="8">
        <v>2</v>
      </c>
      <c r="EC23" s="9">
        <v>4</v>
      </c>
      <c r="ED23" s="10">
        <f t="shared" si="41"/>
        <v>0.5</v>
      </c>
      <c r="EE23" s="8">
        <v>2</v>
      </c>
      <c r="EF23" s="9">
        <v>4</v>
      </c>
      <c r="EG23" s="10">
        <f t="shared" si="42"/>
        <v>0.5</v>
      </c>
      <c r="EH23" s="8">
        <v>2</v>
      </c>
      <c r="EI23" s="9">
        <v>4</v>
      </c>
      <c r="EJ23" s="10">
        <f t="shared" si="43"/>
        <v>0.5</v>
      </c>
      <c r="EK23" s="8">
        <v>1</v>
      </c>
      <c r="EL23" s="9">
        <v>4</v>
      </c>
      <c r="EM23" s="10">
        <f t="shared" si="44"/>
        <v>0.25</v>
      </c>
      <c r="EN23" s="8">
        <v>2</v>
      </c>
      <c r="EO23" s="9">
        <v>5</v>
      </c>
      <c r="EP23" s="10">
        <f t="shared" si="45"/>
        <v>0.4</v>
      </c>
      <c r="EQ23" s="8"/>
      <c r="ER23" s="9"/>
      <c r="ES23" s="10" t="str">
        <f t="shared" si="46"/>
        <v>-</v>
      </c>
      <c r="ET23" s="8"/>
      <c r="EU23" s="9"/>
      <c r="EV23" s="10" t="str">
        <f t="shared" si="47"/>
        <v>-</v>
      </c>
      <c r="EW23" s="8">
        <v>9</v>
      </c>
      <c r="EX23" s="9">
        <v>21</v>
      </c>
      <c r="EY23" s="10">
        <f t="shared" si="48"/>
        <v>0.42857142857142855</v>
      </c>
      <c r="FA23" s="8">
        <v>1</v>
      </c>
      <c r="FB23" s="9">
        <v>5</v>
      </c>
      <c r="FC23" s="10">
        <f t="shared" si="49"/>
        <v>0.2</v>
      </c>
      <c r="FD23" s="8">
        <v>1</v>
      </c>
      <c r="FE23" s="9">
        <v>4</v>
      </c>
      <c r="FF23" s="10">
        <f t="shared" si="50"/>
        <v>0.25</v>
      </c>
      <c r="FG23" s="8"/>
      <c r="FH23" s="9">
        <v>4</v>
      </c>
      <c r="FI23" s="10">
        <f t="shared" si="51"/>
        <v>0</v>
      </c>
      <c r="FJ23" s="8">
        <v>1</v>
      </c>
      <c r="FK23" s="9">
        <v>4</v>
      </c>
      <c r="FL23" s="10">
        <f t="shared" si="52"/>
        <v>0.25</v>
      </c>
      <c r="FM23" s="8">
        <v>1</v>
      </c>
      <c r="FN23" s="9">
        <v>4</v>
      </c>
      <c r="FO23" s="10">
        <f t="shared" si="53"/>
        <v>0.25</v>
      </c>
      <c r="FP23" s="8"/>
      <c r="FQ23" s="9"/>
      <c r="FR23" s="10" t="str">
        <f t="shared" si="54"/>
        <v>-</v>
      </c>
      <c r="FS23" s="8"/>
      <c r="FT23" s="9"/>
      <c r="FU23" s="10" t="str">
        <f t="shared" si="55"/>
        <v>-</v>
      </c>
      <c r="FV23" s="8">
        <v>4</v>
      </c>
      <c r="FW23" s="9">
        <v>21</v>
      </c>
      <c r="FX23" s="10">
        <f t="shared" si="56"/>
        <v>0.19047619047619047</v>
      </c>
    </row>
    <row r="24" spans="1:180">
      <c r="A24" s="7" t="s">
        <v>31</v>
      </c>
      <c r="B24" s="2"/>
      <c r="C24" s="8">
        <f t="shared" si="57"/>
        <v>7</v>
      </c>
      <c r="D24" s="9">
        <f t="shared" si="58"/>
        <v>52</v>
      </c>
      <c r="E24" s="10">
        <f t="shared" si="0"/>
        <v>0.13461538461538461</v>
      </c>
      <c r="F24" s="2"/>
      <c r="G24" s="8"/>
      <c r="H24" s="9"/>
      <c r="I24" s="10" t="str">
        <f t="shared" si="1"/>
        <v>-</v>
      </c>
      <c r="J24" s="8">
        <v>1</v>
      </c>
      <c r="K24" s="9">
        <v>3</v>
      </c>
      <c r="L24" s="10">
        <f t="shared" si="2"/>
        <v>0.33333333333333331</v>
      </c>
      <c r="M24" s="8"/>
      <c r="N24" s="9"/>
      <c r="O24" s="10" t="str">
        <f t="shared" si="3"/>
        <v>-</v>
      </c>
      <c r="P24" s="8"/>
      <c r="Q24" s="9">
        <v>1</v>
      </c>
      <c r="R24" s="10">
        <f t="shared" si="4"/>
        <v>0</v>
      </c>
      <c r="S24" s="8"/>
      <c r="T24" s="9"/>
      <c r="U24" s="10" t="str">
        <f t="shared" si="5"/>
        <v>-</v>
      </c>
      <c r="V24" s="8"/>
      <c r="W24" s="9"/>
      <c r="X24" s="10" t="str">
        <f t="shared" si="6"/>
        <v>-</v>
      </c>
      <c r="Y24" s="8"/>
      <c r="Z24" s="9"/>
      <c r="AA24" s="10" t="str">
        <f t="shared" si="7"/>
        <v>-</v>
      </c>
      <c r="AB24" s="8">
        <v>1</v>
      </c>
      <c r="AC24" s="9">
        <v>4</v>
      </c>
      <c r="AD24" s="10">
        <f t="shared" si="8"/>
        <v>0.25</v>
      </c>
      <c r="AF24" s="8"/>
      <c r="AG24" s="9"/>
      <c r="AH24" s="10" t="str">
        <f t="shared" si="9"/>
        <v>-</v>
      </c>
      <c r="AI24" s="8">
        <v>2</v>
      </c>
      <c r="AJ24" s="9">
        <v>5</v>
      </c>
      <c r="AK24" s="10">
        <f t="shared" si="10"/>
        <v>0.4</v>
      </c>
      <c r="AL24" s="8"/>
      <c r="AM24" s="9"/>
      <c r="AN24" s="10" t="str">
        <f t="shared" si="11"/>
        <v>-</v>
      </c>
      <c r="AO24" s="8">
        <v>2</v>
      </c>
      <c r="AP24" s="9">
        <v>3</v>
      </c>
      <c r="AQ24" s="10">
        <f t="shared" si="12"/>
        <v>0.66666666666666663</v>
      </c>
      <c r="AR24" s="8"/>
      <c r="AS24" s="9"/>
      <c r="AT24" s="10" t="str">
        <f t="shared" si="13"/>
        <v>-</v>
      </c>
      <c r="AU24" s="8"/>
      <c r="AV24" s="9"/>
      <c r="AW24" s="10" t="str">
        <f t="shared" si="14"/>
        <v>-</v>
      </c>
      <c r="AX24" s="8"/>
      <c r="AY24" s="9"/>
      <c r="AZ24" s="10" t="str">
        <f t="shared" si="15"/>
        <v>-</v>
      </c>
      <c r="BA24" s="8">
        <v>4</v>
      </c>
      <c r="BB24" s="9">
        <v>8</v>
      </c>
      <c r="BC24" s="10">
        <f t="shared" si="16"/>
        <v>0.5</v>
      </c>
      <c r="BE24" s="8"/>
      <c r="BF24" s="9"/>
      <c r="BG24" s="10" t="str">
        <f t="shared" si="17"/>
        <v>-</v>
      </c>
      <c r="BH24" s="8"/>
      <c r="BI24" s="9">
        <v>4</v>
      </c>
      <c r="BJ24" s="10">
        <f t="shared" si="18"/>
        <v>0</v>
      </c>
      <c r="BK24" s="8"/>
      <c r="BL24" s="9"/>
      <c r="BM24" s="10" t="str">
        <f t="shared" si="19"/>
        <v>-</v>
      </c>
      <c r="BN24" s="8">
        <v>1</v>
      </c>
      <c r="BO24" s="9">
        <v>4</v>
      </c>
      <c r="BP24" s="10">
        <f t="shared" si="20"/>
        <v>0.25</v>
      </c>
      <c r="BQ24" s="8"/>
      <c r="BR24" s="9"/>
      <c r="BS24" s="10" t="str">
        <f t="shared" si="21"/>
        <v>-</v>
      </c>
      <c r="BT24" s="8"/>
      <c r="BU24" s="9"/>
      <c r="BV24" s="10" t="str">
        <f t="shared" si="22"/>
        <v>-</v>
      </c>
      <c r="BW24" s="8"/>
      <c r="BX24" s="9"/>
      <c r="BY24" s="10" t="str">
        <f t="shared" si="23"/>
        <v>-</v>
      </c>
      <c r="BZ24" s="8">
        <v>1</v>
      </c>
      <c r="CA24" s="9">
        <v>8</v>
      </c>
      <c r="CB24" s="10">
        <f t="shared" si="24"/>
        <v>0.125</v>
      </c>
      <c r="CD24" s="8"/>
      <c r="CE24" s="9"/>
      <c r="CF24" s="10" t="str">
        <f t="shared" si="25"/>
        <v>-</v>
      </c>
      <c r="CG24" s="8">
        <v>1</v>
      </c>
      <c r="CH24" s="9">
        <v>4</v>
      </c>
      <c r="CI24" s="10">
        <f t="shared" si="26"/>
        <v>0.25</v>
      </c>
      <c r="CJ24" s="8"/>
      <c r="CK24" s="9"/>
      <c r="CL24" s="10" t="str">
        <f t="shared" si="27"/>
        <v>-</v>
      </c>
      <c r="CM24" s="8"/>
      <c r="CN24" s="9">
        <v>3</v>
      </c>
      <c r="CO24" s="10">
        <f t="shared" si="28"/>
        <v>0</v>
      </c>
      <c r="CP24" s="8"/>
      <c r="CQ24" s="9"/>
      <c r="CR24" s="10" t="str">
        <f t="shared" si="29"/>
        <v>-</v>
      </c>
      <c r="CS24" s="8"/>
      <c r="CT24" s="9"/>
      <c r="CU24" s="10" t="str">
        <f t="shared" si="30"/>
        <v>-</v>
      </c>
      <c r="CV24" s="8"/>
      <c r="CW24" s="9"/>
      <c r="CX24" s="10" t="str">
        <f t="shared" si="31"/>
        <v>-</v>
      </c>
      <c r="CY24" s="8">
        <v>1</v>
      </c>
      <c r="CZ24" s="9">
        <v>7</v>
      </c>
      <c r="DA24" s="10">
        <f t="shared" si="32"/>
        <v>0.14285714285714285</v>
      </c>
      <c r="DC24" s="8"/>
      <c r="DD24" s="9"/>
      <c r="DE24" s="10" t="str">
        <f t="shared" si="33"/>
        <v>-</v>
      </c>
      <c r="DF24" s="8"/>
      <c r="DG24" s="9">
        <v>5</v>
      </c>
      <c r="DH24" s="10">
        <f t="shared" si="34"/>
        <v>0</v>
      </c>
      <c r="DI24" s="8"/>
      <c r="DJ24" s="9"/>
      <c r="DK24" s="10" t="str">
        <f t="shared" si="35"/>
        <v>-</v>
      </c>
      <c r="DL24" s="8"/>
      <c r="DM24" s="9">
        <v>4</v>
      </c>
      <c r="DN24" s="10">
        <f t="shared" si="36"/>
        <v>0</v>
      </c>
      <c r="DO24" s="8"/>
      <c r="DP24" s="9"/>
      <c r="DQ24" s="10" t="str">
        <f t="shared" si="37"/>
        <v>-</v>
      </c>
      <c r="DR24" s="8"/>
      <c r="DS24" s="9"/>
      <c r="DT24" s="10" t="str">
        <f t="shared" si="38"/>
        <v>-</v>
      </c>
      <c r="DU24" s="8"/>
      <c r="DV24" s="9"/>
      <c r="DW24" s="10" t="str">
        <f t="shared" si="39"/>
        <v>-</v>
      </c>
      <c r="DX24" s="8"/>
      <c r="DY24" s="9">
        <v>9</v>
      </c>
      <c r="DZ24" s="10">
        <f t="shared" si="40"/>
        <v>0</v>
      </c>
      <c r="EB24" s="8"/>
      <c r="EC24" s="9"/>
      <c r="ED24" s="10" t="str">
        <f t="shared" si="41"/>
        <v>-</v>
      </c>
      <c r="EE24" s="8"/>
      <c r="EF24" s="9">
        <v>4</v>
      </c>
      <c r="EG24" s="10">
        <f t="shared" si="42"/>
        <v>0</v>
      </c>
      <c r="EH24" s="8"/>
      <c r="EI24" s="9"/>
      <c r="EJ24" s="10" t="str">
        <f t="shared" si="43"/>
        <v>-</v>
      </c>
      <c r="EK24" s="8"/>
      <c r="EL24" s="9">
        <v>5</v>
      </c>
      <c r="EM24" s="10">
        <f t="shared" si="44"/>
        <v>0</v>
      </c>
      <c r="EN24" s="8"/>
      <c r="EO24" s="9"/>
      <c r="EP24" s="10" t="str">
        <f t="shared" si="45"/>
        <v>-</v>
      </c>
      <c r="EQ24" s="8"/>
      <c r="ER24" s="9"/>
      <c r="ES24" s="10" t="str">
        <f t="shared" si="46"/>
        <v>-</v>
      </c>
      <c r="ET24" s="8"/>
      <c r="EU24" s="9"/>
      <c r="EV24" s="10" t="str">
        <f t="shared" si="47"/>
        <v>-</v>
      </c>
      <c r="EW24" s="8"/>
      <c r="EX24" s="9">
        <v>9</v>
      </c>
      <c r="EY24" s="10">
        <f t="shared" si="48"/>
        <v>0</v>
      </c>
      <c r="FA24" s="8"/>
      <c r="FB24" s="9"/>
      <c r="FC24" s="10" t="str">
        <f t="shared" si="49"/>
        <v>-</v>
      </c>
      <c r="FD24" s="8"/>
      <c r="FE24" s="9">
        <v>4</v>
      </c>
      <c r="FF24" s="10">
        <f t="shared" si="50"/>
        <v>0</v>
      </c>
      <c r="FG24" s="8"/>
      <c r="FH24" s="9"/>
      <c r="FI24" s="10" t="str">
        <f t="shared" si="51"/>
        <v>-</v>
      </c>
      <c r="FJ24" s="8"/>
      <c r="FK24" s="9">
        <v>3</v>
      </c>
      <c r="FL24" s="10">
        <f t="shared" si="52"/>
        <v>0</v>
      </c>
      <c r="FM24" s="8"/>
      <c r="FN24" s="9"/>
      <c r="FO24" s="10" t="str">
        <f t="shared" si="53"/>
        <v>-</v>
      </c>
      <c r="FP24" s="8"/>
      <c r="FQ24" s="9"/>
      <c r="FR24" s="10" t="str">
        <f t="shared" si="54"/>
        <v>-</v>
      </c>
      <c r="FS24" s="8"/>
      <c r="FT24" s="9"/>
      <c r="FU24" s="10" t="str">
        <f t="shared" si="55"/>
        <v>-</v>
      </c>
      <c r="FV24" s="8"/>
      <c r="FW24" s="9">
        <v>7</v>
      </c>
      <c r="FX24" s="10">
        <f t="shared" si="56"/>
        <v>0</v>
      </c>
    </row>
    <row r="25" spans="1:180">
      <c r="A25" s="7" t="s">
        <v>32</v>
      </c>
      <c r="B25" s="2"/>
      <c r="C25" s="8">
        <f t="shared" si="57"/>
        <v>12</v>
      </c>
      <c r="D25" s="9">
        <f t="shared" si="58"/>
        <v>45</v>
      </c>
      <c r="E25" s="10">
        <f t="shared" si="0"/>
        <v>0.26666666666666666</v>
      </c>
      <c r="F25" s="2"/>
      <c r="G25" s="8"/>
      <c r="H25" s="9"/>
      <c r="I25" s="10" t="str">
        <f t="shared" si="1"/>
        <v>-</v>
      </c>
      <c r="J25" s="8"/>
      <c r="K25" s="9"/>
      <c r="L25" s="10" t="str">
        <f t="shared" si="2"/>
        <v>-</v>
      </c>
      <c r="M25" s="8"/>
      <c r="N25" s="9">
        <v>3</v>
      </c>
      <c r="O25" s="10">
        <f t="shared" si="3"/>
        <v>0</v>
      </c>
      <c r="P25" s="8"/>
      <c r="Q25" s="9">
        <v>1</v>
      </c>
      <c r="R25" s="10">
        <f t="shared" si="4"/>
        <v>0</v>
      </c>
      <c r="S25" s="8"/>
      <c r="T25" s="9"/>
      <c r="U25" s="10" t="str">
        <f t="shared" si="5"/>
        <v>-</v>
      </c>
      <c r="V25" s="8"/>
      <c r="W25" s="9"/>
      <c r="X25" s="10" t="str">
        <f t="shared" si="6"/>
        <v>-</v>
      </c>
      <c r="Y25" s="8"/>
      <c r="Z25" s="9"/>
      <c r="AA25" s="10" t="str">
        <f t="shared" si="7"/>
        <v>-</v>
      </c>
      <c r="AB25" s="8"/>
      <c r="AC25" s="9">
        <v>4</v>
      </c>
      <c r="AD25" s="10">
        <f t="shared" si="8"/>
        <v>0</v>
      </c>
      <c r="AF25" s="8"/>
      <c r="AG25" s="9"/>
      <c r="AH25" s="10" t="str">
        <f t="shared" si="9"/>
        <v>-</v>
      </c>
      <c r="AI25" s="8">
        <v>2</v>
      </c>
      <c r="AJ25" s="9">
        <v>4</v>
      </c>
      <c r="AK25" s="10">
        <f t="shared" si="10"/>
        <v>0.5</v>
      </c>
      <c r="AL25" s="8">
        <v>2</v>
      </c>
      <c r="AM25" s="9">
        <v>4</v>
      </c>
      <c r="AN25" s="10">
        <f t="shared" si="11"/>
        <v>0.5</v>
      </c>
      <c r="AO25" s="8">
        <v>2</v>
      </c>
      <c r="AP25" s="9">
        <v>3</v>
      </c>
      <c r="AQ25" s="10">
        <f t="shared" si="12"/>
        <v>0.66666666666666663</v>
      </c>
      <c r="AR25" s="8">
        <v>1</v>
      </c>
      <c r="AS25" s="9">
        <v>1</v>
      </c>
      <c r="AT25" s="10">
        <f t="shared" si="13"/>
        <v>1</v>
      </c>
      <c r="AU25" s="8"/>
      <c r="AV25" s="9"/>
      <c r="AW25" s="10" t="str">
        <f t="shared" si="14"/>
        <v>-</v>
      </c>
      <c r="AX25" s="8"/>
      <c r="AY25" s="9"/>
      <c r="AZ25" s="10" t="str">
        <f t="shared" si="15"/>
        <v>-</v>
      </c>
      <c r="BA25" s="8">
        <v>7</v>
      </c>
      <c r="BB25" s="9">
        <v>12</v>
      </c>
      <c r="BC25" s="10">
        <f t="shared" si="16"/>
        <v>0.58333333333333337</v>
      </c>
      <c r="BE25" s="8"/>
      <c r="BF25" s="9"/>
      <c r="BG25" s="10" t="str">
        <f t="shared" si="17"/>
        <v>-</v>
      </c>
      <c r="BH25" s="8"/>
      <c r="BI25" s="9"/>
      <c r="BJ25" s="10" t="str">
        <f t="shared" si="18"/>
        <v>-</v>
      </c>
      <c r="BK25" s="8"/>
      <c r="BL25" s="9">
        <v>1</v>
      </c>
      <c r="BM25" s="10">
        <f t="shared" si="19"/>
        <v>0</v>
      </c>
      <c r="BN25" s="8"/>
      <c r="BO25" s="9"/>
      <c r="BP25" s="10" t="str">
        <f t="shared" si="20"/>
        <v>-</v>
      </c>
      <c r="BQ25" s="8"/>
      <c r="BR25" s="9"/>
      <c r="BS25" s="10" t="str">
        <f t="shared" si="21"/>
        <v>-</v>
      </c>
      <c r="BT25" s="8"/>
      <c r="BU25" s="9"/>
      <c r="BV25" s="10" t="str">
        <f t="shared" si="22"/>
        <v>-</v>
      </c>
      <c r="BW25" s="8"/>
      <c r="BX25" s="9"/>
      <c r="BY25" s="10" t="str">
        <f t="shared" si="23"/>
        <v>-</v>
      </c>
      <c r="BZ25" s="8"/>
      <c r="CA25" s="9">
        <v>1</v>
      </c>
      <c r="CB25" s="10">
        <f t="shared" si="24"/>
        <v>0</v>
      </c>
      <c r="CD25" s="8"/>
      <c r="CE25" s="9"/>
      <c r="CF25" s="10" t="str">
        <f t="shared" si="25"/>
        <v>-</v>
      </c>
      <c r="CG25" s="8"/>
      <c r="CH25" s="9"/>
      <c r="CI25" s="10" t="str">
        <f t="shared" si="26"/>
        <v>-</v>
      </c>
      <c r="CJ25" s="8"/>
      <c r="CK25" s="9"/>
      <c r="CL25" s="10" t="str">
        <f t="shared" si="27"/>
        <v>-</v>
      </c>
      <c r="CM25" s="8"/>
      <c r="CN25" s="9"/>
      <c r="CO25" s="10" t="str">
        <f t="shared" si="28"/>
        <v>-</v>
      </c>
      <c r="CP25" s="8"/>
      <c r="CQ25" s="9"/>
      <c r="CR25" s="10" t="str">
        <f t="shared" si="29"/>
        <v>-</v>
      </c>
      <c r="CS25" s="8"/>
      <c r="CT25" s="9"/>
      <c r="CU25" s="10" t="str">
        <f t="shared" si="30"/>
        <v>-</v>
      </c>
      <c r="CV25" s="8"/>
      <c r="CW25" s="9"/>
      <c r="CX25" s="10" t="str">
        <f t="shared" si="31"/>
        <v>-</v>
      </c>
      <c r="CY25" s="8"/>
      <c r="CZ25" s="9"/>
      <c r="DA25" s="10" t="str">
        <f t="shared" si="32"/>
        <v>-</v>
      </c>
      <c r="DC25" s="8"/>
      <c r="DD25" s="9"/>
      <c r="DE25" s="10" t="str">
        <f t="shared" si="33"/>
        <v>-</v>
      </c>
      <c r="DF25" s="8"/>
      <c r="DG25" s="9"/>
      <c r="DH25" s="10" t="str">
        <f t="shared" si="34"/>
        <v>-</v>
      </c>
      <c r="DI25" s="8"/>
      <c r="DJ25" s="9"/>
      <c r="DK25" s="10" t="str">
        <f t="shared" si="35"/>
        <v>-</v>
      </c>
      <c r="DL25" s="8"/>
      <c r="DM25" s="9"/>
      <c r="DN25" s="10" t="str">
        <f t="shared" si="36"/>
        <v>-</v>
      </c>
      <c r="DO25" s="8"/>
      <c r="DP25" s="9"/>
      <c r="DQ25" s="10" t="str">
        <f t="shared" si="37"/>
        <v>-</v>
      </c>
      <c r="DR25" s="8"/>
      <c r="DS25" s="9">
        <v>4</v>
      </c>
      <c r="DT25" s="10">
        <f t="shared" si="38"/>
        <v>0</v>
      </c>
      <c r="DU25" s="8"/>
      <c r="DV25" s="9">
        <v>4</v>
      </c>
      <c r="DW25" s="10">
        <f t="shared" si="39"/>
        <v>0</v>
      </c>
      <c r="DX25" s="8"/>
      <c r="DY25" s="9">
        <v>8</v>
      </c>
      <c r="DZ25" s="10">
        <f t="shared" si="40"/>
        <v>0</v>
      </c>
      <c r="EB25" s="8"/>
      <c r="EC25" s="9"/>
      <c r="ED25" s="10" t="str">
        <f t="shared" si="41"/>
        <v>-</v>
      </c>
      <c r="EE25" s="8"/>
      <c r="EF25" s="9"/>
      <c r="EG25" s="10" t="str">
        <f t="shared" si="42"/>
        <v>-</v>
      </c>
      <c r="EH25" s="8">
        <v>2</v>
      </c>
      <c r="EI25" s="9">
        <v>3</v>
      </c>
      <c r="EJ25" s="10">
        <f t="shared" si="43"/>
        <v>0.66666666666666663</v>
      </c>
      <c r="EK25" s="8"/>
      <c r="EL25" s="9">
        <v>4</v>
      </c>
      <c r="EM25" s="10">
        <f t="shared" si="44"/>
        <v>0</v>
      </c>
      <c r="EN25" s="8">
        <v>2</v>
      </c>
      <c r="EO25" s="9">
        <v>4</v>
      </c>
      <c r="EP25" s="10">
        <f t="shared" si="45"/>
        <v>0.5</v>
      </c>
      <c r="EQ25" s="8"/>
      <c r="ER25" s="9"/>
      <c r="ES25" s="10" t="str">
        <f t="shared" si="46"/>
        <v>-</v>
      </c>
      <c r="ET25" s="8"/>
      <c r="EU25" s="9"/>
      <c r="EV25" s="10" t="str">
        <f t="shared" si="47"/>
        <v>-</v>
      </c>
      <c r="EW25" s="8">
        <v>4</v>
      </c>
      <c r="EX25" s="9">
        <v>11</v>
      </c>
      <c r="EY25" s="10">
        <f t="shared" si="48"/>
        <v>0.36363636363636365</v>
      </c>
      <c r="FA25" s="8"/>
      <c r="FB25" s="9"/>
      <c r="FC25" s="10" t="str">
        <f t="shared" si="49"/>
        <v>-</v>
      </c>
      <c r="FD25" s="8"/>
      <c r="FE25" s="9"/>
      <c r="FF25" s="10" t="str">
        <f t="shared" si="50"/>
        <v>-</v>
      </c>
      <c r="FG25" s="8">
        <v>1</v>
      </c>
      <c r="FH25" s="9">
        <v>4</v>
      </c>
      <c r="FI25" s="10">
        <f t="shared" si="51"/>
        <v>0.25</v>
      </c>
      <c r="FJ25" s="8"/>
      <c r="FK25" s="9">
        <v>3</v>
      </c>
      <c r="FL25" s="10">
        <f t="shared" si="52"/>
        <v>0</v>
      </c>
      <c r="FM25" s="8"/>
      <c r="FN25" s="9">
        <v>2</v>
      </c>
      <c r="FO25" s="10">
        <f t="shared" si="53"/>
        <v>0</v>
      </c>
      <c r="FP25" s="8"/>
      <c r="FQ25" s="9"/>
      <c r="FR25" s="10" t="str">
        <f t="shared" si="54"/>
        <v>-</v>
      </c>
      <c r="FS25" s="8"/>
      <c r="FT25" s="9"/>
      <c r="FU25" s="10" t="str">
        <f t="shared" si="55"/>
        <v>-</v>
      </c>
      <c r="FV25" s="8">
        <v>1</v>
      </c>
      <c r="FW25" s="9">
        <v>9</v>
      </c>
      <c r="FX25" s="10">
        <f t="shared" si="56"/>
        <v>0.1111111111111111</v>
      </c>
    </row>
    <row r="26" spans="1:180">
      <c r="A26" s="7" t="s">
        <v>33</v>
      </c>
      <c r="B26" s="2"/>
      <c r="C26" s="8">
        <f t="shared" si="57"/>
        <v>4</v>
      </c>
      <c r="D26" s="9">
        <f t="shared" si="58"/>
        <v>39</v>
      </c>
      <c r="E26" s="10">
        <f t="shared" si="0"/>
        <v>0.10256410256410256</v>
      </c>
      <c r="F26" s="2"/>
      <c r="G26" s="8"/>
      <c r="H26" s="9"/>
      <c r="I26" s="10" t="str">
        <f t="shared" si="1"/>
        <v>-</v>
      </c>
      <c r="J26" s="8"/>
      <c r="K26" s="9"/>
      <c r="L26" s="10" t="str">
        <f t="shared" si="2"/>
        <v>-</v>
      </c>
      <c r="M26" s="8"/>
      <c r="N26" s="9"/>
      <c r="O26" s="10" t="str">
        <f t="shared" si="3"/>
        <v>-</v>
      </c>
      <c r="P26" s="8"/>
      <c r="Q26" s="9"/>
      <c r="R26" s="10" t="str">
        <f t="shared" si="4"/>
        <v>-</v>
      </c>
      <c r="S26" s="8"/>
      <c r="T26" s="9"/>
      <c r="U26" s="10" t="str">
        <f t="shared" si="5"/>
        <v>-</v>
      </c>
      <c r="V26" s="8"/>
      <c r="W26" s="9"/>
      <c r="X26" s="10" t="str">
        <f t="shared" si="6"/>
        <v>-</v>
      </c>
      <c r="Y26" s="8"/>
      <c r="Z26" s="9"/>
      <c r="AA26" s="10" t="str">
        <f t="shared" si="7"/>
        <v>-</v>
      </c>
      <c r="AB26" s="8"/>
      <c r="AC26" s="9"/>
      <c r="AD26" s="10" t="str">
        <f t="shared" si="8"/>
        <v>-</v>
      </c>
      <c r="AF26" s="8"/>
      <c r="AG26" s="9"/>
      <c r="AH26" s="10" t="str">
        <f t="shared" si="9"/>
        <v>-</v>
      </c>
      <c r="AI26" s="8"/>
      <c r="AJ26" s="9"/>
      <c r="AK26" s="10" t="str">
        <f t="shared" si="10"/>
        <v>-</v>
      </c>
      <c r="AL26" s="8"/>
      <c r="AM26" s="9"/>
      <c r="AN26" s="10" t="str">
        <f t="shared" si="11"/>
        <v>-</v>
      </c>
      <c r="AO26" s="8"/>
      <c r="AP26" s="9"/>
      <c r="AQ26" s="10" t="str">
        <f t="shared" si="12"/>
        <v>-</v>
      </c>
      <c r="AR26" s="8"/>
      <c r="AS26" s="9"/>
      <c r="AT26" s="10" t="str">
        <f t="shared" si="13"/>
        <v>-</v>
      </c>
      <c r="AU26" s="8"/>
      <c r="AV26" s="9"/>
      <c r="AW26" s="10" t="str">
        <f t="shared" si="14"/>
        <v>-</v>
      </c>
      <c r="AX26" s="8"/>
      <c r="AY26" s="9"/>
      <c r="AZ26" s="10" t="str">
        <f t="shared" si="15"/>
        <v>-</v>
      </c>
      <c r="BA26" s="8"/>
      <c r="BB26" s="9"/>
      <c r="BC26" s="10" t="str">
        <f t="shared" si="16"/>
        <v>-</v>
      </c>
      <c r="BE26" s="8"/>
      <c r="BF26" s="9"/>
      <c r="BG26" s="10" t="str">
        <f t="shared" si="17"/>
        <v>-</v>
      </c>
      <c r="BH26" s="8"/>
      <c r="BI26" s="9"/>
      <c r="BJ26" s="10" t="str">
        <f t="shared" si="18"/>
        <v>-</v>
      </c>
      <c r="BK26" s="8"/>
      <c r="BL26" s="9"/>
      <c r="BM26" s="10" t="str">
        <f t="shared" si="19"/>
        <v>-</v>
      </c>
      <c r="BN26" s="8"/>
      <c r="BO26" s="9"/>
      <c r="BP26" s="10" t="str">
        <f t="shared" si="20"/>
        <v>-</v>
      </c>
      <c r="BQ26" s="8"/>
      <c r="BR26" s="9"/>
      <c r="BS26" s="10" t="str">
        <f t="shared" si="21"/>
        <v>-</v>
      </c>
      <c r="BT26" s="8"/>
      <c r="BU26" s="9"/>
      <c r="BV26" s="10" t="str">
        <f t="shared" si="22"/>
        <v>-</v>
      </c>
      <c r="BW26" s="8">
        <v>1</v>
      </c>
      <c r="BX26" s="9">
        <v>2</v>
      </c>
      <c r="BY26" s="10">
        <f t="shared" si="23"/>
        <v>0.5</v>
      </c>
      <c r="BZ26" s="8">
        <v>1</v>
      </c>
      <c r="CA26" s="9">
        <v>2</v>
      </c>
      <c r="CB26" s="10">
        <f t="shared" si="24"/>
        <v>0.5</v>
      </c>
      <c r="CD26" s="8"/>
      <c r="CE26" s="9"/>
      <c r="CF26" s="10" t="str">
        <f t="shared" si="25"/>
        <v>-</v>
      </c>
      <c r="CG26" s="8"/>
      <c r="CH26" s="9"/>
      <c r="CI26" s="10" t="str">
        <f t="shared" si="26"/>
        <v>-</v>
      </c>
      <c r="CJ26" s="8"/>
      <c r="CK26" s="9"/>
      <c r="CL26" s="10" t="str">
        <f t="shared" si="27"/>
        <v>-</v>
      </c>
      <c r="CM26" s="8"/>
      <c r="CN26" s="9"/>
      <c r="CO26" s="10" t="str">
        <f t="shared" si="28"/>
        <v>-</v>
      </c>
      <c r="CP26" s="8"/>
      <c r="CQ26" s="9"/>
      <c r="CR26" s="10" t="str">
        <f t="shared" si="29"/>
        <v>-</v>
      </c>
      <c r="CS26" s="8"/>
      <c r="CT26" s="9">
        <v>3</v>
      </c>
      <c r="CU26" s="10">
        <f t="shared" si="30"/>
        <v>0</v>
      </c>
      <c r="CV26" s="8">
        <v>2</v>
      </c>
      <c r="CW26" s="9">
        <v>4</v>
      </c>
      <c r="CX26" s="10">
        <f t="shared" si="31"/>
        <v>0.5</v>
      </c>
      <c r="CY26" s="8">
        <v>2</v>
      </c>
      <c r="CZ26" s="9">
        <v>7</v>
      </c>
      <c r="DA26" s="10">
        <f t="shared" si="32"/>
        <v>0.2857142857142857</v>
      </c>
      <c r="DC26" s="8"/>
      <c r="DD26" s="9">
        <v>5</v>
      </c>
      <c r="DE26" s="10">
        <f t="shared" si="33"/>
        <v>0</v>
      </c>
      <c r="DF26" s="8"/>
      <c r="DG26" s="9">
        <v>5</v>
      </c>
      <c r="DH26" s="10">
        <f t="shared" si="34"/>
        <v>0</v>
      </c>
      <c r="DI26" s="8"/>
      <c r="DJ26" s="9">
        <v>5</v>
      </c>
      <c r="DK26" s="10">
        <f t="shared" si="35"/>
        <v>0</v>
      </c>
      <c r="DL26" s="8"/>
      <c r="DM26" s="9">
        <v>3</v>
      </c>
      <c r="DN26" s="10">
        <f t="shared" si="36"/>
        <v>0</v>
      </c>
      <c r="DO26" s="8"/>
      <c r="DP26" s="9">
        <v>3</v>
      </c>
      <c r="DQ26" s="10">
        <f t="shared" si="37"/>
        <v>0</v>
      </c>
      <c r="DR26" s="8"/>
      <c r="DS26" s="9">
        <v>4</v>
      </c>
      <c r="DT26" s="10">
        <f t="shared" si="38"/>
        <v>0</v>
      </c>
      <c r="DU26" s="8"/>
      <c r="DV26" s="9">
        <v>4</v>
      </c>
      <c r="DW26" s="10">
        <f t="shared" si="39"/>
        <v>0</v>
      </c>
      <c r="DX26" s="8"/>
      <c r="DY26" s="9">
        <v>29</v>
      </c>
      <c r="DZ26" s="10">
        <f t="shared" si="40"/>
        <v>0</v>
      </c>
      <c r="EB26" s="8"/>
      <c r="EC26" s="9"/>
      <c r="ED26" s="10" t="str">
        <f t="shared" si="41"/>
        <v>-</v>
      </c>
      <c r="EE26" s="8"/>
      <c r="EF26" s="9"/>
      <c r="EG26" s="10" t="str">
        <f t="shared" si="42"/>
        <v>-</v>
      </c>
      <c r="EH26" s="8"/>
      <c r="EI26" s="9"/>
      <c r="EJ26" s="10" t="str">
        <f t="shared" si="43"/>
        <v>-</v>
      </c>
      <c r="EK26" s="8"/>
      <c r="EL26" s="9"/>
      <c r="EM26" s="10" t="str">
        <f t="shared" si="44"/>
        <v>-</v>
      </c>
      <c r="EN26" s="8"/>
      <c r="EO26" s="9"/>
      <c r="EP26" s="10" t="str">
        <f t="shared" si="45"/>
        <v>-</v>
      </c>
      <c r="EQ26" s="8"/>
      <c r="ER26" s="9"/>
      <c r="ES26" s="10" t="str">
        <f t="shared" si="46"/>
        <v>-</v>
      </c>
      <c r="ET26" s="8">
        <v>1</v>
      </c>
      <c r="EU26" s="9">
        <v>1</v>
      </c>
      <c r="EV26" s="10">
        <f t="shared" si="47"/>
        <v>1</v>
      </c>
      <c r="EW26" s="8">
        <v>1</v>
      </c>
      <c r="EX26" s="9">
        <v>1</v>
      </c>
      <c r="EY26" s="10">
        <f t="shared" si="48"/>
        <v>1</v>
      </c>
      <c r="FA26" s="8"/>
      <c r="FB26" s="9"/>
      <c r="FC26" s="10" t="str">
        <f t="shared" si="49"/>
        <v>-</v>
      </c>
      <c r="FD26" s="8"/>
      <c r="FE26" s="9"/>
      <c r="FF26" s="10" t="str">
        <f t="shared" si="50"/>
        <v>-</v>
      </c>
      <c r="FG26" s="8"/>
      <c r="FH26" s="9"/>
      <c r="FI26" s="10" t="str">
        <f t="shared" si="51"/>
        <v>-</v>
      </c>
      <c r="FJ26" s="8"/>
      <c r="FK26" s="9"/>
      <c r="FL26" s="10" t="str">
        <f t="shared" si="52"/>
        <v>-</v>
      </c>
      <c r="FM26" s="8"/>
      <c r="FN26" s="9"/>
      <c r="FO26" s="10" t="str">
        <f t="shared" si="53"/>
        <v>-</v>
      </c>
      <c r="FP26" s="8"/>
      <c r="FQ26" s="9"/>
      <c r="FR26" s="10" t="str">
        <f t="shared" si="54"/>
        <v>-</v>
      </c>
      <c r="FS26" s="8"/>
      <c r="FT26" s="9"/>
      <c r="FU26" s="10" t="str">
        <f t="shared" si="55"/>
        <v>-</v>
      </c>
      <c r="FV26" s="8"/>
      <c r="FW26" s="9"/>
      <c r="FX26" s="10" t="str">
        <f t="shared" si="56"/>
        <v>-</v>
      </c>
    </row>
    <row r="27" spans="1:180">
      <c r="A27" s="7" t="s">
        <v>34</v>
      </c>
      <c r="B27" s="2"/>
      <c r="C27" s="8">
        <f t="shared" si="57"/>
        <v>5</v>
      </c>
      <c r="D27" s="9">
        <f t="shared" si="58"/>
        <v>63</v>
      </c>
      <c r="E27" s="10">
        <f t="shared" si="0"/>
        <v>7.9365079365079361E-2</v>
      </c>
      <c r="F27" s="2"/>
      <c r="G27" s="8"/>
      <c r="H27" s="9"/>
      <c r="I27" s="10" t="str">
        <f t="shared" si="1"/>
        <v>-</v>
      </c>
      <c r="J27" s="8"/>
      <c r="K27" s="9"/>
      <c r="L27" s="10" t="str">
        <f t="shared" si="2"/>
        <v>-</v>
      </c>
      <c r="M27" s="8"/>
      <c r="N27" s="9"/>
      <c r="O27" s="10" t="str">
        <f t="shared" si="3"/>
        <v>-</v>
      </c>
      <c r="P27" s="8"/>
      <c r="Q27" s="9"/>
      <c r="R27" s="10" t="str">
        <f t="shared" si="4"/>
        <v>-</v>
      </c>
      <c r="S27" s="8"/>
      <c r="T27" s="9"/>
      <c r="U27" s="10" t="str">
        <f t="shared" si="5"/>
        <v>-</v>
      </c>
      <c r="V27" s="8"/>
      <c r="W27" s="9"/>
      <c r="X27" s="10" t="str">
        <f t="shared" si="6"/>
        <v>-</v>
      </c>
      <c r="Y27" s="8"/>
      <c r="Z27" s="9"/>
      <c r="AA27" s="10" t="str">
        <f t="shared" si="7"/>
        <v>-</v>
      </c>
      <c r="AB27" s="8"/>
      <c r="AC27" s="9"/>
      <c r="AD27" s="10" t="str">
        <f t="shared" si="8"/>
        <v>-</v>
      </c>
      <c r="AF27" s="8">
        <v>1</v>
      </c>
      <c r="AG27" s="9">
        <v>3</v>
      </c>
      <c r="AH27" s="10">
        <f t="shared" si="9"/>
        <v>0.33333333333333331</v>
      </c>
      <c r="AI27" s="8"/>
      <c r="AJ27" s="9">
        <v>1</v>
      </c>
      <c r="AK27" s="10">
        <f t="shared" si="10"/>
        <v>0</v>
      </c>
      <c r="AL27" s="8">
        <v>1</v>
      </c>
      <c r="AM27" s="9">
        <v>2</v>
      </c>
      <c r="AN27" s="10">
        <f t="shared" si="11"/>
        <v>0.5</v>
      </c>
      <c r="AO27" s="8"/>
      <c r="AP27" s="9">
        <v>1</v>
      </c>
      <c r="AQ27" s="10">
        <f t="shared" si="12"/>
        <v>0</v>
      </c>
      <c r="AR27" s="8"/>
      <c r="AS27" s="9">
        <v>2</v>
      </c>
      <c r="AT27" s="10">
        <f t="shared" si="13"/>
        <v>0</v>
      </c>
      <c r="AU27" s="8"/>
      <c r="AV27" s="9">
        <v>3</v>
      </c>
      <c r="AW27" s="10">
        <f t="shared" si="14"/>
        <v>0</v>
      </c>
      <c r="AX27" s="8"/>
      <c r="AY27" s="9">
        <v>3</v>
      </c>
      <c r="AZ27" s="10">
        <f t="shared" si="15"/>
        <v>0</v>
      </c>
      <c r="BA27" s="8">
        <v>2</v>
      </c>
      <c r="BB27" s="9">
        <v>15</v>
      </c>
      <c r="BC27" s="10">
        <f t="shared" si="16"/>
        <v>0.13333333333333333</v>
      </c>
      <c r="BE27" s="8"/>
      <c r="BF27" s="9">
        <v>4</v>
      </c>
      <c r="BG27" s="10">
        <f t="shared" si="17"/>
        <v>0</v>
      </c>
      <c r="BH27" s="8"/>
      <c r="BI27" s="9">
        <v>1</v>
      </c>
      <c r="BJ27" s="10">
        <f t="shared" si="18"/>
        <v>0</v>
      </c>
      <c r="BK27" s="8">
        <v>1</v>
      </c>
      <c r="BL27" s="9">
        <v>5</v>
      </c>
      <c r="BM27" s="10">
        <f t="shared" si="19"/>
        <v>0.2</v>
      </c>
      <c r="BN27" s="8"/>
      <c r="BO27" s="9">
        <v>1</v>
      </c>
      <c r="BP27" s="10">
        <f t="shared" si="20"/>
        <v>0</v>
      </c>
      <c r="BQ27" s="8"/>
      <c r="BR27" s="9"/>
      <c r="BS27" s="10" t="str">
        <f t="shared" si="21"/>
        <v>-</v>
      </c>
      <c r="BT27" s="8"/>
      <c r="BU27" s="9">
        <v>2</v>
      </c>
      <c r="BV27" s="10">
        <f t="shared" si="22"/>
        <v>0</v>
      </c>
      <c r="BW27" s="8">
        <v>1</v>
      </c>
      <c r="BX27" s="9">
        <v>2</v>
      </c>
      <c r="BY27" s="10">
        <f t="shared" si="23"/>
        <v>0.5</v>
      </c>
      <c r="BZ27" s="8">
        <v>2</v>
      </c>
      <c r="CA27" s="9">
        <v>15</v>
      </c>
      <c r="CB27" s="10">
        <f t="shared" si="24"/>
        <v>0.13333333333333333</v>
      </c>
      <c r="CD27" s="8"/>
      <c r="CE27" s="9">
        <v>4</v>
      </c>
      <c r="CF27" s="10">
        <f t="shared" si="25"/>
        <v>0</v>
      </c>
      <c r="CG27" s="8"/>
      <c r="CH27" s="9">
        <v>4</v>
      </c>
      <c r="CI27" s="10">
        <f t="shared" si="26"/>
        <v>0</v>
      </c>
      <c r="CJ27" s="8"/>
      <c r="CK27" s="9">
        <v>4</v>
      </c>
      <c r="CL27" s="10">
        <f t="shared" si="27"/>
        <v>0</v>
      </c>
      <c r="CM27" s="8"/>
      <c r="CN27" s="9">
        <v>1</v>
      </c>
      <c r="CO27" s="10">
        <f t="shared" si="28"/>
        <v>0</v>
      </c>
      <c r="CP27" s="8"/>
      <c r="CQ27" s="9"/>
      <c r="CR27" s="10" t="str">
        <f t="shared" si="29"/>
        <v>-</v>
      </c>
      <c r="CS27" s="8"/>
      <c r="CT27" s="9">
        <v>5</v>
      </c>
      <c r="CU27" s="10">
        <f t="shared" si="30"/>
        <v>0</v>
      </c>
      <c r="CV27" s="8"/>
      <c r="CW27" s="9">
        <v>5</v>
      </c>
      <c r="CX27" s="10">
        <f t="shared" si="31"/>
        <v>0</v>
      </c>
      <c r="CY27" s="8"/>
      <c r="CZ27" s="9">
        <v>23</v>
      </c>
      <c r="DA27" s="10">
        <f t="shared" si="32"/>
        <v>0</v>
      </c>
      <c r="DC27" s="8">
        <v>1</v>
      </c>
      <c r="DD27" s="9"/>
      <c r="DE27" s="10" t="str">
        <f t="shared" si="33"/>
        <v>-</v>
      </c>
      <c r="DF27" s="8"/>
      <c r="DG27" s="9"/>
      <c r="DH27" s="10" t="str">
        <f t="shared" si="34"/>
        <v>-</v>
      </c>
      <c r="DI27" s="8"/>
      <c r="DJ27" s="9"/>
      <c r="DK27" s="10" t="str">
        <f t="shared" si="35"/>
        <v>-</v>
      </c>
      <c r="DL27" s="8"/>
      <c r="DM27" s="9"/>
      <c r="DN27" s="10" t="str">
        <f t="shared" si="36"/>
        <v>-</v>
      </c>
      <c r="DO27" s="8"/>
      <c r="DP27" s="9"/>
      <c r="DQ27" s="10" t="str">
        <f t="shared" si="37"/>
        <v>-</v>
      </c>
      <c r="DR27" s="8"/>
      <c r="DS27" s="9"/>
      <c r="DT27" s="10" t="str">
        <f t="shared" si="38"/>
        <v>-</v>
      </c>
      <c r="DU27" s="8"/>
      <c r="DV27" s="9"/>
      <c r="DW27" s="10" t="str">
        <f t="shared" si="39"/>
        <v>-</v>
      </c>
      <c r="DX27" s="8">
        <v>1</v>
      </c>
      <c r="DY27" s="9"/>
      <c r="DZ27" s="10" t="str">
        <f t="shared" si="40"/>
        <v>-</v>
      </c>
      <c r="EB27" s="8"/>
      <c r="EC27" s="9">
        <v>4</v>
      </c>
      <c r="ED27" s="10">
        <f t="shared" si="41"/>
        <v>0</v>
      </c>
      <c r="EE27" s="8"/>
      <c r="EF27" s="9"/>
      <c r="EG27" s="10" t="str">
        <f t="shared" si="42"/>
        <v>-</v>
      </c>
      <c r="EH27" s="8"/>
      <c r="EI27" s="9"/>
      <c r="EJ27" s="10" t="str">
        <f t="shared" si="43"/>
        <v>-</v>
      </c>
      <c r="EK27" s="8"/>
      <c r="EL27" s="9"/>
      <c r="EM27" s="10" t="str">
        <f t="shared" si="44"/>
        <v>-</v>
      </c>
      <c r="EN27" s="8"/>
      <c r="EO27" s="9"/>
      <c r="EP27" s="10" t="str">
        <f t="shared" si="45"/>
        <v>-</v>
      </c>
      <c r="EQ27" s="8"/>
      <c r="ER27" s="9">
        <v>3</v>
      </c>
      <c r="ES27" s="10">
        <f t="shared" si="46"/>
        <v>0</v>
      </c>
      <c r="ET27" s="8"/>
      <c r="EU27" s="9">
        <v>3</v>
      </c>
      <c r="EV27" s="10">
        <f t="shared" si="47"/>
        <v>0</v>
      </c>
      <c r="EW27" s="8"/>
      <c r="EX27" s="9">
        <v>10</v>
      </c>
      <c r="EY27" s="10">
        <f t="shared" si="48"/>
        <v>0</v>
      </c>
      <c r="FA27" s="8"/>
      <c r="FB27" s="9"/>
      <c r="FC27" s="10" t="str">
        <f t="shared" si="49"/>
        <v>-</v>
      </c>
      <c r="FD27" s="8"/>
      <c r="FE27" s="9"/>
      <c r="FF27" s="10" t="str">
        <f t="shared" si="50"/>
        <v>-</v>
      </c>
      <c r="FG27" s="8"/>
      <c r="FH27" s="9"/>
      <c r="FI27" s="10" t="str">
        <f t="shared" si="51"/>
        <v>-</v>
      </c>
      <c r="FJ27" s="8"/>
      <c r="FK27" s="9"/>
      <c r="FL27" s="10" t="str">
        <f t="shared" si="52"/>
        <v>-</v>
      </c>
      <c r="FM27" s="8"/>
      <c r="FN27" s="9"/>
      <c r="FO27" s="10" t="str">
        <f t="shared" si="53"/>
        <v>-</v>
      </c>
      <c r="FP27" s="8"/>
      <c r="FQ27" s="9"/>
      <c r="FR27" s="10" t="str">
        <f t="shared" si="54"/>
        <v>-</v>
      </c>
      <c r="FS27" s="8"/>
      <c r="FT27" s="9"/>
      <c r="FU27" s="10" t="str">
        <f t="shared" si="55"/>
        <v>-</v>
      </c>
      <c r="FV27" s="8"/>
      <c r="FW27" s="9"/>
      <c r="FX27" s="10" t="str">
        <f t="shared" si="56"/>
        <v>-</v>
      </c>
    </row>
    <row r="28" spans="1:180">
      <c r="A28" s="7" t="s">
        <v>35</v>
      </c>
      <c r="B28" s="2"/>
      <c r="C28" s="8">
        <f t="shared" si="57"/>
        <v>217</v>
      </c>
      <c r="D28" s="9">
        <f t="shared" si="58"/>
        <v>325</v>
      </c>
      <c r="E28" s="10">
        <f t="shared" si="0"/>
        <v>0.6676923076923077</v>
      </c>
      <c r="F28" s="2"/>
      <c r="G28" s="8">
        <v>4</v>
      </c>
      <c r="H28" s="9">
        <v>5</v>
      </c>
      <c r="I28" s="10">
        <f t="shared" si="1"/>
        <v>0.8</v>
      </c>
      <c r="J28" s="8">
        <v>4</v>
      </c>
      <c r="K28" s="9">
        <v>6</v>
      </c>
      <c r="L28" s="10">
        <f t="shared" si="2"/>
        <v>0.66666666666666663</v>
      </c>
      <c r="M28" s="8">
        <v>4</v>
      </c>
      <c r="N28" s="9">
        <v>5</v>
      </c>
      <c r="O28" s="10">
        <f t="shared" si="3"/>
        <v>0.8</v>
      </c>
      <c r="P28" s="8">
        <v>5</v>
      </c>
      <c r="Q28" s="9">
        <v>7</v>
      </c>
      <c r="R28" s="10">
        <f t="shared" si="4"/>
        <v>0.7142857142857143</v>
      </c>
      <c r="S28" s="8">
        <v>3</v>
      </c>
      <c r="T28" s="9">
        <v>6</v>
      </c>
      <c r="U28" s="10">
        <f t="shared" si="5"/>
        <v>0.5</v>
      </c>
      <c r="V28" s="8"/>
      <c r="W28" s="9">
        <v>1</v>
      </c>
      <c r="X28" s="10">
        <f t="shared" si="6"/>
        <v>0</v>
      </c>
      <c r="Y28" s="8"/>
      <c r="Z28" s="9"/>
      <c r="AA28" s="10" t="str">
        <f t="shared" si="7"/>
        <v>-</v>
      </c>
      <c r="AB28" s="8">
        <v>20</v>
      </c>
      <c r="AC28" s="9">
        <v>30</v>
      </c>
      <c r="AD28" s="10">
        <f t="shared" si="8"/>
        <v>0.66666666666666663</v>
      </c>
      <c r="AF28" s="8">
        <v>4</v>
      </c>
      <c r="AG28" s="9">
        <v>9</v>
      </c>
      <c r="AH28" s="10">
        <f t="shared" si="9"/>
        <v>0.44444444444444442</v>
      </c>
      <c r="AI28" s="8">
        <v>9</v>
      </c>
      <c r="AJ28" s="9">
        <v>9</v>
      </c>
      <c r="AK28" s="10">
        <f t="shared" si="10"/>
        <v>1</v>
      </c>
      <c r="AL28" s="8">
        <v>8</v>
      </c>
      <c r="AM28" s="9">
        <v>8</v>
      </c>
      <c r="AN28" s="10">
        <f t="shared" si="11"/>
        <v>1</v>
      </c>
      <c r="AO28" s="8">
        <v>8</v>
      </c>
      <c r="AP28" s="9">
        <v>8</v>
      </c>
      <c r="AQ28" s="10">
        <f t="shared" si="12"/>
        <v>1</v>
      </c>
      <c r="AR28" s="8">
        <v>6</v>
      </c>
      <c r="AS28" s="9">
        <v>7</v>
      </c>
      <c r="AT28" s="10">
        <f t="shared" si="13"/>
        <v>0.8571428571428571</v>
      </c>
      <c r="AU28" s="8">
        <v>1</v>
      </c>
      <c r="AV28" s="9">
        <v>7</v>
      </c>
      <c r="AW28" s="10">
        <f t="shared" si="14"/>
        <v>0.14285714285714285</v>
      </c>
      <c r="AX28" s="8">
        <v>1</v>
      </c>
      <c r="AY28" s="9">
        <v>8</v>
      </c>
      <c r="AZ28" s="10">
        <f t="shared" si="15"/>
        <v>0.125</v>
      </c>
      <c r="BA28" s="8">
        <v>37</v>
      </c>
      <c r="BB28" s="9">
        <v>56</v>
      </c>
      <c r="BC28" s="10">
        <f t="shared" si="16"/>
        <v>0.6607142857142857</v>
      </c>
      <c r="BE28" s="8">
        <v>4</v>
      </c>
      <c r="BF28" s="9">
        <v>8</v>
      </c>
      <c r="BG28" s="10">
        <f t="shared" si="17"/>
        <v>0.5</v>
      </c>
      <c r="BH28" s="8">
        <v>5</v>
      </c>
      <c r="BI28" s="9">
        <v>8</v>
      </c>
      <c r="BJ28" s="10">
        <f t="shared" si="18"/>
        <v>0.625</v>
      </c>
      <c r="BK28" s="8">
        <v>9</v>
      </c>
      <c r="BL28" s="9">
        <v>10</v>
      </c>
      <c r="BM28" s="10">
        <f t="shared" si="19"/>
        <v>0.9</v>
      </c>
      <c r="BN28" s="8">
        <v>5</v>
      </c>
      <c r="BO28" s="9">
        <v>10</v>
      </c>
      <c r="BP28" s="10">
        <f t="shared" si="20"/>
        <v>0.5</v>
      </c>
      <c r="BQ28" s="8">
        <v>2</v>
      </c>
      <c r="BR28" s="9">
        <v>8</v>
      </c>
      <c r="BS28" s="10">
        <f t="shared" si="21"/>
        <v>0.25</v>
      </c>
      <c r="BT28" s="8"/>
      <c r="BU28" s="9"/>
      <c r="BV28" s="10" t="str">
        <f t="shared" si="22"/>
        <v>-</v>
      </c>
      <c r="BW28" s="8"/>
      <c r="BX28" s="9">
        <v>5</v>
      </c>
      <c r="BY28" s="10">
        <f t="shared" si="23"/>
        <v>0</v>
      </c>
      <c r="BZ28" s="8">
        <v>25</v>
      </c>
      <c r="CA28" s="9">
        <v>49</v>
      </c>
      <c r="CB28" s="10">
        <f t="shared" si="24"/>
        <v>0.51020408163265307</v>
      </c>
      <c r="CD28" s="8">
        <v>8</v>
      </c>
      <c r="CE28" s="9">
        <v>8</v>
      </c>
      <c r="CF28" s="10">
        <f t="shared" si="25"/>
        <v>1</v>
      </c>
      <c r="CG28" s="8">
        <v>7</v>
      </c>
      <c r="CH28" s="9">
        <v>8</v>
      </c>
      <c r="CI28" s="10">
        <f t="shared" si="26"/>
        <v>0.875</v>
      </c>
      <c r="CJ28" s="8">
        <v>7</v>
      </c>
      <c r="CK28" s="9">
        <v>8</v>
      </c>
      <c r="CL28" s="10">
        <f t="shared" si="27"/>
        <v>0.875</v>
      </c>
      <c r="CM28" s="8">
        <v>8</v>
      </c>
      <c r="CN28" s="9">
        <v>8</v>
      </c>
      <c r="CO28" s="10">
        <f t="shared" si="28"/>
        <v>1</v>
      </c>
      <c r="CP28" s="8">
        <v>6</v>
      </c>
      <c r="CQ28" s="9">
        <v>9</v>
      </c>
      <c r="CR28" s="10">
        <f t="shared" si="29"/>
        <v>0.66666666666666663</v>
      </c>
      <c r="CS28" s="8"/>
      <c r="CT28" s="9"/>
      <c r="CU28" s="10" t="str">
        <f t="shared" si="30"/>
        <v>-</v>
      </c>
      <c r="CV28" s="8"/>
      <c r="CW28" s="9">
        <v>9</v>
      </c>
      <c r="CX28" s="10">
        <f t="shared" si="31"/>
        <v>0</v>
      </c>
      <c r="CY28" s="8">
        <v>36</v>
      </c>
      <c r="CZ28" s="9">
        <v>50</v>
      </c>
      <c r="DA28" s="10">
        <f t="shared" si="32"/>
        <v>0.72</v>
      </c>
      <c r="DC28" s="8">
        <v>9</v>
      </c>
      <c r="DD28" s="9">
        <v>10</v>
      </c>
      <c r="DE28" s="10">
        <f t="shared" si="33"/>
        <v>0.9</v>
      </c>
      <c r="DF28" s="8">
        <v>9</v>
      </c>
      <c r="DG28" s="9">
        <v>10</v>
      </c>
      <c r="DH28" s="10">
        <f t="shared" si="34"/>
        <v>0.9</v>
      </c>
      <c r="DI28" s="8">
        <v>7</v>
      </c>
      <c r="DJ28" s="9">
        <v>10</v>
      </c>
      <c r="DK28" s="10">
        <f t="shared" si="35"/>
        <v>0.7</v>
      </c>
      <c r="DL28" s="8">
        <v>6</v>
      </c>
      <c r="DM28" s="9">
        <v>8</v>
      </c>
      <c r="DN28" s="10">
        <f t="shared" si="36"/>
        <v>0.75</v>
      </c>
      <c r="DO28" s="8">
        <v>4</v>
      </c>
      <c r="DP28" s="9">
        <v>8</v>
      </c>
      <c r="DQ28" s="10">
        <f t="shared" si="37"/>
        <v>0.5</v>
      </c>
      <c r="DR28" s="8"/>
      <c r="DS28" s="9"/>
      <c r="DT28" s="10" t="str">
        <f t="shared" si="38"/>
        <v>-</v>
      </c>
      <c r="DU28" s="8"/>
      <c r="DV28" s="9">
        <v>4</v>
      </c>
      <c r="DW28" s="10">
        <f t="shared" si="39"/>
        <v>0</v>
      </c>
      <c r="DX28" s="8">
        <v>35</v>
      </c>
      <c r="DY28" s="9">
        <v>50</v>
      </c>
      <c r="DZ28" s="10">
        <f t="shared" si="40"/>
        <v>0.7</v>
      </c>
      <c r="EB28" s="8">
        <v>6</v>
      </c>
      <c r="EC28" s="9">
        <v>8</v>
      </c>
      <c r="ED28" s="10">
        <f t="shared" si="41"/>
        <v>0.75</v>
      </c>
      <c r="EE28" s="8">
        <v>6</v>
      </c>
      <c r="EF28" s="9">
        <v>8</v>
      </c>
      <c r="EG28" s="10">
        <f t="shared" si="42"/>
        <v>0.75</v>
      </c>
      <c r="EH28" s="8">
        <v>6</v>
      </c>
      <c r="EI28" s="9">
        <v>8</v>
      </c>
      <c r="EJ28" s="10">
        <f t="shared" si="43"/>
        <v>0.75</v>
      </c>
      <c r="EK28" s="8">
        <v>8</v>
      </c>
      <c r="EL28" s="9">
        <v>10</v>
      </c>
      <c r="EM28" s="10">
        <f t="shared" si="44"/>
        <v>0.8</v>
      </c>
      <c r="EN28" s="8">
        <v>7</v>
      </c>
      <c r="EO28" s="9">
        <v>9</v>
      </c>
      <c r="EP28" s="10">
        <f t="shared" si="45"/>
        <v>0.77777777777777779</v>
      </c>
      <c r="EQ28" s="8"/>
      <c r="ER28" s="9"/>
      <c r="ES28" s="10" t="str">
        <f t="shared" si="46"/>
        <v>-</v>
      </c>
      <c r="ET28" s="8"/>
      <c r="EU28" s="9"/>
      <c r="EV28" s="10" t="str">
        <f t="shared" si="47"/>
        <v>-</v>
      </c>
      <c r="EW28" s="8">
        <v>33</v>
      </c>
      <c r="EX28" s="9">
        <v>43</v>
      </c>
      <c r="EY28" s="10">
        <f t="shared" si="48"/>
        <v>0.76744186046511631</v>
      </c>
      <c r="FA28" s="8">
        <v>7</v>
      </c>
      <c r="FB28" s="9">
        <v>11</v>
      </c>
      <c r="FC28" s="10">
        <f t="shared" si="49"/>
        <v>0.63636363636363635</v>
      </c>
      <c r="FD28" s="8">
        <v>6</v>
      </c>
      <c r="FE28" s="9">
        <v>8</v>
      </c>
      <c r="FF28" s="10">
        <f t="shared" si="50"/>
        <v>0.75</v>
      </c>
      <c r="FG28" s="8">
        <v>6</v>
      </c>
      <c r="FH28" s="9">
        <v>8</v>
      </c>
      <c r="FI28" s="10">
        <f t="shared" si="51"/>
        <v>0.75</v>
      </c>
      <c r="FJ28" s="8">
        <v>5</v>
      </c>
      <c r="FK28" s="9">
        <v>8</v>
      </c>
      <c r="FL28" s="10">
        <f t="shared" si="52"/>
        <v>0.625</v>
      </c>
      <c r="FM28" s="8">
        <v>7</v>
      </c>
      <c r="FN28" s="9">
        <v>12</v>
      </c>
      <c r="FO28" s="10">
        <f t="shared" si="53"/>
        <v>0.58333333333333337</v>
      </c>
      <c r="FP28" s="8"/>
      <c r="FQ28" s="9"/>
      <c r="FR28" s="10" t="str">
        <f t="shared" si="54"/>
        <v>-</v>
      </c>
      <c r="FS28" s="8"/>
      <c r="FT28" s="9"/>
      <c r="FU28" s="10" t="str">
        <f t="shared" si="55"/>
        <v>-</v>
      </c>
      <c r="FV28" s="8">
        <v>31</v>
      </c>
      <c r="FW28" s="9">
        <v>47</v>
      </c>
      <c r="FX28" s="10">
        <f t="shared" si="56"/>
        <v>0.65957446808510634</v>
      </c>
    </row>
    <row r="29" spans="1:180">
      <c r="A29" s="7" t="s">
        <v>36</v>
      </c>
      <c r="B29" s="2"/>
      <c r="C29" s="8">
        <f t="shared" si="57"/>
        <v>138</v>
      </c>
      <c r="D29" s="9">
        <f t="shared" si="58"/>
        <v>341</v>
      </c>
      <c r="E29" s="10">
        <f t="shared" si="0"/>
        <v>0.40469208211143692</v>
      </c>
      <c r="F29" s="2"/>
      <c r="G29" s="8">
        <v>2</v>
      </c>
      <c r="H29" s="9">
        <v>4</v>
      </c>
      <c r="I29" s="10">
        <f t="shared" si="1"/>
        <v>0.5</v>
      </c>
      <c r="J29" s="8">
        <v>2</v>
      </c>
      <c r="K29" s="9">
        <v>4</v>
      </c>
      <c r="L29" s="10">
        <f t="shared" si="2"/>
        <v>0.5</v>
      </c>
      <c r="M29" s="8">
        <v>5</v>
      </c>
      <c r="N29" s="9">
        <v>7</v>
      </c>
      <c r="O29" s="10">
        <f t="shared" si="3"/>
        <v>0.7142857142857143</v>
      </c>
      <c r="P29" s="8">
        <v>5</v>
      </c>
      <c r="Q29" s="9">
        <v>6</v>
      </c>
      <c r="R29" s="10">
        <f t="shared" si="4"/>
        <v>0.83333333333333337</v>
      </c>
      <c r="S29" s="8">
        <v>5</v>
      </c>
      <c r="T29" s="9">
        <v>5</v>
      </c>
      <c r="U29" s="10">
        <f t="shared" si="5"/>
        <v>1</v>
      </c>
      <c r="V29" s="8">
        <v>1</v>
      </c>
      <c r="W29" s="9">
        <v>7</v>
      </c>
      <c r="X29" s="10">
        <f t="shared" si="6"/>
        <v>0.14285714285714285</v>
      </c>
      <c r="Y29" s="8">
        <v>1</v>
      </c>
      <c r="Z29" s="9">
        <v>4</v>
      </c>
      <c r="AA29" s="10">
        <f t="shared" si="7"/>
        <v>0.25</v>
      </c>
      <c r="AB29" s="8">
        <v>21</v>
      </c>
      <c r="AC29" s="9">
        <v>37</v>
      </c>
      <c r="AD29" s="10">
        <f t="shared" si="8"/>
        <v>0.56756756756756754</v>
      </c>
      <c r="AF29" s="8">
        <v>5</v>
      </c>
      <c r="AG29" s="9">
        <v>7</v>
      </c>
      <c r="AH29" s="10">
        <f t="shared" si="9"/>
        <v>0.7142857142857143</v>
      </c>
      <c r="AI29" s="8">
        <v>4</v>
      </c>
      <c r="AJ29" s="9">
        <v>6</v>
      </c>
      <c r="AK29" s="10">
        <f t="shared" si="10"/>
        <v>0.66666666666666663</v>
      </c>
      <c r="AL29" s="8">
        <v>2</v>
      </c>
      <c r="AM29" s="9">
        <v>4</v>
      </c>
      <c r="AN29" s="10">
        <f t="shared" si="11"/>
        <v>0.5</v>
      </c>
      <c r="AO29" s="8">
        <v>4</v>
      </c>
      <c r="AP29" s="9">
        <v>4</v>
      </c>
      <c r="AQ29" s="10">
        <f t="shared" si="12"/>
        <v>1</v>
      </c>
      <c r="AR29" s="8"/>
      <c r="AS29" s="9">
        <v>4</v>
      </c>
      <c r="AT29" s="10">
        <f t="shared" si="13"/>
        <v>0</v>
      </c>
      <c r="AU29" s="8"/>
      <c r="AV29" s="9">
        <v>7</v>
      </c>
      <c r="AW29" s="10">
        <f t="shared" si="14"/>
        <v>0</v>
      </c>
      <c r="AX29" s="8"/>
      <c r="AY29" s="9">
        <v>10</v>
      </c>
      <c r="AZ29" s="10">
        <f t="shared" si="15"/>
        <v>0</v>
      </c>
      <c r="BA29" s="8">
        <v>15</v>
      </c>
      <c r="BB29" s="9">
        <v>42</v>
      </c>
      <c r="BC29" s="10">
        <f t="shared" si="16"/>
        <v>0.35714285714285715</v>
      </c>
      <c r="BE29" s="8">
        <v>5</v>
      </c>
      <c r="BF29" s="9">
        <v>8</v>
      </c>
      <c r="BG29" s="10">
        <f t="shared" si="17"/>
        <v>0.625</v>
      </c>
      <c r="BH29" s="8">
        <v>5</v>
      </c>
      <c r="BI29" s="9">
        <v>8</v>
      </c>
      <c r="BJ29" s="10">
        <f t="shared" si="18"/>
        <v>0.625</v>
      </c>
      <c r="BK29" s="8">
        <v>4</v>
      </c>
      <c r="BL29" s="9">
        <v>10</v>
      </c>
      <c r="BM29" s="10">
        <f t="shared" si="19"/>
        <v>0.4</v>
      </c>
      <c r="BN29" s="8">
        <v>7</v>
      </c>
      <c r="BO29" s="9">
        <v>10</v>
      </c>
      <c r="BP29" s="10">
        <f t="shared" si="20"/>
        <v>0.7</v>
      </c>
      <c r="BQ29" s="8">
        <v>2</v>
      </c>
      <c r="BR29" s="9">
        <v>8</v>
      </c>
      <c r="BS29" s="10">
        <f t="shared" si="21"/>
        <v>0.25</v>
      </c>
      <c r="BT29" s="8"/>
      <c r="BU29" s="9">
        <v>6</v>
      </c>
      <c r="BV29" s="10">
        <f t="shared" si="22"/>
        <v>0</v>
      </c>
      <c r="BW29" s="8"/>
      <c r="BX29" s="9">
        <v>8</v>
      </c>
      <c r="BY29" s="10">
        <f t="shared" si="23"/>
        <v>0</v>
      </c>
      <c r="BZ29" s="8">
        <v>23</v>
      </c>
      <c r="CA29" s="9">
        <v>58</v>
      </c>
      <c r="CB29" s="10">
        <f t="shared" si="24"/>
        <v>0.39655172413793105</v>
      </c>
      <c r="CD29" s="8">
        <v>1</v>
      </c>
      <c r="CE29" s="9">
        <v>8</v>
      </c>
      <c r="CF29" s="10">
        <f t="shared" si="25"/>
        <v>0.125</v>
      </c>
      <c r="CG29" s="8">
        <v>5</v>
      </c>
      <c r="CH29" s="9">
        <v>8</v>
      </c>
      <c r="CI29" s="10">
        <f t="shared" si="26"/>
        <v>0.625</v>
      </c>
      <c r="CJ29" s="8">
        <v>5</v>
      </c>
      <c r="CK29" s="9">
        <v>8</v>
      </c>
      <c r="CL29" s="10">
        <f t="shared" si="27"/>
        <v>0.625</v>
      </c>
      <c r="CM29" s="8">
        <v>6</v>
      </c>
      <c r="CN29" s="9">
        <v>8</v>
      </c>
      <c r="CO29" s="10">
        <f t="shared" si="28"/>
        <v>0.75</v>
      </c>
      <c r="CP29" s="8">
        <v>4</v>
      </c>
      <c r="CQ29" s="9">
        <v>9</v>
      </c>
      <c r="CR29" s="10">
        <f t="shared" si="29"/>
        <v>0.44444444444444442</v>
      </c>
      <c r="CS29" s="8"/>
      <c r="CT29" s="9">
        <v>5</v>
      </c>
      <c r="CU29" s="10">
        <f t="shared" si="30"/>
        <v>0</v>
      </c>
      <c r="CV29" s="8"/>
      <c r="CW29" s="9">
        <v>9</v>
      </c>
      <c r="CX29" s="10">
        <f t="shared" si="31"/>
        <v>0</v>
      </c>
      <c r="CY29" s="8">
        <v>21</v>
      </c>
      <c r="CZ29" s="9">
        <v>55</v>
      </c>
      <c r="DA29" s="10">
        <f t="shared" si="32"/>
        <v>0.38181818181818183</v>
      </c>
      <c r="DC29" s="8">
        <v>5</v>
      </c>
      <c r="DD29" s="9">
        <v>10</v>
      </c>
      <c r="DE29" s="10">
        <f t="shared" si="33"/>
        <v>0.5</v>
      </c>
      <c r="DF29" s="8">
        <v>5</v>
      </c>
      <c r="DG29" s="9">
        <v>10</v>
      </c>
      <c r="DH29" s="10">
        <f t="shared" si="34"/>
        <v>0.5</v>
      </c>
      <c r="DI29" s="8">
        <v>4</v>
      </c>
      <c r="DJ29" s="9">
        <v>10</v>
      </c>
      <c r="DK29" s="10">
        <f t="shared" si="35"/>
        <v>0.4</v>
      </c>
      <c r="DL29" s="8">
        <v>4</v>
      </c>
      <c r="DM29" s="9">
        <v>8</v>
      </c>
      <c r="DN29" s="10">
        <f t="shared" si="36"/>
        <v>0.5</v>
      </c>
      <c r="DO29" s="8">
        <v>1</v>
      </c>
      <c r="DP29" s="9">
        <v>8</v>
      </c>
      <c r="DQ29" s="10">
        <f t="shared" si="37"/>
        <v>0.125</v>
      </c>
      <c r="DR29" s="8"/>
      <c r="DS29" s="9">
        <v>8</v>
      </c>
      <c r="DT29" s="10">
        <f t="shared" si="38"/>
        <v>0</v>
      </c>
      <c r="DU29" s="8"/>
      <c r="DV29" s="9">
        <v>8</v>
      </c>
      <c r="DW29" s="10">
        <f t="shared" si="39"/>
        <v>0</v>
      </c>
      <c r="DX29" s="8">
        <v>19</v>
      </c>
      <c r="DY29" s="9">
        <v>62</v>
      </c>
      <c r="DZ29" s="10">
        <f t="shared" si="40"/>
        <v>0.30645161290322581</v>
      </c>
      <c r="EB29" s="8">
        <v>3</v>
      </c>
      <c r="EC29" s="9">
        <v>8</v>
      </c>
      <c r="ED29" s="10">
        <f t="shared" si="41"/>
        <v>0.375</v>
      </c>
      <c r="EE29" s="8">
        <v>3</v>
      </c>
      <c r="EF29" s="9">
        <v>8</v>
      </c>
      <c r="EG29" s="10">
        <f t="shared" si="42"/>
        <v>0.375</v>
      </c>
      <c r="EH29" s="8">
        <v>5</v>
      </c>
      <c r="EI29" s="9">
        <v>8</v>
      </c>
      <c r="EJ29" s="10">
        <f t="shared" si="43"/>
        <v>0.625</v>
      </c>
      <c r="EK29" s="8">
        <v>7</v>
      </c>
      <c r="EL29" s="9">
        <v>10</v>
      </c>
      <c r="EM29" s="10">
        <f t="shared" si="44"/>
        <v>0.7</v>
      </c>
      <c r="EN29" s="8">
        <v>3</v>
      </c>
      <c r="EO29" s="9">
        <v>8</v>
      </c>
      <c r="EP29" s="10">
        <f t="shared" si="45"/>
        <v>0.375</v>
      </c>
      <c r="EQ29" s="8"/>
      <c r="ER29" s="9"/>
      <c r="ES29" s="10" t="str">
        <f t="shared" si="46"/>
        <v>-</v>
      </c>
      <c r="ET29" s="8"/>
      <c r="EU29" s="9"/>
      <c r="EV29" s="10" t="str">
        <f t="shared" si="47"/>
        <v>-</v>
      </c>
      <c r="EW29" s="8">
        <v>21</v>
      </c>
      <c r="EX29" s="9">
        <v>42</v>
      </c>
      <c r="EY29" s="10">
        <f t="shared" si="48"/>
        <v>0.5</v>
      </c>
      <c r="FA29" s="8">
        <v>4</v>
      </c>
      <c r="FB29" s="9">
        <v>10</v>
      </c>
      <c r="FC29" s="10">
        <f t="shared" si="49"/>
        <v>0.4</v>
      </c>
      <c r="FD29" s="8">
        <v>2</v>
      </c>
      <c r="FE29" s="9">
        <v>8</v>
      </c>
      <c r="FF29" s="10">
        <f t="shared" si="50"/>
        <v>0.25</v>
      </c>
      <c r="FG29" s="8">
        <v>3</v>
      </c>
      <c r="FH29" s="9">
        <v>9</v>
      </c>
      <c r="FI29" s="10">
        <f t="shared" si="51"/>
        <v>0.33333333333333331</v>
      </c>
      <c r="FJ29" s="8">
        <v>5</v>
      </c>
      <c r="FK29" s="9">
        <v>9</v>
      </c>
      <c r="FL29" s="10">
        <f t="shared" si="52"/>
        <v>0.55555555555555558</v>
      </c>
      <c r="FM29" s="8">
        <v>4</v>
      </c>
      <c r="FN29" s="9">
        <v>9</v>
      </c>
      <c r="FO29" s="10">
        <f t="shared" si="53"/>
        <v>0.44444444444444442</v>
      </c>
      <c r="FP29" s="8"/>
      <c r="FQ29" s="9"/>
      <c r="FR29" s="10" t="str">
        <f t="shared" si="54"/>
        <v>-</v>
      </c>
      <c r="FS29" s="8"/>
      <c r="FT29" s="9"/>
      <c r="FU29" s="10" t="str">
        <f t="shared" si="55"/>
        <v>-</v>
      </c>
      <c r="FV29" s="8">
        <v>18</v>
      </c>
      <c r="FW29" s="9">
        <v>45</v>
      </c>
      <c r="FX29" s="10">
        <f t="shared" si="56"/>
        <v>0.4</v>
      </c>
    </row>
    <row r="30" spans="1:180">
      <c r="A30" s="7" t="s">
        <v>37</v>
      </c>
      <c r="B30" s="2"/>
      <c r="C30" s="8">
        <f t="shared" si="57"/>
        <v>65</v>
      </c>
      <c r="D30" s="9">
        <f t="shared" si="58"/>
        <v>96</v>
      </c>
      <c r="E30" s="10">
        <f t="shared" si="0"/>
        <v>0.67708333333333337</v>
      </c>
      <c r="F30" s="2"/>
      <c r="G30" s="8"/>
      <c r="H30" s="9"/>
      <c r="I30" s="10" t="str">
        <f t="shared" si="1"/>
        <v>-</v>
      </c>
      <c r="J30" s="8"/>
      <c r="K30" s="9"/>
      <c r="L30" s="10" t="str">
        <f t="shared" si="2"/>
        <v>-</v>
      </c>
      <c r="M30" s="8"/>
      <c r="N30" s="9"/>
      <c r="O30" s="10" t="str">
        <f t="shared" si="3"/>
        <v>-</v>
      </c>
      <c r="P30" s="8"/>
      <c r="Q30" s="9"/>
      <c r="R30" s="10" t="str">
        <f t="shared" si="4"/>
        <v>-</v>
      </c>
      <c r="S30" s="8"/>
      <c r="T30" s="9"/>
      <c r="U30" s="10" t="str">
        <f t="shared" si="5"/>
        <v>-</v>
      </c>
      <c r="V30" s="8"/>
      <c r="W30" s="9"/>
      <c r="X30" s="10" t="str">
        <f t="shared" si="6"/>
        <v>-</v>
      </c>
      <c r="Y30" s="8"/>
      <c r="Z30" s="9"/>
      <c r="AA30" s="10" t="str">
        <f t="shared" si="7"/>
        <v>-</v>
      </c>
      <c r="AB30" s="8"/>
      <c r="AC30" s="9"/>
      <c r="AD30" s="10" t="str">
        <f t="shared" si="8"/>
        <v>-</v>
      </c>
      <c r="AF30" s="8">
        <v>1</v>
      </c>
      <c r="AG30" s="9">
        <v>2</v>
      </c>
      <c r="AH30" s="10">
        <f t="shared" si="9"/>
        <v>0.5</v>
      </c>
      <c r="AI30" s="8">
        <v>2</v>
      </c>
      <c r="AJ30" s="9">
        <v>2</v>
      </c>
      <c r="AK30" s="10">
        <f t="shared" si="10"/>
        <v>1</v>
      </c>
      <c r="AL30" s="8">
        <v>1</v>
      </c>
      <c r="AM30" s="9">
        <v>1</v>
      </c>
      <c r="AN30" s="10">
        <f t="shared" si="11"/>
        <v>1</v>
      </c>
      <c r="AO30" s="8">
        <v>1</v>
      </c>
      <c r="AP30" s="9">
        <v>1</v>
      </c>
      <c r="AQ30" s="10">
        <f t="shared" si="12"/>
        <v>1</v>
      </c>
      <c r="AR30" s="8">
        <v>1</v>
      </c>
      <c r="AS30" s="9">
        <v>1</v>
      </c>
      <c r="AT30" s="10">
        <f t="shared" si="13"/>
        <v>1</v>
      </c>
      <c r="AU30" s="8"/>
      <c r="AV30" s="9">
        <v>1</v>
      </c>
      <c r="AW30" s="10">
        <f t="shared" si="14"/>
        <v>0</v>
      </c>
      <c r="AX30" s="8">
        <v>1</v>
      </c>
      <c r="AY30" s="9">
        <v>2</v>
      </c>
      <c r="AZ30" s="10">
        <f t="shared" si="15"/>
        <v>0.5</v>
      </c>
      <c r="BA30" s="8">
        <v>7</v>
      </c>
      <c r="BB30" s="9">
        <v>10</v>
      </c>
      <c r="BC30" s="10">
        <f t="shared" si="16"/>
        <v>0.7</v>
      </c>
      <c r="BE30" s="8">
        <v>1</v>
      </c>
      <c r="BF30" s="9">
        <v>4</v>
      </c>
      <c r="BG30" s="10">
        <f t="shared" si="17"/>
        <v>0.25</v>
      </c>
      <c r="BH30" s="8">
        <v>2</v>
      </c>
      <c r="BI30" s="9">
        <v>4</v>
      </c>
      <c r="BJ30" s="10">
        <f t="shared" si="18"/>
        <v>0.5</v>
      </c>
      <c r="BK30" s="8">
        <v>4</v>
      </c>
      <c r="BL30" s="9">
        <v>5</v>
      </c>
      <c r="BM30" s="10">
        <f t="shared" si="19"/>
        <v>0.8</v>
      </c>
      <c r="BN30" s="8">
        <v>2</v>
      </c>
      <c r="BO30" s="9">
        <v>5</v>
      </c>
      <c r="BP30" s="10">
        <f t="shared" si="20"/>
        <v>0.4</v>
      </c>
      <c r="BQ30" s="8">
        <v>2</v>
      </c>
      <c r="BR30" s="9">
        <v>4</v>
      </c>
      <c r="BS30" s="10">
        <f t="shared" si="21"/>
        <v>0.5</v>
      </c>
      <c r="BT30" s="8"/>
      <c r="BU30" s="9"/>
      <c r="BV30" s="10" t="str">
        <f t="shared" si="22"/>
        <v>-</v>
      </c>
      <c r="BW30" s="8"/>
      <c r="BX30" s="9"/>
      <c r="BY30" s="10" t="str">
        <f t="shared" si="23"/>
        <v>-</v>
      </c>
      <c r="BZ30" s="8">
        <v>11</v>
      </c>
      <c r="CA30" s="9">
        <v>22</v>
      </c>
      <c r="CB30" s="10">
        <f t="shared" si="24"/>
        <v>0.5</v>
      </c>
      <c r="CD30" s="8">
        <v>1</v>
      </c>
      <c r="CE30" s="9">
        <v>2</v>
      </c>
      <c r="CF30" s="10">
        <f t="shared" si="25"/>
        <v>0.5</v>
      </c>
      <c r="CG30" s="8">
        <v>4</v>
      </c>
      <c r="CH30" s="9">
        <v>4</v>
      </c>
      <c r="CI30" s="10">
        <f t="shared" si="26"/>
        <v>1</v>
      </c>
      <c r="CJ30" s="8">
        <v>2</v>
      </c>
      <c r="CK30" s="9">
        <v>4</v>
      </c>
      <c r="CL30" s="10">
        <f t="shared" si="27"/>
        <v>0.5</v>
      </c>
      <c r="CM30" s="8">
        <v>4</v>
      </c>
      <c r="CN30" s="9">
        <v>4</v>
      </c>
      <c r="CO30" s="10">
        <f t="shared" si="28"/>
        <v>1</v>
      </c>
      <c r="CP30" s="8">
        <v>2</v>
      </c>
      <c r="CQ30" s="9">
        <v>4</v>
      </c>
      <c r="CR30" s="10">
        <f t="shared" si="29"/>
        <v>0.5</v>
      </c>
      <c r="CS30" s="8"/>
      <c r="CT30" s="9"/>
      <c r="CU30" s="10" t="str">
        <f t="shared" si="30"/>
        <v>-</v>
      </c>
      <c r="CV30" s="8"/>
      <c r="CW30" s="9"/>
      <c r="CX30" s="10" t="str">
        <f t="shared" si="31"/>
        <v>-</v>
      </c>
      <c r="CY30" s="8">
        <v>13</v>
      </c>
      <c r="CZ30" s="9">
        <v>18</v>
      </c>
      <c r="DA30" s="10">
        <f t="shared" si="32"/>
        <v>0.72222222222222221</v>
      </c>
      <c r="DC30" s="8">
        <v>5</v>
      </c>
      <c r="DD30" s="9">
        <v>5</v>
      </c>
      <c r="DE30" s="10">
        <f t="shared" si="33"/>
        <v>1</v>
      </c>
      <c r="DF30" s="8">
        <v>4</v>
      </c>
      <c r="DG30" s="9">
        <v>5</v>
      </c>
      <c r="DH30" s="10">
        <f t="shared" si="34"/>
        <v>0.8</v>
      </c>
      <c r="DI30" s="8">
        <v>5</v>
      </c>
      <c r="DJ30" s="9">
        <v>5</v>
      </c>
      <c r="DK30" s="10">
        <f t="shared" si="35"/>
        <v>1</v>
      </c>
      <c r="DL30" s="8">
        <v>4</v>
      </c>
      <c r="DM30" s="9">
        <v>4</v>
      </c>
      <c r="DN30" s="10">
        <f t="shared" si="36"/>
        <v>1</v>
      </c>
      <c r="DO30" s="8">
        <v>2</v>
      </c>
      <c r="DP30" s="9">
        <v>4</v>
      </c>
      <c r="DQ30" s="10">
        <f t="shared" si="37"/>
        <v>0.5</v>
      </c>
      <c r="DR30" s="8">
        <v>1</v>
      </c>
      <c r="DS30" s="9">
        <v>1</v>
      </c>
      <c r="DT30" s="10">
        <f t="shared" si="38"/>
        <v>1</v>
      </c>
      <c r="DU30" s="8"/>
      <c r="DV30" s="9"/>
      <c r="DW30" s="10" t="str">
        <f t="shared" si="39"/>
        <v>-</v>
      </c>
      <c r="DX30" s="8">
        <v>21</v>
      </c>
      <c r="DY30" s="9">
        <v>24</v>
      </c>
      <c r="DZ30" s="10">
        <f t="shared" si="40"/>
        <v>0.875</v>
      </c>
      <c r="EB30" s="8">
        <v>3</v>
      </c>
      <c r="EC30" s="9">
        <v>4</v>
      </c>
      <c r="ED30" s="10">
        <f t="shared" si="41"/>
        <v>0.75</v>
      </c>
      <c r="EE30" s="8">
        <v>1</v>
      </c>
      <c r="EF30" s="9">
        <v>4</v>
      </c>
      <c r="EG30" s="10">
        <f t="shared" si="42"/>
        <v>0.25</v>
      </c>
      <c r="EH30" s="8">
        <v>1</v>
      </c>
      <c r="EI30" s="9">
        <v>4</v>
      </c>
      <c r="EJ30" s="10">
        <f t="shared" si="43"/>
        <v>0.25</v>
      </c>
      <c r="EK30" s="8">
        <v>5</v>
      </c>
      <c r="EL30" s="9">
        <v>5</v>
      </c>
      <c r="EM30" s="10">
        <f t="shared" si="44"/>
        <v>1</v>
      </c>
      <c r="EN30" s="8">
        <v>3</v>
      </c>
      <c r="EO30" s="9">
        <v>5</v>
      </c>
      <c r="EP30" s="10">
        <f t="shared" si="45"/>
        <v>0.6</v>
      </c>
      <c r="EQ30" s="8"/>
      <c r="ER30" s="9"/>
      <c r="ES30" s="10" t="str">
        <f t="shared" si="46"/>
        <v>-</v>
      </c>
      <c r="ET30" s="8"/>
      <c r="EU30" s="9"/>
      <c r="EV30" s="10" t="str">
        <f t="shared" si="47"/>
        <v>-</v>
      </c>
      <c r="EW30" s="8">
        <v>13</v>
      </c>
      <c r="EX30" s="9">
        <v>22</v>
      </c>
      <c r="EY30" s="10">
        <f t="shared" si="48"/>
        <v>0.59090909090909094</v>
      </c>
      <c r="FA30" s="8"/>
      <c r="FB30" s="9"/>
      <c r="FC30" s="10" t="str">
        <f t="shared" si="49"/>
        <v>-</v>
      </c>
      <c r="FD30" s="8"/>
      <c r="FE30" s="9"/>
      <c r="FF30" s="10" t="str">
        <f t="shared" si="50"/>
        <v>-</v>
      </c>
      <c r="FG30" s="8"/>
      <c r="FH30" s="9"/>
      <c r="FI30" s="10" t="str">
        <f t="shared" si="51"/>
        <v>-</v>
      </c>
      <c r="FJ30" s="8"/>
      <c r="FK30" s="9"/>
      <c r="FL30" s="10" t="str">
        <f t="shared" si="52"/>
        <v>-</v>
      </c>
      <c r="FM30" s="8"/>
      <c r="FN30" s="9"/>
      <c r="FO30" s="10" t="str">
        <f t="shared" si="53"/>
        <v>-</v>
      </c>
      <c r="FP30" s="8"/>
      <c r="FQ30" s="9"/>
      <c r="FR30" s="10" t="str">
        <f t="shared" si="54"/>
        <v>-</v>
      </c>
      <c r="FS30" s="8"/>
      <c r="FT30" s="9"/>
      <c r="FU30" s="10" t="str">
        <f t="shared" si="55"/>
        <v>-</v>
      </c>
      <c r="FV30" s="8"/>
      <c r="FW30" s="9"/>
      <c r="FX30" s="10" t="str">
        <f t="shared" si="56"/>
        <v>-</v>
      </c>
    </row>
    <row r="31" spans="1:180">
      <c r="A31" s="7" t="s">
        <v>38</v>
      </c>
      <c r="B31" s="2"/>
      <c r="C31" s="8">
        <f t="shared" si="57"/>
        <v>50</v>
      </c>
      <c r="D31" s="9">
        <f t="shared" si="58"/>
        <v>104</v>
      </c>
      <c r="E31" s="10">
        <f t="shared" si="0"/>
        <v>0.48076923076923078</v>
      </c>
      <c r="F31" s="2"/>
      <c r="G31" s="8"/>
      <c r="H31" s="9"/>
      <c r="I31" s="10" t="str">
        <f t="shared" si="1"/>
        <v>-</v>
      </c>
      <c r="J31" s="8"/>
      <c r="K31" s="9"/>
      <c r="L31" s="10" t="str">
        <f t="shared" si="2"/>
        <v>-</v>
      </c>
      <c r="M31" s="8"/>
      <c r="N31" s="9"/>
      <c r="O31" s="10" t="str">
        <f t="shared" si="3"/>
        <v>-</v>
      </c>
      <c r="P31" s="8"/>
      <c r="Q31" s="9"/>
      <c r="R31" s="10" t="str">
        <f t="shared" si="4"/>
        <v>-</v>
      </c>
      <c r="S31" s="8"/>
      <c r="T31" s="9"/>
      <c r="U31" s="10" t="str">
        <f t="shared" si="5"/>
        <v>-</v>
      </c>
      <c r="V31" s="8">
        <v>3</v>
      </c>
      <c r="W31" s="9">
        <v>4</v>
      </c>
      <c r="X31" s="10">
        <f t="shared" si="6"/>
        <v>0.75</v>
      </c>
      <c r="Y31" s="8">
        <v>3</v>
      </c>
      <c r="Z31" s="9">
        <v>4</v>
      </c>
      <c r="AA31" s="10">
        <f t="shared" si="7"/>
        <v>0.75</v>
      </c>
      <c r="AB31" s="8">
        <v>6</v>
      </c>
      <c r="AC31" s="9">
        <v>8</v>
      </c>
      <c r="AD31" s="10">
        <f t="shared" si="8"/>
        <v>0.75</v>
      </c>
      <c r="AF31" s="8"/>
      <c r="AG31" s="9"/>
      <c r="AH31" s="10" t="str">
        <f t="shared" si="9"/>
        <v>-</v>
      </c>
      <c r="AI31" s="8"/>
      <c r="AJ31" s="9"/>
      <c r="AK31" s="10" t="str">
        <f t="shared" si="10"/>
        <v>-</v>
      </c>
      <c r="AL31" s="8"/>
      <c r="AM31" s="9"/>
      <c r="AN31" s="10" t="str">
        <f t="shared" si="11"/>
        <v>-</v>
      </c>
      <c r="AO31" s="8"/>
      <c r="AP31" s="9"/>
      <c r="AQ31" s="10" t="str">
        <f t="shared" si="12"/>
        <v>-</v>
      </c>
      <c r="AR31" s="8"/>
      <c r="AS31" s="9"/>
      <c r="AT31" s="10" t="str">
        <f t="shared" si="13"/>
        <v>-</v>
      </c>
      <c r="AU31" s="8">
        <v>2</v>
      </c>
      <c r="AV31" s="9">
        <v>8</v>
      </c>
      <c r="AW31" s="10">
        <f t="shared" si="14"/>
        <v>0.25</v>
      </c>
      <c r="AX31" s="8">
        <v>8</v>
      </c>
      <c r="AY31" s="9">
        <v>10</v>
      </c>
      <c r="AZ31" s="10">
        <f t="shared" si="15"/>
        <v>0.8</v>
      </c>
      <c r="BA31" s="8">
        <v>10</v>
      </c>
      <c r="BB31" s="9">
        <v>18</v>
      </c>
      <c r="BC31" s="10">
        <f t="shared" si="16"/>
        <v>0.55555555555555558</v>
      </c>
      <c r="BE31" s="8"/>
      <c r="BF31" s="9"/>
      <c r="BG31" s="10" t="str">
        <f t="shared" si="17"/>
        <v>-</v>
      </c>
      <c r="BH31" s="8"/>
      <c r="BI31" s="9"/>
      <c r="BJ31" s="10" t="str">
        <f t="shared" si="18"/>
        <v>-</v>
      </c>
      <c r="BK31" s="8"/>
      <c r="BL31" s="9"/>
      <c r="BM31" s="10" t="str">
        <f t="shared" si="19"/>
        <v>-</v>
      </c>
      <c r="BN31" s="8"/>
      <c r="BO31" s="9"/>
      <c r="BP31" s="10" t="str">
        <f t="shared" si="20"/>
        <v>-</v>
      </c>
      <c r="BQ31" s="8"/>
      <c r="BR31" s="9"/>
      <c r="BS31" s="10" t="str">
        <f t="shared" si="21"/>
        <v>-</v>
      </c>
      <c r="BT31" s="8"/>
      <c r="BU31" s="9">
        <v>3</v>
      </c>
      <c r="BV31" s="10">
        <f t="shared" si="22"/>
        <v>0</v>
      </c>
      <c r="BW31" s="8">
        <v>4</v>
      </c>
      <c r="BX31" s="9">
        <v>8</v>
      </c>
      <c r="BY31" s="10">
        <f t="shared" si="23"/>
        <v>0.5</v>
      </c>
      <c r="BZ31" s="8">
        <v>4</v>
      </c>
      <c r="CA31" s="9">
        <v>11</v>
      </c>
      <c r="CB31" s="10">
        <f t="shared" si="24"/>
        <v>0.36363636363636365</v>
      </c>
      <c r="CD31" s="8"/>
      <c r="CE31" s="9"/>
      <c r="CF31" s="10" t="str">
        <f t="shared" si="25"/>
        <v>-</v>
      </c>
      <c r="CG31" s="8"/>
      <c r="CH31" s="9"/>
      <c r="CI31" s="10" t="str">
        <f t="shared" si="26"/>
        <v>-</v>
      </c>
      <c r="CJ31" s="8"/>
      <c r="CK31" s="9"/>
      <c r="CL31" s="10" t="str">
        <f t="shared" si="27"/>
        <v>-</v>
      </c>
      <c r="CM31" s="8"/>
      <c r="CN31" s="9"/>
      <c r="CO31" s="10" t="str">
        <f t="shared" si="28"/>
        <v>-</v>
      </c>
      <c r="CP31" s="8"/>
      <c r="CQ31" s="9"/>
      <c r="CR31" s="10" t="str">
        <f t="shared" si="29"/>
        <v>-</v>
      </c>
      <c r="CS31" s="8">
        <v>3</v>
      </c>
      <c r="CT31" s="9">
        <v>7</v>
      </c>
      <c r="CU31" s="10">
        <f t="shared" si="30"/>
        <v>0.42857142857142855</v>
      </c>
      <c r="CV31" s="8">
        <v>7</v>
      </c>
      <c r="CW31" s="9">
        <v>10</v>
      </c>
      <c r="CX31" s="10">
        <f t="shared" si="31"/>
        <v>0.7</v>
      </c>
      <c r="CY31" s="8">
        <v>10</v>
      </c>
      <c r="CZ31" s="9">
        <v>17</v>
      </c>
      <c r="DA31" s="10">
        <f t="shared" si="32"/>
        <v>0.58823529411764708</v>
      </c>
      <c r="DC31" s="8"/>
      <c r="DD31" s="9"/>
      <c r="DE31" s="10" t="str">
        <f t="shared" si="33"/>
        <v>-</v>
      </c>
      <c r="DF31" s="8"/>
      <c r="DG31" s="9"/>
      <c r="DH31" s="10" t="str">
        <f t="shared" si="34"/>
        <v>-</v>
      </c>
      <c r="DI31" s="8"/>
      <c r="DJ31" s="9"/>
      <c r="DK31" s="10" t="str">
        <f t="shared" si="35"/>
        <v>-</v>
      </c>
      <c r="DL31" s="8"/>
      <c r="DM31" s="9"/>
      <c r="DN31" s="10" t="str">
        <f t="shared" si="36"/>
        <v>-</v>
      </c>
      <c r="DO31" s="8"/>
      <c r="DP31" s="9"/>
      <c r="DQ31" s="10" t="str">
        <f t="shared" si="37"/>
        <v>-</v>
      </c>
      <c r="DR31" s="8">
        <v>1</v>
      </c>
      <c r="DS31" s="9">
        <v>8</v>
      </c>
      <c r="DT31" s="10">
        <f t="shared" si="38"/>
        <v>0.125</v>
      </c>
      <c r="DU31" s="8">
        <v>5</v>
      </c>
      <c r="DV31" s="9">
        <v>8</v>
      </c>
      <c r="DW31" s="10">
        <f t="shared" si="39"/>
        <v>0.625</v>
      </c>
      <c r="DX31" s="8">
        <v>6</v>
      </c>
      <c r="DY31" s="9">
        <v>16</v>
      </c>
      <c r="DZ31" s="10">
        <f t="shared" si="40"/>
        <v>0.375</v>
      </c>
      <c r="EB31" s="8"/>
      <c r="EC31" s="9"/>
      <c r="ED31" s="10" t="str">
        <f t="shared" si="41"/>
        <v>-</v>
      </c>
      <c r="EE31" s="8"/>
      <c r="EF31" s="9"/>
      <c r="EG31" s="10" t="str">
        <f t="shared" si="42"/>
        <v>-</v>
      </c>
      <c r="EH31" s="8"/>
      <c r="EI31" s="9"/>
      <c r="EJ31" s="10" t="str">
        <f t="shared" si="43"/>
        <v>-</v>
      </c>
      <c r="EK31" s="8"/>
      <c r="EL31" s="9"/>
      <c r="EM31" s="10" t="str">
        <f t="shared" si="44"/>
        <v>-</v>
      </c>
      <c r="EN31" s="8"/>
      <c r="EO31" s="9"/>
      <c r="EP31" s="10" t="str">
        <f t="shared" si="45"/>
        <v>-</v>
      </c>
      <c r="EQ31" s="8">
        <v>2</v>
      </c>
      <c r="ER31" s="9">
        <v>6</v>
      </c>
      <c r="ES31" s="10">
        <f t="shared" si="46"/>
        <v>0.33333333333333331</v>
      </c>
      <c r="ET31" s="8">
        <v>5</v>
      </c>
      <c r="EU31" s="9">
        <v>7</v>
      </c>
      <c r="EV31" s="10">
        <f t="shared" si="47"/>
        <v>0.7142857142857143</v>
      </c>
      <c r="EW31" s="8">
        <v>7</v>
      </c>
      <c r="EX31" s="9">
        <v>13</v>
      </c>
      <c r="EY31" s="10">
        <f t="shared" si="48"/>
        <v>0.53846153846153844</v>
      </c>
      <c r="FA31" s="8"/>
      <c r="FB31" s="9"/>
      <c r="FC31" s="10" t="str">
        <f t="shared" si="49"/>
        <v>-</v>
      </c>
      <c r="FD31" s="8"/>
      <c r="FE31" s="9"/>
      <c r="FF31" s="10" t="str">
        <f t="shared" si="50"/>
        <v>-</v>
      </c>
      <c r="FG31" s="8"/>
      <c r="FH31" s="9"/>
      <c r="FI31" s="10" t="str">
        <f t="shared" si="51"/>
        <v>-</v>
      </c>
      <c r="FJ31" s="8"/>
      <c r="FK31" s="9"/>
      <c r="FL31" s="10" t="str">
        <f t="shared" si="52"/>
        <v>-</v>
      </c>
      <c r="FM31" s="8"/>
      <c r="FN31" s="9"/>
      <c r="FO31" s="10" t="str">
        <f t="shared" si="53"/>
        <v>-</v>
      </c>
      <c r="FP31" s="8">
        <v>2</v>
      </c>
      <c r="FQ31" s="9">
        <v>11</v>
      </c>
      <c r="FR31" s="10">
        <f t="shared" si="54"/>
        <v>0.18181818181818182</v>
      </c>
      <c r="FS31" s="8">
        <v>5</v>
      </c>
      <c r="FT31" s="9">
        <v>10</v>
      </c>
      <c r="FU31" s="10">
        <f t="shared" si="55"/>
        <v>0.5</v>
      </c>
      <c r="FV31" s="8">
        <v>7</v>
      </c>
      <c r="FW31" s="9">
        <v>21</v>
      </c>
      <c r="FX31" s="10">
        <f t="shared" si="56"/>
        <v>0.33333333333333331</v>
      </c>
    </row>
    <row r="32" spans="1:180">
      <c r="A32" s="7" t="s">
        <v>39</v>
      </c>
      <c r="B32" s="2"/>
      <c r="C32" s="8">
        <f t="shared" si="57"/>
        <v>20</v>
      </c>
      <c r="D32" s="9">
        <f t="shared" si="58"/>
        <v>41</v>
      </c>
      <c r="E32" s="10">
        <f t="shared" si="0"/>
        <v>0.48780487804878048</v>
      </c>
      <c r="F32" s="2"/>
      <c r="G32" s="8"/>
      <c r="H32" s="9"/>
      <c r="I32" s="10" t="str">
        <f t="shared" si="1"/>
        <v>-</v>
      </c>
      <c r="J32" s="8"/>
      <c r="K32" s="9"/>
      <c r="L32" s="10" t="str">
        <f t="shared" si="2"/>
        <v>-</v>
      </c>
      <c r="M32" s="8"/>
      <c r="N32" s="9"/>
      <c r="O32" s="10" t="str">
        <f t="shared" si="3"/>
        <v>-</v>
      </c>
      <c r="P32" s="8"/>
      <c r="Q32" s="9"/>
      <c r="R32" s="10" t="str">
        <f t="shared" si="4"/>
        <v>-</v>
      </c>
      <c r="S32" s="8"/>
      <c r="T32" s="9"/>
      <c r="U32" s="10" t="str">
        <f t="shared" si="5"/>
        <v>-</v>
      </c>
      <c r="V32" s="8"/>
      <c r="W32" s="9"/>
      <c r="X32" s="10" t="str">
        <f t="shared" si="6"/>
        <v>-</v>
      </c>
      <c r="Y32" s="8"/>
      <c r="Z32" s="9"/>
      <c r="AA32" s="10" t="str">
        <f t="shared" si="7"/>
        <v>-</v>
      </c>
      <c r="AB32" s="8"/>
      <c r="AC32" s="9"/>
      <c r="AD32" s="10" t="str">
        <f t="shared" si="8"/>
        <v>-</v>
      </c>
      <c r="AF32" s="8"/>
      <c r="AG32" s="9"/>
      <c r="AH32" s="10" t="str">
        <f t="shared" si="9"/>
        <v>-</v>
      </c>
      <c r="AI32" s="8"/>
      <c r="AJ32" s="9"/>
      <c r="AK32" s="10" t="str">
        <f t="shared" si="10"/>
        <v>-</v>
      </c>
      <c r="AL32" s="8"/>
      <c r="AM32" s="9"/>
      <c r="AN32" s="10" t="str">
        <f t="shared" si="11"/>
        <v>-</v>
      </c>
      <c r="AO32" s="8"/>
      <c r="AP32" s="9"/>
      <c r="AQ32" s="10" t="str">
        <f t="shared" si="12"/>
        <v>-</v>
      </c>
      <c r="AR32" s="8"/>
      <c r="AS32" s="9"/>
      <c r="AT32" s="10" t="str">
        <f t="shared" si="13"/>
        <v>-</v>
      </c>
      <c r="AU32" s="8"/>
      <c r="AV32" s="9"/>
      <c r="AW32" s="10" t="str">
        <f t="shared" si="14"/>
        <v>-</v>
      </c>
      <c r="AX32" s="8"/>
      <c r="AY32" s="9"/>
      <c r="AZ32" s="10" t="str">
        <f t="shared" si="15"/>
        <v>-</v>
      </c>
      <c r="BA32" s="8"/>
      <c r="BB32" s="9"/>
      <c r="BC32" s="10" t="str">
        <f t="shared" si="16"/>
        <v>-</v>
      </c>
      <c r="BE32" s="8"/>
      <c r="BF32" s="9"/>
      <c r="BG32" s="10" t="str">
        <f t="shared" si="17"/>
        <v>-</v>
      </c>
      <c r="BH32" s="8"/>
      <c r="BI32" s="9"/>
      <c r="BJ32" s="10" t="str">
        <f t="shared" si="18"/>
        <v>-</v>
      </c>
      <c r="BK32" s="8"/>
      <c r="BL32" s="9"/>
      <c r="BM32" s="10" t="str">
        <f t="shared" si="19"/>
        <v>-</v>
      </c>
      <c r="BN32" s="8">
        <v>1</v>
      </c>
      <c r="BO32" s="9">
        <v>3</v>
      </c>
      <c r="BP32" s="10">
        <f t="shared" si="20"/>
        <v>0.33333333333333331</v>
      </c>
      <c r="BQ32" s="8">
        <v>1</v>
      </c>
      <c r="BR32" s="9">
        <v>1</v>
      </c>
      <c r="BS32" s="10">
        <f t="shared" si="21"/>
        <v>1</v>
      </c>
      <c r="BT32" s="8"/>
      <c r="BU32" s="9"/>
      <c r="BV32" s="10" t="str">
        <f t="shared" si="22"/>
        <v>-</v>
      </c>
      <c r="BW32" s="8"/>
      <c r="BX32" s="9"/>
      <c r="BY32" s="10" t="str">
        <f t="shared" si="23"/>
        <v>-</v>
      </c>
      <c r="BZ32" s="8">
        <v>2</v>
      </c>
      <c r="CA32" s="9">
        <v>4</v>
      </c>
      <c r="CB32" s="10">
        <f t="shared" si="24"/>
        <v>0.5</v>
      </c>
      <c r="CD32" s="8"/>
      <c r="CE32" s="9"/>
      <c r="CF32" s="10" t="str">
        <f t="shared" si="25"/>
        <v>-</v>
      </c>
      <c r="CG32" s="8">
        <v>1</v>
      </c>
      <c r="CH32" s="9">
        <v>1</v>
      </c>
      <c r="CI32" s="10">
        <f t="shared" si="26"/>
        <v>1</v>
      </c>
      <c r="CJ32" s="8"/>
      <c r="CK32" s="9"/>
      <c r="CL32" s="10" t="str">
        <f t="shared" si="27"/>
        <v>-</v>
      </c>
      <c r="CM32" s="8">
        <v>2</v>
      </c>
      <c r="CN32" s="9">
        <v>4</v>
      </c>
      <c r="CO32" s="10">
        <f t="shared" si="28"/>
        <v>0.5</v>
      </c>
      <c r="CP32" s="8">
        <v>2</v>
      </c>
      <c r="CQ32" s="9">
        <v>4</v>
      </c>
      <c r="CR32" s="10">
        <f t="shared" si="29"/>
        <v>0.5</v>
      </c>
      <c r="CS32" s="8"/>
      <c r="CT32" s="9"/>
      <c r="CU32" s="10" t="str">
        <f t="shared" si="30"/>
        <v>-</v>
      </c>
      <c r="CV32" s="8"/>
      <c r="CW32" s="9"/>
      <c r="CX32" s="10" t="str">
        <f t="shared" si="31"/>
        <v>-</v>
      </c>
      <c r="CY32" s="8">
        <v>5</v>
      </c>
      <c r="CZ32" s="9">
        <v>9</v>
      </c>
      <c r="DA32" s="10">
        <f t="shared" si="32"/>
        <v>0.55555555555555558</v>
      </c>
      <c r="DC32" s="8">
        <v>2</v>
      </c>
      <c r="DD32" s="9">
        <v>5</v>
      </c>
      <c r="DE32" s="10">
        <f t="shared" si="33"/>
        <v>0.4</v>
      </c>
      <c r="DF32" s="8">
        <v>2</v>
      </c>
      <c r="DG32" s="9">
        <v>5</v>
      </c>
      <c r="DH32" s="10">
        <f t="shared" si="34"/>
        <v>0.4</v>
      </c>
      <c r="DI32" s="8">
        <v>5</v>
      </c>
      <c r="DJ32" s="9">
        <v>5</v>
      </c>
      <c r="DK32" s="10">
        <f t="shared" si="35"/>
        <v>1</v>
      </c>
      <c r="DL32" s="8">
        <v>2</v>
      </c>
      <c r="DM32" s="9">
        <v>4</v>
      </c>
      <c r="DN32" s="10">
        <f t="shared" si="36"/>
        <v>0.5</v>
      </c>
      <c r="DO32" s="8">
        <v>1</v>
      </c>
      <c r="DP32" s="9">
        <v>4</v>
      </c>
      <c r="DQ32" s="10">
        <f t="shared" si="37"/>
        <v>0.25</v>
      </c>
      <c r="DR32" s="8"/>
      <c r="DS32" s="9"/>
      <c r="DT32" s="10" t="str">
        <f t="shared" si="38"/>
        <v>-</v>
      </c>
      <c r="DU32" s="8"/>
      <c r="DV32" s="9"/>
      <c r="DW32" s="10" t="str">
        <f t="shared" si="39"/>
        <v>-</v>
      </c>
      <c r="DX32" s="8">
        <v>12</v>
      </c>
      <c r="DY32" s="9">
        <v>23</v>
      </c>
      <c r="DZ32" s="10">
        <f t="shared" si="40"/>
        <v>0.52173913043478259</v>
      </c>
      <c r="EB32" s="8"/>
      <c r="EC32" s="9">
        <v>1</v>
      </c>
      <c r="ED32" s="10">
        <f t="shared" si="41"/>
        <v>0</v>
      </c>
      <c r="EE32" s="8"/>
      <c r="EF32" s="9">
        <v>1</v>
      </c>
      <c r="EG32" s="10">
        <f t="shared" si="42"/>
        <v>0</v>
      </c>
      <c r="EH32" s="8"/>
      <c r="EI32" s="9">
        <v>1</v>
      </c>
      <c r="EJ32" s="10">
        <f t="shared" si="43"/>
        <v>0</v>
      </c>
      <c r="EK32" s="8">
        <v>1</v>
      </c>
      <c r="EL32" s="9">
        <v>2</v>
      </c>
      <c r="EM32" s="10">
        <f t="shared" si="44"/>
        <v>0.5</v>
      </c>
      <c r="EN32" s="8"/>
      <c r="EO32" s="9"/>
      <c r="EP32" s="10" t="str">
        <f t="shared" si="45"/>
        <v>-</v>
      </c>
      <c r="EQ32" s="8"/>
      <c r="ER32" s="9"/>
      <c r="ES32" s="10" t="str">
        <f t="shared" si="46"/>
        <v>-</v>
      </c>
      <c r="ET32" s="8"/>
      <c r="EU32" s="9"/>
      <c r="EV32" s="10" t="str">
        <f t="shared" si="47"/>
        <v>-</v>
      </c>
      <c r="EW32" s="8">
        <v>1</v>
      </c>
      <c r="EX32" s="9">
        <v>5</v>
      </c>
      <c r="EY32" s="10">
        <f t="shared" si="48"/>
        <v>0.2</v>
      </c>
      <c r="FA32" s="8"/>
      <c r="FB32" s="9"/>
      <c r="FC32" s="10" t="str">
        <f t="shared" si="49"/>
        <v>-</v>
      </c>
      <c r="FD32" s="8"/>
      <c r="FE32" s="9"/>
      <c r="FF32" s="10" t="str">
        <f t="shared" si="50"/>
        <v>-</v>
      </c>
      <c r="FG32" s="8"/>
      <c r="FH32" s="9"/>
      <c r="FI32" s="10" t="str">
        <f t="shared" si="51"/>
        <v>-</v>
      </c>
      <c r="FJ32" s="8"/>
      <c r="FK32" s="9"/>
      <c r="FL32" s="10" t="str">
        <f t="shared" si="52"/>
        <v>-</v>
      </c>
      <c r="FM32" s="8"/>
      <c r="FN32" s="9"/>
      <c r="FO32" s="10" t="str">
        <f t="shared" si="53"/>
        <v>-</v>
      </c>
      <c r="FP32" s="8"/>
      <c r="FQ32" s="9"/>
      <c r="FR32" s="10" t="str">
        <f t="shared" si="54"/>
        <v>-</v>
      </c>
      <c r="FS32" s="8"/>
      <c r="FT32" s="9"/>
      <c r="FU32" s="10" t="str">
        <f t="shared" si="55"/>
        <v>-</v>
      </c>
      <c r="FV32" s="8"/>
      <c r="FW32" s="9"/>
      <c r="FX32" s="10" t="str">
        <f t="shared" si="56"/>
        <v>-</v>
      </c>
    </row>
    <row r="33" spans="1:180">
      <c r="A33" s="7" t="s">
        <v>40</v>
      </c>
      <c r="B33" s="2"/>
      <c r="C33" s="8">
        <f t="shared" si="57"/>
        <v>133</v>
      </c>
      <c r="D33" s="9">
        <f t="shared" si="58"/>
        <v>211</v>
      </c>
      <c r="E33" s="10">
        <f t="shared" si="0"/>
        <v>0.63033175355450233</v>
      </c>
      <c r="F33" s="2"/>
      <c r="G33" s="8">
        <v>2</v>
      </c>
      <c r="H33" s="9">
        <v>2</v>
      </c>
      <c r="I33" s="10">
        <f t="shared" si="1"/>
        <v>1</v>
      </c>
      <c r="J33" s="8">
        <v>4</v>
      </c>
      <c r="K33" s="9">
        <v>4</v>
      </c>
      <c r="L33" s="10">
        <f t="shared" si="2"/>
        <v>1</v>
      </c>
      <c r="M33" s="8">
        <v>4</v>
      </c>
      <c r="N33" s="9">
        <v>4</v>
      </c>
      <c r="O33" s="10">
        <f t="shared" si="3"/>
        <v>1</v>
      </c>
      <c r="P33" s="8">
        <v>1</v>
      </c>
      <c r="Q33" s="9">
        <v>2</v>
      </c>
      <c r="R33" s="10">
        <f t="shared" si="4"/>
        <v>0.5</v>
      </c>
      <c r="S33" s="8">
        <v>4</v>
      </c>
      <c r="T33" s="9">
        <v>4</v>
      </c>
      <c r="U33" s="10">
        <f t="shared" si="5"/>
        <v>1</v>
      </c>
      <c r="V33" s="8">
        <v>4</v>
      </c>
      <c r="W33" s="9">
        <v>5</v>
      </c>
      <c r="X33" s="10">
        <f t="shared" si="6"/>
        <v>0.8</v>
      </c>
      <c r="Y33" s="8">
        <v>2</v>
      </c>
      <c r="Z33" s="9">
        <v>3</v>
      </c>
      <c r="AA33" s="10">
        <f t="shared" si="7"/>
        <v>0.66666666666666663</v>
      </c>
      <c r="AB33" s="8">
        <v>21</v>
      </c>
      <c r="AC33" s="9">
        <v>24</v>
      </c>
      <c r="AD33" s="10">
        <f t="shared" si="8"/>
        <v>0.875</v>
      </c>
      <c r="AF33" s="8">
        <v>2</v>
      </c>
      <c r="AG33" s="9">
        <v>5</v>
      </c>
      <c r="AH33" s="10">
        <f t="shared" si="9"/>
        <v>0.4</v>
      </c>
      <c r="AI33" s="8">
        <v>5</v>
      </c>
      <c r="AJ33" s="9">
        <v>5</v>
      </c>
      <c r="AK33" s="10">
        <f t="shared" si="10"/>
        <v>1</v>
      </c>
      <c r="AL33" s="8">
        <v>3</v>
      </c>
      <c r="AM33" s="9">
        <v>3</v>
      </c>
      <c r="AN33" s="10">
        <f t="shared" si="11"/>
        <v>1</v>
      </c>
      <c r="AO33" s="8">
        <v>4</v>
      </c>
      <c r="AP33" s="9">
        <v>4</v>
      </c>
      <c r="AQ33" s="10">
        <f t="shared" si="12"/>
        <v>1</v>
      </c>
      <c r="AR33" s="8">
        <v>4</v>
      </c>
      <c r="AS33" s="9">
        <v>4</v>
      </c>
      <c r="AT33" s="10">
        <f t="shared" si="13"/>
        <v>1</v>
      </c>
      <c r="AU33" s="8">
        <v>2</v>
      </c>
      <c r="AV33" s="9">
        <v>4</v>
      </c>
      <c r="AW33" s="10">
        <f t="shared" si="14"/>
        <v>0.5</v>
      </c>
      <c r="AX33" s="8">
        <v>1</v>
      </c>
      <c r="AY33" s="9">
        <v>5</v>
      </c>
      <c r="AZ33" s="10">
        <f t="shared" si="15"/>
        <v>0.2</v>
      </c>
      <c r="BA33" s="8">
        <v>21</v>
      </c>
      <c r="BB33" s="9">
        <v>30</v>
      </c>
      <c r="BC33" s="10">
        <f t="shared" si="16"/>
        <v>0.7</v>
      </c>
      <c r="BE33" s="8">
        <v>3</v>
      </c>
      <c r="BF33" s="9">
        <v>4</v>
      </c>
      <c r="BG33" s="10">
        <f t="shared" si="17"/>
        <v>0.75</v>
      </c>
      <c r="BH33" s="8">
        <v>4</v>
      </c>
      <c r="BI33" s="9">
        <v>4</v>
      </c>
      <c r="BJ33" s="10">
        <f t="shared" si="18"/>
        <v>1</v>
      </c>
      <c r="BK33" s="8">
        <v>4</v>
      </c>
      <c r="BL33" s="9">
        <v>5</v>
      </c>
      <c r="BM33" s="10">
        <f t="shared" si="19"/>
        <v>0.8</v>
      </c>
      <c r="BN33" s="8">
        <v>3</v>
      </c>
      <c r="BO33" s="9">
        <v>5</v>
      </c>
      <c r="BP33" s="10">
        <f t="shared" si="20"/>
        <v>0.6</v>
      </c>
      <c r="BQ33" s="8">
        <v>3</v>
      </c>
      <c r="BR33" s="9">
        <v>4</v>
      </c>
      <c r="BS33" s="10">
        <f t="shared" si="21"/>
        <v>0.75</v>
      </c>
      <c r="BT33" s="8"/>
      <c r="BU33" s="9">
        <v>4</v>
      </c>
      <c r="BV33" s="10">
        <f t="shared" si="22"/>
        <v>0</v>
      </c>
      <c r="BW33" s="8">
        <v>2</v>
      </c>
      <c r="BX33" s="9">
        <v>4</v>
      </c>
      <c r="BY33" s="10">
        <f t="shared" si="23"/>
        <v>0.5</v>
      </c>
      <c r="BZ33" s="8">
        <v>19</v>
      </c>
      <c r="CA33" s="9">
        <v>30</v>
      </c>
      <c r="CB33" s="10">
        <f t="shared" si="24"/>
        <v>0.6333333333333333</v>
      </c>
      <c r="CD33" s="8">
        <v>3</v>
      </c>
      <c r="CE33" s="9">
        <v>4</v>
      </c>
      <c r="CF33" s="10">
        <f t="shared" si="25"/>
        <v>0.75</v>
      </c>
      <c r="CG33" s="8">
        <v>4</v>
      </c>
      <c r="CH33" s="9">
        <v>4</v>
      </c>
      <c r="CI33" s="10">
        <f t="shared" si="26"/>
        <v>1</v>
      </c>
      <c r="CJ33" s="8">
        <v>4</v>
      </c>
      <c r="CK33" s="9">
        <v>4</v>
      </c>
      <c r="CL33" s="10">
        <f t="shared" si="27"/>
        <v>1</v>
      </c>
      <c r="CM33" s="8">
        <v>2</v>
      </c>
      <c r="CN33" s="9">
        <v>4</v>
      </c>
      <c r="CO33" s="10">
        <f t="shared" si="28"/>
        <v>0.5</v>
      </c>
      <c r="CP33" s="8">
        <v>3</v>
      </c>
      <c r="CQ33" s="9">
        <v>5</v>
      </c>
      <c r="CR33" s="10">
        <f t="shared" si="29"/>
        <v>0.6</v>
      </c>
      <c r="CS33" s="8">
        <v>2</v>
      </c>
      <c r="CT33" s="9">
        <v>5</v>
      </c>
      <c r="CU33" s="10">
        <f t="shared" si="30"/>
        <v>0.4</v>
      </c>
      <c r="CV33" s="8">
        <v>2</v>
      </c>
      <c r="CW33" s="9">
        <v>5</v>
      </c>
      <c r="CX33" s="10">
        <f t="shared" si="31"/>
        <v>0.4</v>
      </c>
      <c r="CY33" s="8">
        <v>20</v>
      </c>
      <c r="CZ33" s="9">
        <v>31</v>
      </c>
      <c r="DA33" s="10">
        <f t="shared" si="32"/>
        <v>0.64516129032258063</v>
      </c>
      <c r="DC33" s="8">
        <v>4</v>
      </c>
      <c r="DD33" s="9">
        <v>5</v>
      </c>
      <c r="DE33" s="10">
        <f t="shared" si="33"/>
        <v>0.8</v>
      </c>
      <c r="DF33" s="8">
        <v>4</v>
      </c>
      <c r="DG33" s="9">
        <v>5</v>
      </c>
      <c r="DH33" s="10">
        <f t="shared" si="34"/>
        <v>0.8</v>
      </c>
      <c r="DI33" s="8">
        <v>3</v>
      </c>
      <c r="DJ33" s="9">
        <v>5</v>
      </c>
      <c r="DK33" s="10">
        <f t="shared" si="35"/>
        <v>0.6</v>
      </c>
      <c r="DL33" s="8">
        <v>3</v>
      </c>
      <c r="DM33" s="9">
        <v>4</v>
      </c>
      <c r="DN33" s="10">
        <f t="shared" si="36"/>
        <v>0.75</v>
      </c>
      <c r="DO33" s="8">
        <v>1</v>
      </c>
      <c r="DP33" s="9">
        <v>4</v>
      </c>
      <c r="DQ33" s="10">
        <f t="shared" si="37"/>
        <v>0.25</v>
      </c>
      <c r="DR33" s="8">
        <v>1</v>
      </c>
      <c r="DS33" s="9">
        <v>4</v>
      </c>
      <c r="DT33" s="10">
        <f t="shared" si="38"/>
        <v>0.25</v>
      </c>
      <c r="DU33" s="8">
        <v>3</v>
      </c>
      <c r="DV33" s="9">
        <v>4</v>
      </c>
      <c r="DW33" s="10">
        <f t="shared" si="39"/>
        <v>0.75</v>
      </c>
      <c r="DX33" s="8">
        <v>19</v>
      </c>
      <c r="DY33" s="9">
        <v>31</v>
      </c>
      <c r="DZ33" s="10">
        <f t="shared" si="40"/>
        <v>0.61290322580645162</v>
      </c>
      <c r="EB33" s="8">
        <v>2</v>
      </c>
      <c r="EC33" s="9">
        <v>4</v>
      </c>
      <c r="ED33" s="10">
        <f t="shared" si="41"/>
        <v>0.5</v>
      </c>
      <c r="EE33" s="8">
        <v>2</v>
      </c>
      <c r="EF33" s="9">
        <v>4</v>
      </c>
      <c r="EG33" s="10">
        <f t="shared" si="42"/>
        <v>0.5</v>
      </c>
      <c r="EH33" s="8">
        <v>3</v>
      </c>
      <c r="EI33" s="9">
        <v>4</v>
      </c>
      <c r="EJ33" s="10">
        <f t="shared" si="43"/>
        <v>0.75</v>
      </c>
      <c r="EK33" s="8">
        <v>4</v>
      </c>
      <c r="EL33" s="9">
        <v>5</v>
      </c>
      <c r="EM33" s="10">
        <f t="shared" si="44"/>
        <v>0.8</v>
      </c>
      <c r="EN33" s="8">
        <v>3</v>
      </c>
      <c r="EO33" s="9">
        <v>5</v>
      </c>
      <c r="EP33" s="10">
        <f t="shared" si="45"/>
        <v>0.6</v>
      </c>
      <c r="EQ33" s="8">
        <v>1</v>
      </c>
      <c r="ER33" s="9">
        <v>4</v>
      </c>
      <c r="ES33" s="10">
        <f t="shared" si="46"/>
        <v>0.25</v>
      </c>
      <c r="ET33" s="8">
        <v>1</v>
      </c>
      <c r="EU33" s="9">
        <v>4</v>
      </c>
      <c r="EV33" s="10">
        <f t="shared" si="47"/>
        <v>0.25</v>
      </c>
      <c r="EW33" s="8">
        <v>16</v>
      </c>
      <c r="EX33" s="9">
        <v>30</v>
      </c>
      <c r="EY33" s="10">
        <f t="shared" si="48"/>
        <v>0.53333333333333333</v>
      </c>
      <c r="FA33" s="8">
        <v>4</v>
      </c>
      <c r="FB33" s="9">
        <v>6</v>
      </c>
      <c r="FC33" s="10">
        <f t="shared" si="49"/>
        <v>0.66666666666666663</v>
      </c>
      <c r="FD33" s="8">
        <v>3</v>
      </c>
      <c r="FE33" s="9">
        <v>5</v>
      </c>
      <c r="FF33" s="10">
        <f t="shared" si="50"/>
        <v>0.6</v>
      </c>
      <c r="FG33" s="8">
        <v>3</v>
      </c>
      <c r="FH33" s="9">
        <v>5</v>
      </c>
      <c r="FI33" s="10">
        <f t="shared" si="51"/>
        <v>0.6</v>
      </c>
      <c r="FJ33" s="8">
        <v>2</v>
      </c>
      <c r="FK33" s="9">
        <v>4</v>
      </c>
      <c r="FL33" s="10">
        <f t="shared" si="52"/>
        <v>0.5</v>
      </c>
      <c r="FM33" s="8">
        <v>2</v>
      </c>
      <c r="FN33" s="9">
        <v>4</v>
      </c>
      <c r="FO33" s="10">
        <f t="shared" si="53"/>
        <v>0.5</v>
      </c>
      <c r="FP33" s="8">
        <v>2</v>
      </c>
      <c r="FQ33" s="9">
        <v>6</v>
      </c>
      <c r="FR33" s="10">
        <f t="shared" si="54"/>
        <v>0.33333333333333331</v>
      </c>
      <c r="FS33" s="8">
        <v>1</v>
      </c>
      <c r="FT33" s="9">
        <v>5</v>
      </c>
      <c r="FU33" s="10">
        <f t="shared" si="55"/>
        <v>0.2</v>
      </c>
      <c r="FV33" s="8">
        <v>17</v>
      </c>
      <c r="FW33" s="9">
        <v>35</v>
      </c>
      <c r="FX33" s="10">
        <f t="shared" si="56"/>
        <v>0.48571428571428571</v>
      </c>
    </row>
    <row r="34" spans="1:180">
      <c r="A34" s="7" t="s">
        <v>41</v>
      </c>
      <c r="B34" s="2"/>
      <c r="C34" s="8">
        <f t="shared" si="57"/>
        <v>368</v>
      </c>
      <c r="D34" s="9">
        <f t="shared" si="58"/>
        <v>493</v>
      </c>
      <c r="E34" s="10">
        <f t="shared" si="0"/>
        <v>0.74645030425963488</v>
      </c>
      <c r="F34" s="2"/>
      <c r="G34" s="8">
        <v>7</v>
      </c>
      <c r="H34" s="9">
        <v>7</v>
      </c>
      <c r="I34" s="10">
        <f t="shared" si="1"/>
        <v>1</v>
      </c>
      <c r="J34" s="8">
        <v>5</v>
      </c>
      <c r="K34" s="9">
        <v>5</v>
      </c>
      <c r="L34" s="10">
        <f t="shared" si="2"/>
        <v>1</v>
      </c>
      <c r="M34" s="8">
        <v>9</v>
      </c>
      <c r="N34" s="9">
        <v>10</v>
      </c>
      <c r="O34" s="10">
        <f t="shared" si="3"/>
        <v>0.9</v>
      </c>
      <c r="P34" s="8">
        <v>6</v>
      </c>
      <c r="Q34" s="9">
        <v>7</v>
      </c>
      <c r="R34" s="10">
        <f t="shared" si="4"/>
        <v>0.8571428571428571</v>
      </c>
      <c r="S34" s="8">
        <v>10</v>
      </c>
      <c r="T34" s="9">
        <v>10</v>
      </c>
      <c r="U34" s="10">
        <f t="shared" si="5"/>
        <v>1</v>
      </c>
      <c r="V34" s="8">
        <v>2</v>
      </c>
      <c r="W34" s="9">
        <v>4</v>
      </c>
      <c r="X34" s="10">
        <f t="shared" si="6"/>
        <v>0.5</v>
      </c>
      <c r="Y34" s="8">
        <v>1</v>
      </c>
      <c r="Z34" s="9">
        <v>4</v>
      </c>
      <c r="AA34" s="10">
        <f t="shared" si="7"/>
        <v>0.25</v>
      </c>
      <c r="AB34" s="8">
        <v>40</v>
      </c>
      <c r="AC34" s="9">
        <v>47</v>
      </c>
      <c r="AD34" s="10">
        <f t="shared" si="8"/>
        <v>0.85106382978723405</v>
      </c>
      <c r="AF34" s="8">
        <v>8</v>
      </c>
      <c r="AG34" s="9">
        <v>13</v>
      </c>
      <c r="AH34" s="10">
        <f t="shared" si="9"/>
        <v>0.61538461538461542</v>
      </c>
      <c r="AI34" s="8">
        <v>14</v>
      </c>
      <c r="AJ34" s="9">
        <v>15</v>
      </c>
      <c r="AK34" s="10">
        <f t="shared" si="10"/>
        <v>0.93333333333333335</v>
      </c>
      <c r="AL34" s="8">
        <v>12</v>
      </c>
      <c r="AM34" s="9">
        <v>12</v>
      </c>
      <c r="AN34" s="10">
        <f t="shared" si="11"/>
        <v>1</v>
      </c>
      <c r="AO34" s="8">
        <v>6</v>
      </c>
      <c r="AP34" s="9">
        <v>10</v>
      </c>
      <c r="AQ34" s="10">
        <f t="shared" si="12"/>
        <v>0.6</v>
      </c>
      <c r="AR34" s="8">
        <v>11</v>
      </c>
      <c r="AS34" s="9">
        <v>11</v>
      </c>
      <c r="AT34" s="10">
        <f t="shared" si="13"/>
        <v>1</v>
      </c>
      <c r="AU34" s="8"/>
      <c r="AV34" s="9">
        <v>2</v>
      </c>
      <c r="AW34" s="10">
        <f t="shared" si="14"/>
        <v>0</v>
      </c>
      <c r="AX34" s="8">
        <v>2</v>
      </c>
      <c r="AY34" s="9">
        <v>5</v>
      </c>
      <c r="AZ34" s="10">
        <f t="shared" si="15"/>
        <v>0.4</v>
      </c>
      <c r="BA34" s="8">
        <v>53</v>
      </c>
      <c r="BB34" s="9">
        <v>68</v>
      </c>
      <c r="BC34" s="10">
        <f t="shared" si="16"/>
        <v>0.77941176470588236</v>
      </c>
      <c r="BE34" s="8">
        <v>9</v>
      </c>
      <c r="BF34" s="9">
        <v>12</v>
      </c>
      <c r="BG34" s="10">
        <f t="shared" si="17"/>
        <v>0.75</v>
      </c>
      <c r="BH34" s="8">
        <v>12</v>
      </c>
      <c r="BI34" s="9">
        <v>12</v>
      </c>
      <c r="BJ34" s="10">
        <f t="shared" si="18"/>
        <v>1</v>
      </c>
      <c r="BK34" s="8">
        <v>12</v>
      </c>
      <c r="BL34" s="9">
        <v>13</v>
      </c>
      <c r="BM34" s="10">
        <f t="shared" si="19"/>
        <v>0.92307692307692313</v>
      </c>
      <c r="BN34" s="8">
        <v>14</v>
      </c>
      <c r="BO34" s="9">
        <v>15</v>
      </c>
      <c r="BP34" s="10">
        <f t="shared" si="20"/>
        <v>0.93333333333333335</v>
      </c>
      <c r="BQ34" s="8">
        <v>8</v>
      </c>
      <c r="BR34" s="9">
        <v>12</v>
      </c>
      <c r="BS34" s="10">
        <f t="shared" si="21"/>
        <v>0.66666666666666663</v>
      </c>
      <c r="BT34" s="8">
        <v>1</v>
      </c>
      <c r="BU34" s="9">
        <v>4</v>
      </c>
      <c r="BV34" s="10">
        <f t="shared" si="22"/>
        <v>0.25</v>
      </c>
      <c r="BW34" s="8"/>
      <c r="BX34" s="9">
        <v>4</v>
      </c>
      <c r="BY34" s="10">
        <f t="shared" si="23"/>
        <v>0</v>
      </c>
      <c r="BZ34" s="8">
        <v>56</v>
      </c>
      <c r="CA34" s="9">
        <v>72</v>
      </c>
      <c r="CB34" s="10">
        <f t="shared" si="24"/>
        <v>0.77777777777777779</v>
      </c>
      <c r="CD34" s="8">
        <v>11</v>
      </c>
      <c r="CE34" s="9">
        <v>12</v>
      </c>
      <c r="CF34" s="10">
        <f t="shared" si="25"/>
        <v>0.91666666666666663</v>
      </c>
      <c r="CG34" s="8">
        <v>12</v>
      </c>
      <c r="CH34" s="9">
        <v>12</v>
      </c>
      <c r="CI34" s="10">
        <f t="shared" si="26"/>
        <v>1</v>
      </c>
      <c r="CJ34" s="8">
        <v>12</v>
      </c>
      <c r="CK34" s="9">
        <v>12</v>
      </c>
      <c r="CL34" s="10">
        <f t="shared" si="27"/>
        <v>1</v>
      </c>
      <c r="CM34" s="8">
        <v>12</v>
      </c>
      <c r="CN34" s="9">
        <v>12</v>
      </c>
      <c r="CO34" s="10">
        <f t="shared" si="28"/>
        <v>1</v>
      </c>
      <c r="CP34" s="8">
        <v>11</v>
      </c>
      <c r="CQ34" s="9">
        <v>15</v>
      </c>
      <c r="CR34" s="10">
        <f t="shared" si="29"/>
        <v>0.73333333333333328</v>
      </c>
      <c r="CS34" s="8">
        <v>2</v>
      </c>
      <c r="CT34" s="9">
        <v>5</v>
      </c>
      <c r="CU34" s="10">
        <f t="shared" si="30"/>
        <v>0.4</v>
      </c>
      <c r="CV34" s="8">
        <v>1</v>
      </c>
      <c r="CW34" s="9">
        <v>5</v>
      </c>
      <c r="CX34" s="10">
        <f t="shared" si="31"/>
        <v>0.2</v>
      </c>
      <c r="CY34" s="8">
        <v>61</v>
      </c>
      <c r="CZ34" s="9">
        <v>73</v>
      </c>
      <c r="DA34" s="10">
        <f t="shared" si="32"/>
        <v>0.83561643835616439</v>
      </c>
      <c r="DC34" s="8">
        <v>12</v>
      </c>
      <c r="DD34" s="9">
        <v>15</v>
      </c>
      <c r="DE34" s="10">
        <f t="shared" si="33"/>
        <v>0.8</v>
      </c>
      <c r="DF34" s="8">
        <v>14</v>
      </c>
      <c r="DG34" s="9">
        <v>15</v>
      </c>
      <c r="DH34" s="10">
        <f t="shared" si="34"/>
        <v>0.93333333333333335</v>
      </c>
      <c r="DI34" s="8">
        <v>14</v>
      </c>
      <c r="DJ34" s="9">
        <v>15</v>
      </c>
      <c r="DK34" s="10">
        <f t="shared" si="35"/>
        <v>0.93333333333333335</v>
      </c>
      <c r="DL34" s="8">
        <v>10</v>
      </c>
      <c r="DM34" s="9">
        <v>12</v>
      </c>
      <c r="DN34" s="10">
        <f t="shared" si="36"/>
        <v>0.83333333333333337</v>
      </c>
      <c r="DO34" s="8">
        <v>11</v>
      </c>
      <c r="DP34" s="9">
        <v>12</v>
      </c>
      <c r="DQ34" s="10">
        <f t="shared" si="37"/>
        <v>0.91666666666666663</v>
      </c>
      <c r="DR34" s="8"/>
      <c r="DS34" s="9">
        <v>4</v>
      </c>
      <c r="DT34" s="10">
        <f t="shared" si="38"/>
        <v>0</v>
      </c>
      <c r="DU34" s="8">
        <v>1</v>
      </c>
      <c r="DV34" s="9">
        <v>4</v>
      </c>
      <c r="DW34" s="10">
        <f t="shared" si="39"/>
        <v>0.25</v>
      </c>
      <c r="DX34" s="8">
        <v>62</v>
      </c>
      <c r="DY34" s="9">
        <v>77</v>
      </c>
      <c r="DZ34" s="10">
        <f t="shared" si="40"/>
        <v>0.80519480519480524</v>
      </c>
      <c r="EB34" s="8">
        <v>8</v>
      </c>
      <c r="EC34" s="9">
        <v>12</v>
      </c>
      <c r="ED34" s="10">
        <f t="shared" si="41"/>
        <v>0.66666666666666663</v>
      </c>
      <c r="EE34" s="8">
        <v>10</v>
      </c>
      <c r="EF34" s="9">
        <v>12</v>
      </c>
      <c r="EG34" s="10">
        <f t="shared" si="42"/>
        <v>0.83333333333333337</v>
      </c>
      <c r="EH34" s="8">
        <v>7</v>
      </c>
      <c r="EI34" s="9">
        <v>12</v>
      </c>
      <c r="EJ34" s="10">
        <f t="shared" si="43"/>
        <v>0.58333333333333337</v>
      </c>
      <c r="EK34" s="8">
        <v>14</v>
      </c>
      <c r="EL34" s="9">
        <v>15</v>
      </c>
      <c r="EM34" s="10">
        <f t="shared" si="44"/>
        <v>0.93333333333333335</v>
      </c>
      <c r="EN34" s="8">
        <v>11</v>
      </c>
      <c r="EO34" s="9">
        <v>14</v>
      </c>
      <c r="EP34" s="10">
        <f t="shared" si="45"/>
        <v>0.7857142857142857</v>
      </c>
      <c r="EQ34" s="8"/>
      <c r="ER34" s="9">
        <v>4</v>
      </c>
      <c r="ES34" s="10">
        <f t="shared" si="46"/>
        <v>0</v>
      </c>
      <c r="ET34" s="8"/>
      <c r="EU34" s="9">
        <v>4</v>
      </c>
      <c r="EV34" s="10">
        <f t="shared" si="47"/>
        <v>0</v>
      </c>
      <c r="EW34" s="8">
        <v>50</v>
      </c>
      <c r="EX34" s="9">
        <v>73</v>
      </c>
      <c r="EY34" s="10">
        <f t="shared" si="48"/>
        <v>0.68493150684931503</v>
      </c>
      <c r="FA34" s="8">
        <v>11</v>
      </c>
      <c r="FB34" s="9">
        <v>17</v>
      </c>
      <c r="FC34" s="10">
        <f t="shared" si="49"/>
        <v>0.6470588235294118</v>
      </c>
      <c r="FD34" s="8">
        <v>6</v>
      </c>
      <c r="FE34" s="9">
        <v>13</v>
      </c>
      <c r="FF34" s="10">
        <f t="shared" si="50"/>
        <v>0.46153846153846156</v>
      </c>
      <c r="FG34" s="8">
        <v>11</v>
      </c>
      <c r="FH34" s="9">
        <v>14</v>
      </c>
      <c r="FI34" s="10">
        <f t="shared" si="51"/>
        <v>0.7857142857142857</v>
      </c>
      <c r="FJ34" s="8">
        <v>9</v>
      </c>
      <c r="FK34" s="9">
        <v>15</v>
      </c>
      <c r="FL34" s="10">
        <f t="shared" si="52"/>
        <v>0.6</v>
      </c>
      <c r="FM34" s="8">
        <v>7</v>
      </c>
      <c r="FN34" s="9">
        <v>13</v>
      </c>
      <c r="FO34" s="10">
        <f t="shared" si="53"/>
        <v>0.53846153846153844</v>
      </c>
      <c r="FP34" s="8">
        <v>1</v>
      </c>
      <c r="FQ34" s="9">
        <v>5</v>
      </c>
      <c r="FR34" s="10">
        <f t="shared" si="54"/>
        <v>0.2</v>
      </c>
      <c r="FS34" s="8">
        <v>1</v>
      </c>
      <c r="FT34" s="9">
        <v>6</v>
      </c>
      <c r="FU34" s="10">
        <f t="shared" si="55"/>
        <v>0.16666666666666666</v>
      </c>
      <c r="FV34" s="8">
        <v>46</v>
      </c>
      <c r="FW34" s="9">
        <v>83</v>
      </c>
      <c r="FX34" s="10">
        <f t="shared" si="56"/>
        <v>0.55421686746987953</v>
      </c>
    </row>
    <row r="35" spans="1:180">
      <c r="A35" s="7" t="s">
        <v>42</v>
      </c>
      <c r="B35" s="2"/>
      <c r="C35" s="8">
        <f t="shared" si="57"/>
        <v>20</v>
      </c>
      <c r="D35" s="9">
        <f t="shared" si="58"/>
        <v>96</v>
      </c>
      <c r="E35" s="10">
        <f t="shared" si="0"/>
        <v>0.20833333333333334</v>
      </c>
      <c r="F35" s="2"/>
      <c r="G35" s="8"/>
      <c r="H35" s="9"/>
      <c r="I35" s="10" t="str">
        <f t="shared" si="1"/>
        <v>-</v>
      </c>
      <c r="J35" s="8"/>
      <c r="K35" s="9"/>
      <c r="L35" s="10" t="str">
        <f t="shared" si="2"/>
        <v>-</v>
      </c>
      <c r="M35" s="8"/>
      <c r="N35" s="9"/>
      <c r="O35" s="10" t="str">
        <f t="shared" si="3"/>
        <v>-</v>
      </c>
      <c r="P35" s="8"/>
      <c r="Q35" s="9"/>
      <c r="R35" s="10" t="str">
        <f t="shared" si="4"/>
        <v>-</v>
      </c>
      <c r="S35" s="8"/>
      <c r="T35" s="9"/>
      <c r="U35" s="10" t="str">
        <f t="shared" si="5"/>
        <v>-</v>
      </c>
      <c r="V35" s="8"/>
      <c r="W35" s="9"/>
      <c r="X35" s="10" t="str">
        <f t="shared" si="6"/>
        <v>-</v>
      </c>
      <c r="Y35" s="8"/>
      <c r="Z35" s="9"/>
      <c r="AA35" s="10" t="str">
        <f t="shared" si="7"/>
        <v>-</v>
      </c>
      <c r="AB35" s="8"/>
      <c r="AC35" s="9"/>
      <c r="AD35" s="10" t="str">
        <f t="shared" si="8"/>
        <v>-</v>
      </c>
      <c r="AF35" s="8">
        <v>2</v>
      </c>
      <c r="AG35" s="9">
        <v>3</v>
      </c>
      <c r="AH35" s="10">
        <f t="shared" si="9"/>
        <v>0.66666666666666663</v>
      </c>
      <c r="AI35" s="8">
        <v>2</v>
      </c>
      <c r="AJ35" s="9">
        <v>3</v>
      </c>
      <c r="AK35" s="10">
        <f t="shared" si="10"/>
        <v>0.66666666666666663</v>
      </c>
      <c r="AL35" s="8">
        <v>1</v>
      </c>
      <c r="AM35" s="9">
        <v>2</v>
      </c>
      <c r="AN35" s="10">
        <f t="shared" si="11"/>
        <v>0.5</v>
      </c>
      <c r="AO35" s="8">
        <v>2</v>
      </c>
      <c r="AP35" s="9">
        <v>3</v>
      </c>
      <c r="AQ35" s="10">
        <f t="shared" si="12"/>
        <v>0.66666666666666663</v>
      </c>
      <c r="AR35" s="8">
        <v>2</v>
      </c>
      <c r="AS35" s="9">
        <v>3</v>
      </c>
      <c r="AT35" s="10">
        <f t="shared" si="13"/>
        <v>0.66666666666666663</v>
      </c>
      <c r="AU35" s="8">
        <v>1</v>
      </c>
      <c r="AV35" s="9">
        <v>3</v>
      </c>
      <c r="AW35" s="10">
        <f t="shared" si="14"/>
        <v>0.33333333333333331</v>
      </c>
      <c r="AX35" s="8"/>
      <c r="AY35" s="9">
        <v>3</v>
      </c>
      <c r="AZ35" s="10">
        <f t="shared" si="15"/>
        <v>0</v>
      </c>
      <c r="BA35" s="8">
        <v>10</v>
      </c>
      <c r="BB35" s="9">
        <v>20</v>
      </c>
      <c r="BC35" s="10">
        <f t="shared" si="16"/>
        <v>0.5</v>
      </c>
      <c r="BE35" s="8">
        <v>1</v>
      </c>
      <c r="BF35" s="9">
        <v>4</v>
      </c>
      <c r="BG35" s="10">
        <f t="shared" si="17"/>
        <v>0.25</v>
      </c>
      <c r="BH35" s="8"/>
      <c r="BI35" s="9">
        <v>4</v>
      </c>
      <c r="BJ35" s="10">
        <f t="shared" si="18"/>
        <v>0</v>
      </c>
      <c r="BK35" s="8">
        <v>3</v>
      </c>
      <c r="BL35" s="9">
        <v>5</v>
      </c>
      <c r="BM35" s="10">
        <f t="shared" si="19"/>
        <v>0.6</v>
      </c>
      <c r="BN35" s="8"/>
      <c r="BO35" s="9">
        <v>5</v>
      </c>
      <c r="BP35" s="10">
        <f t="shared" si="20"/>
        <v>0</v>
      </c>
      <c r="BQ35" s="8"/>
      <c r="BR35" s="9">
        <v>3</v>
      </c>
      <c r="BS35" s="10">
        <f t="shared" si="21"/>
        <v>0</v>
      </c>
      <c r="BT35" s="8"/>
      <c r="BU35" s="9">
        <v>2</v>
      </c>
      <c r="BV35" s="10">
        <f t="shared" si="22"/>
        <v>0</v>
      </c>
      <c r="BW35" s="8"/>
      <c r="BX35" s="9">
        <v>4</v>
      </c>
      <c r="BY35" s="10">
        <f t="shared" si="23"/>
        <v>0</v>
      </c>
      <c r="BZ35" s="8">
        <v>4</v>
      </c>
      <c r="CA35" s="9">
        <v>27</v>
      </c>
      <c r="CB35" s="10">
        <f t="shared" si="24"/>
        <v>0.14814814814814814</v>
      </c>
      <c r="CD35" s="8"/>
      <c r="CE35" s="9"/>
      <c r="CF35" s="10" t="str">
        <f t="shared" si="25"/>
        <v>-</v>
      </c>
      <c r="CG35" s="8"/>
      <c r="CH35" s="9"/>
      <c r="CI35" s="10" t="str">
        <f t="shared" si="26"/>
        <v>-</v>
      </c>
      <c r="CJ35" s="8"/>
      <c r="CK35" s="9"/>
      <c r="CL35" s="10" t="str">
        <f t="shared" si="27"/>
        <v>-</v>
      </c>
      <c r="CM35" s="8">
        <v>1</v>
      </c>
      <c r="CN35" s="9">
        <v>3</v>
      </c>
      <c r="CO35" s="10">
        <f t="shared" si="28"/>
        <v>0.33333333333333331</v>
      </c>
      <c r="CP35" s="8"/>
      <c r="CQ35" s="9">
        <v>4</v>
      </c>
      <c r="CR35" s="10">
        <f t="shared" si="29"/>
        <v>0</v>
      </c>
      <c r="CS35" s="8"/>
      <c r="CT35" s="9">
        <v>3</v>
      </c>
      <c r="CU35" s="10">
        <f t="shared" si="30"/>
        <v>0</v>
      </c>
      <c r="CV35" s="8">
        <v>1</v>
      </c>
      <c r="CW35" s="9">
        <v>5</v>
      </c>
      <c r="CX35" s="10">
        <f t="shared" si="31"/>
        <v>0.2</v>
      </c>
      <c r="CY35" s="8">
        <v>2</v>
      </c>
      <c r="CZ35" s="9">
        <v>15</v>
      </c>
      <c r="DA35" s="10">
        <f t="shared" si="32"/>
        <v>0.13333333333333333</v>
      </c>
      <c r="DC35" s="8"/>
      <c r="DD35" s="9"/>
      <c r="DE35" s="10" t="str">
        <f t="shared" si="33"/>
        <v>-</v>
      </c>
      <c r="DF35" s="8"/>
      <c r="DG35" s="9">
        <v>1</v>
      </c>
      <c r="DH35" s="10">
        <f t="shared" si="34"/>
        <v>0</v>
      </c>
      <c r="DI35" s="8">
        <v>1</v>
      </c>
      <c r="DJ35" s="9">
        <v>1</v>
      </c>
      <c r="DK35" s="10">
        <f t="shared" si="35"/>
        <v>1</v>
      </c>
      <c r="DL35" s="8"/>
      <c r="DM35" s="9">
        <v>4</v>
      </c>
      <c r="DN35" s="10">
        <f t="shared" si="36"/>
        <v>0</v>
      </c>
      <c r="DO35" s="8">
        <v>1</v>
      </c>
      <c r="DP35" s="9">
        <v>3</v>
      </c>
      <c r="DQ35" s="10">
        <f t="shared" si="37"/>
        <v>0.33333333333333331</v>
      </c>
      <c r="DR35" s="8"/>
      <c r="DS35" s="9">
        <v>4</v>
      </c>
      <c r="DT35" s="10">
        <f t="shared" si="38"/>
        <v>0</v>
      </c>
      <c r="DU35" s="8">
        <v>1</v>
      </c>
      <c r="DV35" s="9">
        <v>4</v>
      </c>
      <c r="DW35" s="10">
        <f t="shared" si="39"/>
        <v>0.25</v>
      </c>
      <c r="DX35" s="8">
        <v>3</v>
      </c>
      <c r="DY35" s="9">
        <v>17</v>
      </c>
      <c r="DZ35" s="10">
        <f t="shared" si="40"/>
        <v>0.17647058823529413</v>
      </c>
      <c r="EB35" s="8"/>
      <c r="EC35" s="9"/>
      <c r="ED35" s="10" t="str">
        <f t="shared" si="41"/>
        <v>-</v>
      </c>
      <c r="EE35" s="8"/>
      <c r="EF35" s="9"/>
      <c r="EG35" s="10" t="str">
        <f t="shared" si="42"/>
        <v>-</v>
      </c>
      <c r="EH35" s="8"/>
      <c r="EI35" s="9"/>
      <c r="EJ35" s="10" t="str">
        <f t="shared" si="43"/>
        <v>-</v>
      </c>
      <c r="EK35" s="8"/>
      <c r="EL35" s="9">
        <v>5</v>
      </c>
      <c r="EM35" s="10">
        <f t="shared" si="44"/>
        <v>0</v>
      </c>
      <c r="EN35" s="8"/>
      <c r="EO35" s="9">
        <v>4</v>
      </c>
      <c r="EP35" s="10">
        <f t="shared" si="45"/>
        <v>0</v>
      </c>
      <c r="EQ35" s="8">
        <v>1</v>
      </c>
      <c r="ER35" s="9">
        <v>4</v>
      </c>
      <c r="ES35" s="10">
        <f t="shared" si="46"/>
        <v>0.25</v>
      </c>
      <c r="ET35" s="8"/>
      <c r="EU35" s="9">
        <v>4</v>
      </c>
      <c r="EV35" s="10">
        <f t="shared" si="47"/>
        <v>0</v>
      </c>
      <c r="EW35" s="8">
        <v>1</v>
      </c>
      <c r="EX35" s="9">
        <v>17</v>
      </c>
      <c r="EY35" s="10">
        <f t="shared" si="48"/>
        <v>5.8823529411764705E-2</v>
      </c>
      <c r="FA35" s="8"/>
      <c r="FB35" s="9"/>
      <c r="FC35" s="10" t="str">
        <f t="shared" si="49"/>
        <v>-</v>
      </c>
      <c r="FD35" s="8"/>
      <c r="FE35" s="9"/>
      <c r="FF35" s="10" t="str">
        <f t="shared" si="50"/>
        <v>-</v>
      </c>
      <c r="FG35" s="8"/>
      <c r="FH35" s="9"/>
      <c r="FI35" s="10" t="str">
        <f t="shared" si="51"/>
        <v>-</v>
      </c>
      <c r="FJ35" s="8"/>
      <c r="FK35" s="9"/>
      <c r="FL35" s="10" t="str">
        <f t="shared" si="52"/>
        <v>-</v>
      </c>
      <c r="FM35" s="8"/>
      <c r="FN35" s="9"/>
      <c r="FO35" s="10" t="str">
        <f t="shared" si="53"/>
        <v>-</v>
      </c>
      <c r="FP35" s="8"/>
      <c r="FQ35" s="9"/>
      <c r="FR35" s="10" t="str">
        <f t="shared" si="54"/>
        <v>-</v>
      </c>
      <c r="FS35" s="8"/>
      <c r="FT35" s="9"/>
      <c r="FU35" s="10" t="str">
        <f t="shared" si="55"/>
        <v>-</v>
      </c>
      <c r="FV35" s="8"/>
      <c r="FW35" s="9"/>
      <c r="FX35" s="10" t="str">
        <f t="shared" si="56"/>
        <v>-</v>
      </c>
    </row>
    <row r="36" spans="1:180">
      <c r="A36" s="7" t="s">
        <v>43</v>
      </c>
      <c r="B36" s="2"/>
      <c r="C36" s="8">
        <f t="shared" si="57"/>
        <v>74</v>
      </c>
      <c r="D36" s="9">
        <f t="shared" si="58"/>
        <v>142</v>
      </c>
      <c r="E36" s="10">
        <f t="shared" si="0"/>
        <v>0.52112676056338025</v>
      </c>
      <c r="F36" s="2"/>
      <c r="G36" s="8"/>
      <c r="H36" s="9"/>
      <c r="I36" s="10" t="str">
        <f t="shared" si="1"/>
        <v>-</v>
      </c>
      <c r="J36" s="8"/>
      <c r="K36" s="9"/>
      <c r="L36" s="10" t="str">
        <f t="shared" si="2"/>
        <v>-</v>
      </c>
      <c r="M36" s="8"/>
      <c r="N36" s="9"/>
      <c r="O36" s="10" t="str">
        <f t="shared" si="3"/>
        <v>-</v>
      </c>
      <c r="P36" s="8">
        <v>1</v>
      </c>
      <c r="Q36" s="9">
        <v>1</v>
      </c>
      <c r="R36" s="10">
        <f t="shared" si="4"/>
        <v>1</v>
      </c>
      <c r="S36" s="8">
        <v>1</v>
      </c>
      <c r="T36" s="9">
        <v>3</v>
      </c>
      <c r="U36" s="10">
        <f t="shared" si="5"/>
        <v>0.33333333333333331</v>
      </c>
      <c r="V36" s="8"/>
      <c r="W36" s="9"/>
      <c r="X36" s="10" t="str">
        <f t="shared" si="6"/>
        <v>-</v>
      </c>
      <c r="Y36" s="8"/>
      <c r="Z36" s="9"/>
      <c r="AA36" s="10" t="str">
        <f t="shared" si="7"/>
        <v>-</v>
      </c>
      <c r="AB36" s="8">
        <v>2</v>
      </c>
      <c r="AC36" s="9">
        <v>4</v>
      </c>
      <c r="AD36" s="10">
        <f t="shared" si="8"/>
        <v>0.5</v>
      </c>
      <c r="AF36" s="8"/>
      <c r="AG36" s="9">
        <v>3</v>
      </c>
      <c r="AH36" s="10">
        <f t="shared" si="9"/>
        <v>0</v>
      </c>
      <c r="AI36" s="8">
        <v>3</v>
      </c>
      <c r="AJ36" s="9">
        <v>3</v>
      </c>
      <c r="AK36" s="10">
        <f t="shared" si="10"/>
        <v>1</v>
      </c>
      <c r="AL36" s="8">
        <v>3</v>
      </c>
      <c r="AM36" s="9">
        <v>4</v>
      </c>
      <c r="AN36" s="10">
        <f t="shared" si="11"/>
        <v>0.75</v>
      </c>
      <c r="AO36" s="8">
        <v>2</v>
      </c>
      <c r="AP36" s="9">
        <v>2</v>
      </c>
      <c r="AQ36" s="10">
        <f t="shared" si="12"/>
        <v>1</v>
      </c>
      <c r="AR36" s="8">
        <v>3</v>
      </c>
      <c r="AS36" s="9">
        <v>3</v>
      </c>
      <c r="AT36" s="10">
        <f t="shared" si="13"/>
        <v>1</v>
      </c>
      <c r="AU36" s="8"/>
      <c r="AV36" s="9">
        <v>3</v>
      </c>
      <c r="AW36" s="10">
        <f t="shared" si="14"/>
        <v>0</v>
      </c>
      <c r="AX36" s="8"/>
      <c r="AY36" s="9">
        <v>4</v>
      </c>
      <c r="AZ36" s="10">
        <f t="shared" si="15"/>
        <v>0</v>
      </c>
      <c r="BA36" s="8">
        <v>11</v>
      </c>
      <c r="BB36" s="9">
        <v>22</v>
      </c>
      <c r="BC36" s="10">
        <f t="shared" si="16"/>
        <v>0.5</v>
      </c>
      <c r="BE36" s="8"/>
      <c r="BF36" s="9">
        <v>2</v>
      </c>
      <c r="BG36" s="10">
        <f t="shared" si="17"/>
        <v>0</v>
      </c>
      <c r="BH36" s="8">
        <v>3</v>
      </c>
      <c r="BI36" s="9">
        <v>4</v>
      </c>
      <c r="BJ36" s="10">
        <f t="shared" si="18"/>
        <v>0.75</v>
      </c>
      <c r="BK36" s="8">
        <v>3</v>
      </c>
      <c r="BL36" s="9">
        <v>5</v>
      </c>
      <c r="BM36" s="10">
        <f t="shared" si="19"/>
        <v>0.6</v>
      </c>
      <c r="BN36" s="8">
        <v>4</v>
      </c>
      <c r="BO36" s="9">
        <v>4</v>
      </c>
      <c r="BP36" s="10">
        <f t="shared" si="20"/>
        <v>1</v>
      </c>
      <c r="BQ36" s="8">
        <v>1</v>
      </c>
      <c r="BR36" s="9">
        <v>1</v>
      </c>
      <c r="BS36" s="10">
        <f t="shared" si="21"/>
        <v>1</v>
      </c>
      <c r="BT36" s="8"/>
      <c r="BU36" s="9"/>
      <c r="BV36" s="10" t="str">
        <f t="shared" si="22"/>
        <v>-</v>
      </c>
      <c r="BW36" s="8"/>
      <c r="BX36" s="9">
        <v>2</v>
      </c>
      <c r="BY36" s="10">
        <f t="shared" si="23"/>
        <v>0</v>
      </c>
      <c r="BZ36" s="8">
        <v>11</v>
      </c>
      <c r="CA36" s="9">
        <v>18</v>
      </c>
      <c r="CB36" s="10">
        <f t="shared" si="24"/>
        <v>0.61111111111111116</v>
      </c>
      <c r="CD36" s="8">
        <v>3</v>
      </c>
      <c r="CE36" s="9">
        <v>4</v>
      </c>
      <c r="CF36" s="10">
        <f t="shared" si="25"/>
        <v>0.75</v>
      </c>
      <c r="CG36" s="8">
        <v>4</v>
      </c>
      <c r="CH36" s="9">
        <v>4</v>
      </c>
      <c r="CI36" s="10">
        <f t="shared" si="26"/>
        <v>1</v>
      </c>
      <c r="CJ36" s="8">
        <v>3</v>
      </c>
      <c r="CK36" s="9">
        <v>3</v>
      </c>
      <c r="CL36" s="10">
        <f t="shared" si="27"/>
        <v>1</v>
      </c>
      <c r="CM36" s="8">
        <v>3</v>
      </c>
      <c r="CN36" s="9">
        <v>4</v>
      </c>
      <c r="CO36" s="10">
        <f t="shared" si="28"/>
        <v>0.75</v>
      </c>
      <c r="CP36" s="8">
        <v>2</v>
      </c>
      <c r="CQ36" s="9">
        <v>2</v>
      </c>
      <c r="CR36" s="10">
        <f t="shared" si="29"/>
        <v>1</v>
      </c>
      <c r="CS36" s="8">
        <v>1</v>
      </c>
      <c r="CT36" s="9">
        <v>2</v>
      </c>
      <c r="CU36" s="10">
        <f t="shared" si="30"/>
        <v>0.5</v>
      </c>
      <c r="CV36" s="8"/>
      <c r="CW36" s="9">
        <v>1</v>
      </c>
      <c r="CX36" s="10">
        <f t="shared" si="31"/>
        <v>0</v>
      </c>
      <c r="CY36" s="8">
        <v>16</v>
      </c>
      <c r="CZ36" s="9">
        <v>20</v>
      </c>
      <c r="DA36" s="10">
        <f t="shared" si="32"/>
        <v>0.8</v>
      </c>
      <c r="DC36" s="8">
        <v>5</v>
      </c>
      <c r="DD36" s="9">
        <v>5</v>
      </c>
      <c r="DE36" s="10">
        <f t="shared" si="33"/>
        <v>1</v>
      </c>
      <c r="DF36" s="8">
        <v>3</v>
      </c>
      <c r="DG36" s="9">
        <v>5</v>
      </c>
      <c r="DH36" s="10">
        <f t="shared" si="34"/>
        <v>0.6</v>
      </c>
      <c r="DI36" s="8">
        <v>4</v>
      </c>
      <c r="DJ36" s="9">
        <v>5</v>
      </c>
      <c r="DK36" s="10">
        <f t="shared" si="35"/>
        <v>0.8</v>
      </c>
      <c r="DL36" s="8">
        <v>1</v>
      </c>
      <c r="DM36" s="9">
        <v>3</v>
      </c>
      <c r="DN36" s="10">
        <f t="shared" si="36"/>
        <v>0.33333333333333331</v>
      </c>
      <c r="DO36" s="8">
        <v>1</v>
      </c>
      <c r="DP36" s="9">
        <v>2</v>
      </c>
      <c r="DQ36" s="10">
        <f t="shared" si="37"/>
        <v>0.5</v>
      </c>
      <c r="DR36" s="8"/>
      <c r="DS36" s="9">
        <v>2</v>
      </c>
      <c r="DT36" s="10">
        <f t="shared" si="38"/>
        <v>0</v>
      </c>
      <c r="DU36" s="8"/>
      <c r="DV36" s="9">
        <v>4</v>
      </c>
      <c r="DW36" s="10">
        <f t="shared" si="39"/>
        <v>0</v>
      </c>
      <c r="DX36" s="8">
        <v>14</v>
      </c>
      <c r="DY36" s="9">
        <v>26</v>
      </c>
      <c r="DZ36" s="10">
        <f t="shared" si="40"/>
        <v>0.53846153846153844</v>
      </c>
      <c r="EB36" s="8">
        <v>1</v>
      </c>
      <c r="EC36" s="9">
        <v>4</v>
      </c>
      <c r="ED36" s="10">
        <f t="shared" si="41"/>
        <v>0.25</v>
      </c>
      <c r="EE36" s="8"/>
      <c r="EF36" s="9">
        <v>2</v>
      </c>
      <c r="EG36" s="10">
        <f t="shared" si="42"/>
        <v>0</v>
      </c>
      <c r="EH36" s="8">
        <v>3</v>
      </c>
      <c r="EI36" s="9">
        <v>4</v>
      </c>
      <c r="EJ36" s="10">
        <f t="shared" si="43"/>
        <v>0.75</v>
      </c>
      <c r="EK36" s="8">
        <v>3</v>
      </c>
      <c r="EL36" s="9">
        <v>4</v>
      </c>
      <c r="EM36" s="10">
        <f t="shared" si="44"/>
        <v>0.75</v>
      </c>
      <c r="EN36" s="8">
        <v>4</v>
      </c>
      <c r="EO36" s="9">
        <v>5</v>
      </c>
      <c r="EP36" s="10">
        <f t="shared" si="45"/>
        <v>0.8</v>
      </c>
      <c r="EQ36" s="8"/>
      <c r="ER36" s="9">
        <v>3</v>
      </c>
      <c r="ES36" s="10">
        <f t="shared" si="46"/>
        <v>0</v>
      </c>
      <c r="ET36" s="8"/>
      <c r="EU36" s="9">
        <v>3</v>
      </c>
      <c r="EV36" s="10">
        <f t="shared" si="47"/>
        <v>0</v>
      </c>
      <c r="EW36" s="8">
        <v>11</v>
      </c>
      <c r="EX36" s="9">
        <v>25</v>
      </c>
      <c r="EY36" s="10">
        <f t="shared" si="48"/>
        <v>0.44</v>
      </c>
      <c r="FA36" s="8">
        <v>1</v>
      </c>
      <c r="FB36" s="9">
        <v>2</v>
      </c>
      <c r="FC36" s="10">
        <f t="shared" si="49"/>
        <v>0.5</v>
      </c>
      <c r="FD36" s="8">
        <v>2</v>
      </c>
      <c r="FE36" s="9">
        <v>4</v>
      </c>
      <c r="FF36" s="10">
        <f t="shared" si="50"/>
        <v>0.5</v>
      </c>
      <c r="FG36" s="8"/>
      <c r="FH36" s="9">
        <v>4</v>
      </c>
      <c r="FI36" s="10">
        <f t="shared" si="51"/>
        <v>0</v>
      </c>
      <c r="FJ36" s="8">
        <v>3</v>
      </c>
      <c r="FK36" s="9">
        <v>3</v>
      </c>
      <c r="FL36" s="10">
        <f t="shared" si="52"/>
        <v>1</v>
      </c>
      <c r="FM36" s="8">
        <v>3</v>
      </c>
      <c r="FN36" s="9">
        <v>4</v>
      </c>
      <c r="FO36" s="10">
        <f t="shared" si="53"/>
        <v>0.75</v>
      </c>
      <c r="FP36" s="8"/>
      <c r="FQ36" s="9">
        <v>5</v>
      </c>
      <c r="FR36" s="10">
        <f t="shared" si="54"/>
        <v>0</v>
      </c>
      <c r="FS36" s="8"/>
      <c r="FT36" s="9">
        <v>5</v>
      </c>
      <c r="FU36" s="10">
        <f t="shared" si="55"/>
        <v>0</v>
      </c>
      <c r="FV36" s="8">
        <v>9</v>
      </c>
      <c r="FW36" s="9">
        <v>27</v>
      </c>
      <c r="FX36" s="10">
        <f t="shared" si="56"/>
        <v>0.33333333333333331</v>
      </c>
    </row>
    <row r="37" spans="1:180">
      <c r="A37" s="7" t="s">
        <v>44</v>
      </c>
      <c r="B37" s="2"/>
      <c r="C37" s="8">
        <f t="shared" si="57"/>
        <v>193</v>
      </c>
      <c r="D37" s="9">
        <f t="shared" si="58"/>
        <v>390</v>
      </c>
      <c r="E37" s="10">
        <f t="shared" si="0"/>
        <v>0.49487179487179489</v>
      </c>
      <c r="F37" s="2"/>
      <c r="G37" s="8">
        <v>4</v>
      </c>
      <c r="H37" s="9">
        <v>7</v>
      </c>
      <c r="I37" s="10">
        <f t="shared" si="1"/>
        <v>0.5714285714285714</v>
      </c>
      <c r="J37" s="8">
        <v>4</v>
      </c>
      <c r="K37" s="9">
        <v>4</v>
      </c>
      <c r="L37" s="10">
        <f t="shared" si="2"/>
        <v>1</v>
      </c>
      <c r="M37" s="8">
        <v>1</v>
      </c>
      <c r="N37" s="9">
        <v>2</v>
      </c>
      <c r="O37" s="10">
        <f t="shared" si="3"/>
        <v>0.5</v>
      </c>
      <c r="P37" s="8">
        <v>5</v>
      </c>
      <c r="Q37" s="9">
        <v>5</v>
      </c>
      <c r="R37" s="10">
        <f t="shared" si="4"/>
        <v>1</v>
      </c>
      <c r="S37" s="8">
        <v>3</v>
      </c>
      <c r="T37" s="9">
        <v>3</v>
      </c>
      <c r="U37" s="10">
        <f t="shared" si="5"/>
        <v>1</v>
      </c>
      <c r="V37" s="8"/>
      <c r="W37" s="9">
        <v>7</v>
      </c>
      <c r="X37" s="10">
        <f t="shared" si="6"/>
        <v>0</v>
      </c>
      <c r="Y37" s="8"/>
      <c r="Z37" s="9">
        <v>4</v>
      </c>
      <c r="AA37" s="10">
        <f t="shared" si="7"/>
        <v>0</v>
      </c>
      <c r="AB37" s="8">
        <v>17</v>
      </c>
      <c r="AC37" s="9">
        <v>32</v>
      </c>
      <c r="AD37" s="10">
        <f t="shared" si="8"/>
        <v>0.53125</v>
      </c>
      <c r="AF37" s="8">
        <v>3</v>
      </c>
      <c r="AG37" s="9">
        <v>8</v>
      </c>
      <c r="AH37" s="10">
        <f t="shared" si="9"/>
        <v>0.375</v>
      </c>
      <c r="AI37" s="8">
        <v>8</v>
      </c>
      <c r="AJ37" s="9">
        <v>9</v>
      </c>
      <c r="AK37" s="10">
        <f t="shared" si="10"/>
        <v>0.88888888888888884</v>
      </c>
      <c r="AL37" s="8">
        <v>7</v>
      </c>
      <c r="AM37" s="9">
        <v>8</v>
      </c>
      <c r="AN37" s="10">
        <f t="shared" si="11"/>
        <v>0.875</v>
      </c>
      <c r="AO37" s="8">
        <v>8</v>
      </c>
      <c r="AP37" s="9">
        <v>8</v>
      </c>
      <c r="AQ37" s="10">
        <f t="shared" si="12"/>
        <v>1</v>
      </c>
      <c r="AR37" s="8">
        <v>8</v>
      </c>
      <c r="AS37" s="9">
        <v>8</v>
      </c>
      <c r="AT37" s="10">
        <f t="shared" si="13"/>
        <v>1</v>
      </c>
      <c r="AU37" s="8"/>
      <c r="AV37" s="9">
        <v>8</v>
      </c>
      <c r="AW37" s="10">
        <f t="shared" si="14"/>
        <v>0</v>
      </c>
      <c r="AX37" s="8"/>
      <c r="AY37" s="9">
        <v>10</v>
      </c>
      <c r="AZ37" s="10">
        <f t="shared" si="15"/>
        <v>0</v>
      </c>
      <c r="BA37" s="8">
        <v>34</v>
      </c>
      <c r="BB37" s="9">
        <v>59</v>
      </c>
      <c r="BC37" s="10">
        <f t="shared" si="16"/>
        <v>0.57627118644067798</v>
      </c>
      <c r="BE37" s="8">
        <v>7</v>
      </c>
      <c r="BF37" s="9">
        <v>8</v>
      </c>
      <c r="BG37" s="10">
        <f t="shared" si="17"/>
        <v>0.875</v>
      </c>
      <c r="BH37" s="8">
        <v>7</v>
      </c>
      <c r="BI37" s="9">
        <v>8</v>
      </c>
      <c r="BJ37" s="10">
        <f t="shared" si="18"/>
        <v>0.875</v>
      </c>
      <c r="BK37" s="8">
        <v>7</v>
      </c>
      <c r="BL37" s="9">
        <v>10</v>
      </c>
      <c r="BM37" s="10">
        <f t="shared" si="19"/>
        <v>0.7</v>
      </c>
      <c r="BN37" s="8">
        <v>7</v>
      </c>
      <c r="BO37" s="9">
        <v>10</v>
      </c>
      <c r="BP37" s="10">
        <f t="shared" si="20"/>
        <v>0.7</v>
      </c>
      <c r="BQ37" s="8">
        <v>2</v>
      </c>
      <c r="BR37" s="9">
        <v>8</v>
      </c>
      <c r="BS37" s="10">
        <f t="shared" si="21"/>
        <v>0.25</v>
      </c>
      <c r="BT37" s="8"/>
      <c r="BU37" s="9">
        <v>5</v>
      </c>
      <c r="BV37" s="10">
        <f t="shared" si="22"/>
        <v>0</v>
      </c>
      <c r="BW37" s="8"/>
      <c r="BX37" s="9">
        <v>8</v>
      </c>
      <c r="BY37" s="10">
        <f t="shared" si="23"/>
        <v>0</v>
      </c>
      <c r="BZ37" s="8">
        <v>30</v>
      </c>
      <c r="CA37" s="9">
        <v>57</v>
      </c>
      <c r="CB37" s="10">
        <f t="shared" si="24"/>
        <v>0.52631578947368418</v>
      </c>
      <c r="CD37" s="8">
        <v>7</v>
      </c>
      <c r="CE37" s="9">
        <v>8</v>
      </c>
      <c r="CF37" s="10">
        <f t="shared" si="25"/>
        <v>0.875</v>
      </c>
      <c r="CG37" s="8">
        <v>6</v>
      </c>
      <c r="CH37" s="9">
        <v>8</v>
      </c>
      <c r="CI37" s="10">
        <f t="shared" si="26"/>
        <v>0.75</v>
      </c>
      <c r="CJ37" s="8">
        <v>8</v>
      </c>
      <c r="CK37" s="9">
        <v>8</v>
      </c>
      <c r="CL37" s="10">
        <f t="shared" si="27"/>
        <v>1</v>
      </c>
      <c r="CM37" s="8">
        <v>7</v>
      </c>
      <c r="CN37" s="9">
        <v>8</v>
      </c>
      <c r="CO37" s="10">
        <f t="shared" si="28"/>
        <v>0.875</v>
      </c>
      <c r="CP37" s="8">
        <v>6</v>
      </c>
      <c r="CQ37" s="9">
        <v>8</v>
      </c>
      <c r="CR37" s="10">
        <f t="shared" si="29"/>
        <v>0.75</v>
      </c>
      <c r="CS37" s="8"/>
      <c r="CT37" s="9">
        <v>8</v>
      </c>
      <c r="CU37" s="10">
        <f t="shared" si="30"/>
        <v>0</v>
      </c>
      <c r="CV37" s="8">
        <v>1</v>
      </c>
      <c r="CW37" s="9">
        <v>10</v>
      </c>
      <c r="CX37" s="10">
        <f t="shared" si="31"/>
        <v>0.1</v>
      </c>
      <c r="CY37" s="8">
        <v>35</v>
      </c>
      <c r="CZ37" s="9">
        <v>58</v>
      </c>
      <c r="DA37" s="10">
        <f t="shared" si="32"/>
        <v>0.60344827586206895</v>
      </c>
      <c r="DC37" s="8">
        <v>8</v>
      </c>
      <c r="DD37" s="9">
        <v>10</v>
      </c>
      <c r="DE37" s="10">
        <f t="shared" si="33"/>
        <v>0.8</v>
      </c>
      <c r="DF37" s="8">
        <v>6</v>
      </c>
      <c r="DG37" s="9">
        <v>8</v>
      </c>
      <c r="DH37" s="10">
        <f t="shared" si="34"/>
        <v>0.75</v>
      </c>
      <c r="DI37" s="8">
        <v>8</v>
      </c>
      <c r="DJ37" s="9">
        <v>10</v>
      </c>
      <c r="DK37" s="10">
        <f t="shared" si="35"/>
        <v>0.8</v>
      </c>
      <c r="DL37" s="8">
        <v>6</v>
      </c>
      <c r="DM37" s="9">
        <v>8</v>
      </c>
      <c r="DN37" s="10">
        <f t="shared" si="36"/>
        <v>0.75</v>
      </c>
      <c r="DO37" s="8">
        <v>3</v>
      </c>
      <c r="DP37" s="9">
        <v>8</v>
      </c>
      <c r="DQ37" s="10">
        <f t="shared" si="37"/>
        <v>0.375</v>
      </c>
      <c r="DR37" s="8"/>
      <c r="DS37" s="9">
        <v>8</v>
      </c>
      <c r="DT37" s="10">
        <f t="shared" si="38"/>
        <v>0</v>
      </c>
      <c r="DU37" s="8"/>
      <c r="DV37" s="9">
        <v>8</v>
      </c>
      <c r="DW37" s="10">
        <f t="shared" si="39"/>
        <v>0</v>
      </c>
      <c r="DX37" s="8">
        <v>31</v>
      </c>
      <c r="DY37" s="9">
        <v>60</v>
      </c>
      <c r="DZ37" s="10">
        <f t="shared" si="40"/>
        <v>0.51666666666666672</v>
      </c>
      <c r="EB37" s="8">
        <v>3</v>
      </c>
      <c r="EC37" s="9">
        <v>8</v>
      </c>
      <c r="ED37" s="10">
        <f t="shared" si="41"/>
        <v>0.375</v>
      </c>
      <c r="EE37" s="8">
        <v>6</v>
      </c>
      <c r="EF37" s="9">
        <v>8</v>
      </c>
      <c r="EG37" s="10">
        <f t="shared" si="42"/>
        <v>0.75</v>
      </c>
      <c r="EH37" s="8">
        <v>4</v>
      </c>
      <c r="EI37" s="9">
        <v>8</v>
      </c>
      <c r="EJ37" s="10">
        <f t="shared" si="43"/>
        <v>0.5</v>
      </c>
      <c r="EK37" s="8">
        <v>6</v>
      </c>
      <c r="EL37" s="9">
        <v>10</v>
      </c>
      <c r="EM37" s="10">
        <f t="shared" si="44"/>
        <v>0.6</v>
      </c>
      <c r="EN37" s="8">
        <v>4</v>
      </c>
      <c r="EO37" s="9">
        <v>9</v>
      </c>
      <c r="EP37" s="10">
        <f t="shared" si="45"/>
        <v>0.44444444444444442</v>
      </c>
      <c r="EQ37" s="8">
        <v>1</v>
      </c>
      <c r="ER37" s="9">
        <v>7</v>
      </c>
      <c r="ES37" s="10">
        <f t="shared" si="46"/>
        <v>0.14285714285714285</v>
      </c>
      <c r="ET37" s="8">
        <v>1</v>
      </c>
      <c r="EU37" s="9">
        <v>8</v>
      </c>
      <c r="EV37" s="10">
        <f t="shared" si="47"/>
        <v>0.125</v>
      </c>
      <c r="EW37" s="8">
        <v>25</v>
      </c>
      <c r="EX37" s="9">
        <v>58</v>
      </c>
      <c r="EY37" s="10">
        <f t="shared" si="48"/>
        <v>0.43103448275862066</v>
      </c>
      <c r="FA37" s="8">
        <v>4</v>
      </c>
      <c r="FB37" s="9">
        <v>10</v>
      </c>
      <c r="FC37" s="10">
        <f t="shared" si="49"/>
        <v>0.4</v>
      </c>
      <c r="FD37" s="8">
        <v>4</v>
      </c>
      <c r="FE37" s="9">
        <v>9</v>
      </c>
      <c r="FF37" s="10">
        <f t="shared" si="50"/>
        <v>0.44444444444444442</v>
      </c>
      <c r="FG37" s="8">
        <v>4</v>
      </c>
      <c r="FH37" s="9">
        <v>8</v>
      </c>
      <c r="FI37" s="10">
        <f t="shared" si="51"/>
        <v>0.5</v>
      </c>
      <c r="FJ37" s="8">
        <v>5</v>
      </c>
      <c r="FK37" s="9">
        <v>10</v>
      </c>
      <c r="FL37" s="10">
        <f t="shared" si="52"/>
        <v>0.5</v>
      </c>
      <c r="FM37" s="8">
        <v>3</v>
      </c>
      <c r="FN37" s="9">
        <v>8</v>
      </c>
      <c r="FO37" s="10">
        <f t="shared" si="53"/>
        <v>0.375</v>
      </c>
      <c r="FP37" s="8">
        <v>1</v>
      </c>
      <c r="FQ37" s="9">
        <v>11</v>
      </c>
      <c r="FR37" s="10">
        <f t="shared" si="54"/>
        <v>9.0909090909090912E-2</v>
      </c>
      <c r="FS37" s="8"/>
      <c r="FT37" s="9">
        <v>10</v>
      </c>
      <c r="FU37" s="10">
        <f t="shared" si="55"/>
        <v>0</v>
      </c>
      <c r="FV37" s="8">
        <v>21</v>
      </c>
      <c r="FW37" s="9">
        <v>66</v>
      </c>
      <c r="FX37" s="10">
        <f t="shared" si="56"/>
        <v>0.31818181818181818</v>
      </c>
    </row>
    <row r="38" spans="1:180" ht="15.75" thickBot="1">
      <c r="A38" s="11" t="s">
        <v>45</v>
      </c>
      <c r="B38" s="2"/>
      <c r="C38" s="12">
        <f>SUM(AB38,BA38,BZ38,CY38,DX38,EW38,FV38)</f>
        <v>10</v>
      </c>
      <c r="D38" s="13">
        <f>SUM(AC38,BB38,CA38,CZ38,DY38,EX38,FW38)</f>
        <v>45</v>
      </c>
      <c r="E38" s="14">
        <f t="shared" si="0"/>
        <v>0.22222222222222221</v>
      </c>
      <c r="F38" s="2"/>
      <c r="G38" s="12"/>
      <c r="H38" s="13"/>
      <c r="I38" s="14" t="str">
        <f t="shared" si="1"/>
        <v>-</v>
      </c>
      <c r="J38" s="12"/>
      <c r="K38" s="13"/>
      <c r="L38" s="14" t="str">
        <f t="shared" si="2"/>
        <v>-</v>
      </c>
      <c r="M38" s="12"/>
      <c r="N38" s="13"/>
      <c r="O38" s="14" t="str">
        <f t="shared" si="3"/>
        <v>-</v>
      </c>
      <c r="P38" s="12">
        <v>1</v>
      </c>
      <c r="Q38" s="13">
        <v>3</v>
      </c>
      <c r="R38" s="14">
        <f t="shared" si="4"/>
        <v>0.33333333333333331</v>
      </c>
      <c r="S38" s="12">
        <v>1</v>
      </c>
      <c r="T38" s="13">
        <v>2</v>
      </c>
      <c r="U38" s="14">
        <f t="shared" si="5"/>
        <v>0.5</v>
      </c>
      <c r="V38" s="12"/>
      <c r="W38" s="13">
        <v>1</v>
      </c>
      <c r="X38" s="14">
        <f t="shared" si="6"/>
        <v>0</v>
      </c>
      <c r="Y38" s="12"/>
      <c r="Z38" s="13">
        <v>1</v>
      </c>
      <c r="AA38" s="14">
        <f t="shared" si="7"/>
        <v>0</v>
      </c>
      <c r="AB38" s="12">
        <v>2</v>
      </c>
      <c r="AC38" s="13">
        <v>7</v>
      </c>
      <c r="AD38" s="14">
        <f t="shared" si="8"/>
        <v>0.2857142857142857</v>
      </c>
      <c r="AF38" s="12">
        <v>1</v>
      </c>
      <c r="AG38" s="13">
        <v>4</v>
      </c>
      <c r="AH38" s="14">
        <f t="shared" si="9"/>
        <v>0.25</v>
      </c>
      <c r="AI38" s="12">
        <v>2</v>
      </c>
      <c r="AJ38" s="13">
        <v>5</v>
      </c>
      <c r="AK38" s="14">
        <f t="shared" si="10"/>
        <v>0.4</v>
      </c>
      <c r="AL38" s="12"/>
      <c r="AM38" s="13">
        <v>4</v>
      </c>
      <c r="AN38" s="14">
        <f t="shared" si="11"/>
        <v>0</v>
      </c>
      <c r="AO38" s="12">
        <v>2</v>
      </c>
      <c r="AP38" s="13">
        <v>4</v>
      </c>
      <c r="AQ38" s="14">
        <f t="shared" si="12"/>
        <v>0.5</v>
      </c>
      <c r="AR38" s="12"/>
      <c r="AS38" s="13">
        <v>3</v>
      </c>
      <c r="AT38" s="14">
        <f t="shared" si="13"/>
        <v>0</v>
      </c>
      <c r="AU38" s="12"/>
      <c r="AV38" s="13">
        <v>2</v>
      </c>
      <c r="AW38" s="14">
        <f t="shared" si="14"/>
        <v>0</v>
      </c>
      <c r="AX38" s="12"/>
      <c r="AY38" s="13">
        <v>3</v>
      </c>
      <c r="AZ38" s="14">
        <f t="shared" si="15"/>
        <v>0</v>
      </c>
      <c r="BA38" s="12">
        <v>5</v>
      </c>
      <c r="BB38" s="13">
        <v>25</v>
      </c>
      <c r="BC38" s="14">
        <f t="shared" si="16"/>
        <v>0.2</v>
      </c>
      <c r="BE38" s="12"/>
      <c r="BF38" s="13"/>
      <c r="BG38" s="14" t="str">
        <f t="shared" si="17"/>
        <v>-</v>
      </c>
      <c r="BH38" s="12"/>
      <c r="BI38" s="13">
        <v>1</v>
      </c>
      <c r="BJ38" s="14">
        <f t="shared" si="18"/>
        <v>0</v>
      </c>
      <c r="BK38" s="12"/>
      <c r="BL38" s="13">
        <v>2</v>
      </c>
      <c r="BM38" s="14">
        <f t="shared" si="19"/>
        <v>0</v>
      </c>
      <c r="BN38" s="12"/>
      <c r="BO38" s="13"/>
      <c r="BP38" s="14" t="str">
        <f t="shared" si="20"/>
        <v>-</v>
      </c>
      <c r="BQ38" s="12"/>
      <c r="BR38" s="13"/>
      <c r="BS38" s="14" t="str">
        <f t="shared" si="21"/>
        <v>-</v>
      </c>
      <c r="BT38" s="12"/>
      <c r="BU38" s="13"/>
      <c r="BV38" s="14" t="str">
        <f t="shared" si="22"/>
        <v>-</v>
      </c>
      <c r="BW38" s="12"/>
      <c r="BX38" s="13"/>
      <c r="BY38" s="14" t="str">
        <f t="shared" si="23"/>
        <v>-</v>
      </c>
      <c r="BZ38" s="12"/>
      <c r="CA38" s="13">
        <v>3</v>
      </c>
      <c r="CB38" s="14">
        <f t="shared" si="24"/>
        <v>0</v>
      </c>
      <c r="CD38" s="12"/>
      <c r="CE38" s="13"/>
      <c r="CF38" s="14" t="str">
        <f t="shared" si="25"/>
        <v>-</v>
      </c>
      <c r="CG38" s="12"/>
      <c r="CH38" s="13"/>
      <c r="CI38" s="14" t="str">
        <f t="shared" si="26"/>
        <v>-</v>
      </c>
      <c r="CJ38" s="12"/>
      <c r="CK38" s="13"/>
      <c r="CL38" s="14" t="str">
        <f t="shared" si="27"/>
        <v>-</v>
      </c>
      <c r="CM38" s="12"/>
      <c r="CN38" s="13">
        <v>1</v>
      </c>
      <c r="CO38" s="14">
        <f t="shared" si="28"/>
        <v>0</v>
      </c>
      <c r="CP38" s="12"/>
      <c r="CQ38" s="13"/>
      <c r="CR38" s="14" t="str">
        <f t="shared" si="29"/>
        <v>-</v>
      </c>
      <c r="CS38" s="12"/>
      <c r="CT38" s="13"/>
      <c r="CU38" s="14" t="str">
        <f t="shared" si="30"/>
        <v>-</v>
      </c>
      <c r="CV38" s="12"/>
      <c r="CW38" s="13"/>
      <c r="CX38" s="14" t="str">
        <f t="shared" si="31"/>
        <v>-</v>
      </c>
      <c r="CY38" s="12"/>
      <c r="CZ38" s="13">
        <v>1</v>
      </c>
      <c r="DA38" s="14">
        <f t="shared" si="32"/>
        <v>0</v>
      </c>
      <c r="DC38" s="12"/>
      <c r="DD38" s="13"/>
      <c r="DE38" s="14" t="str">
        <f t="shared" si="33"/>
        <v>-</v>
      </c>
      <c r="DF38" s="12"/>
      <c r="DG38" s="13"/>
      <c r="DH38" s="14" t="str">
        <f t="shared" si="34"/>
        <v>-</v>
      </c>
      <c r="DI38" s="12"/>
      <c r="DJ38" s="13"/>
      <c r="DK38" s="14" t="str">
        <f t="shared" si="35"/>
        <v>-</v>
      </c>
      <c r="DL38" s="12"/>
      <c r="DM38" s="13"/>
      <c r="DN38" s="14" t="str">
        <f t="shared" si="36"/>
        <v>-</v>
      </c>
      <c r="DO38" s="12"/>
      <c r="DP38" s="13"/>
      <c r="DQ38" s="14" t="str">
        <f t="shared" si="37"/>
        <v>-</v>
      </c>
      <c r="DR38" s="12"/>
      <c r="DS38" s="13"/>
      <c r="DT38" s="14" t="str">
        <f t="shared" si="38"/>
        <v>-</v>
      </c>
      <c r="DU38" s="12"/>
      <c r="DV38" s="13"/>
      <c r="DW38" s="14" t="str">
        <f t="shared" si="39"/>
        <v>-</v>
      </c>
      <c r="DX38" s="12"/>
      <c r="DY38" s="13"/>
      <c r="DZ38" s="14" t="str">
        <f t="shared" si="40"/>
        <v>-</v>
      </c>
      <c r="EB38" s="12"/>
      <c r="EC38" s="13"/>
      <c r="ED38" s="14" t="str">
        <f t="shared" si="41"/>
        <v>-</v>
      </c>
      <c r="EE38" s="12"/>
      <c r="EF38" s="13"/>
      <c r="EG38" s="14" t="str">
        <f t="shared" si="42"/>
        <v>-</v>
      </c>
      <c r="EH38" s="12"/>
      <c r="EI38" s="13"/>
      <c r="EJ38" s="14" t="str">
        <f t="shared" si="43"/>
        <v>-</v>
      </c>
      <c r="EK38" s="12">
        <v>1</v>
      </c>
      <c r="EL38" s="13">
        <v>2</v>
      </c>
      <c r="EM38" s="14">
        <f t="shared" si="44"/>
        <v>0.5</v>
      </c>
      <c r="EN38" s="12">
        <v>2</v>
      </c>
      <c r="EO38" s="13">
        <v>4</v>
      </c>
      <c r="EP38" s="14">
        <f t="shared" si="45"/>
        <v>0.5</v>
      </c>
      <c r="EQ38" s="12"/>
      <c r="ER38" s="13"/>
      <c r="ES38" s="14" t="str">
        <f t="shared" si="46"/>
        <v>-</v>
      </c>
      <c r="ET38" s="12"/>
      <c r="EU38" s="13"/>
      <c r="EV38" s="14" t="str">
        <f t="shared" si="47"/>
        <v>-</v>
      </c>
      <c r="EW38" s="12">
        <v>3</v>
      </c>
      <c r="EX38" s="13">
        <v>6</v>
      </c>
      <c r="EY38" s="14">
        <f t="shared" si="48"/>
        <v>0.5</v>
      </c>
      <c r="FA38" s="12"/>
      <c r="FB38" s="13"/>
      <c r="FC38" s="14" t="str">
        <f t="shared" si="49"/>
        <v>-</v>
      </c>
      <c r="FD38" s="12"/>
      <c r="FE38" s="13"/>
      <c r="FF38" s="14" t="str">
        <f t="shared" si="50"/>
        <v>-</v>
      </c>
      <c r="FG38" s="12"/>
      <c r="FH38" s="13"/>
      <c r="FI38" s="14" t="str">
        <f t="shared" si="51"/>
        <v>-</v>
      </c>
      <c r="FJ38" s="12"/>
      <c r="FK38" s="13">
        <v>1</v>
      </c>
      <c r="FL38" s="14">
        <f t="shared" si="52"/>
        <v>0</v>
      </c>
      <c r="FM38" s="12"/>
      <c r="FN38" s="13">
        <v>2</v>
      </c>
      <c r="FO38" s="14">
        <f t="shared" si="53"/>
        <v>0</v>
      </c>
      <c r="FP38" s="12"/>
      <c r="FQ38" s="13"/>
      <c r="FR38" s="14" t="str">
        <f t="shared" si="54"/>
        <v>-</v>
      </c>
      <c r="FS38" s="12"/>
      <c r="FT38" s="13"/>
      <c r="FU38" s="14" t="str">
        <f t="shared" si="55"/>
        <v>-</v>
      </c>
      <c r="FV38" s="12"/>
      <c r="FW38" s="13">
        <v>3</v>
      </c>
      <c r="FX38" s="14">
        <f t="shared" si="56"/>
        <v>0</v>
      </c>
    </row>
    <row r="39" spans="1:180" ht="15.75" thickBot="1">
      <c r="A39" s="15" t="s">
        <v>46</v>
      </c>
      <c r="B39" s="2"/>
      <c r="C39" s="16">
        <f>SUM(C11:C38)</f>
        <v>1582</v>
      </c>
      <c r="D39" s="17">
        <f>SUM(D11:D38)</f>
        <v>3517</v>
      </c>
      <c r="E39" s="18">
        <f>C39/D39</f>
        <v>0.44981518339493887</v>
      </c>
      <c r="F39" s="2"/>
      <c r="G39" s="16">
        <v>22</v>
      </c>
      <c r="H39" s="17">
        <v>35</v>
      </c>
      <c r="I39" s="19">
        <f>G39/H39</f>
        <v>0.62857142857142856</v>
      </c>
      <c r="J39" s="20">
        <v>26</v>
      </c>
      <c r="K39" s="21">
        <v>38</v>
      </c>
      <c r="L39" s="22">
        <f>J39/K39</f>
        <v>0.68421052631578949</v>
      </c>
      <c r="M39" s="20">
        <v>29</v>
      </c>
      <c r="N39" s="21">
        <v>42</v>
      </c>
      <c r="O39" s="22">
        <f>M39/N39</f>
        <v>0.69047619047619047</v>
      </c>
      <c r="P39" s="20">
        <v>30</v>
      </c>
      <c r="Q39" s="21">
        <v>45</v>
      </c>
      <c r="R39" s="22">
        <f>P39/Q39</f>
        <v>0.66666666666666663</v>
      </c>
      <c r="S39" s="20">
        <v>34</v>
      </c>
      <c r="T39" s="21">
        <v>45</v>
      </c>
      <c r="U39" s="22">
        <f>S39/T39</f>
        <v>0.75555555555555554</v>
      </c>
      <c r="V39" s="20">
        <v>10</v>
      </c>
      <c r="W39" s="21">
        <v>33</v>
      </c>
      <c r="X39" s="22">
        <f>V39/W39</f>
        <v>0.30303030303030304</v>
      </c>
      <c r="Y39" s="20">
        <v>7</v>
      </c>
      <c r="Z39" s="21">
        <v>23</v>
      </c>
      <c r="AA39" s="22">
        <f>Y39/Z39</f>
        <v>0.30434782608695654</v>
      </c>
      <c r="AB39" s="20">
        <v>158</v>
      </c>
      <c r="AC39" s="21">
        <v>261</v>
      </c>
      <c r="AD39" s="22">
        <f>AB39/AC39</f>
        <v>0.6053639846743295</v>
      </c>
      <c r="AF39" s="20">
        <v>37</v>
      </c>
      <c r="AG39" s="21">
        <v>97</v>
      </c>
      <c r="AH39" s="22">
        <f>AF39/AG39</f>
        <v>0.38144329896907214</v>
      </c>
      <c r="AI39" s="20">
        <v>75</v>
      </c>
      <c r="AJ39" s="21">
        <v>105</v>
      </c>
      <c r="AK39" s="22">
        <f>AI39/AJ39</f>
        <v>0.7142857142857143</v>
      </c>
      <c r="AL39" s="20">
        <v>53</v>
      </c>
      <c r="AM39" s="21">
        <v>84</v>
      </c>
      <c r="AN39" s="22">
        <f>AL39/AM39</f>
        <v>0.63095238095238093</v>
      </c>
      <c r="AO39" s="20">
        <v>57</v>
      </c>
      <c r="AP39" s="21">
        <v>85</v>
      </c>
      <c r="AQ39" s="22">
        <f>AO39/AP39</f>
        <v>0.6705882352941176</v>
      </c>
      <c r="AR39" s="20">
        <v>46</v>
      </c>
      <c r="AS39" s="21">
        <v>82</v>
      </c>
      <c r="AT39" s="22">
        <f>AR39/AS39</f>
        <v>0.56097560975609762</v>
      </c>
      <c r="AU39" s="20">
        <v>10</v>
      </c>
      <c r="AV39" s="21">
        <v>60</v>
      </c>
      <c r="AW39" s="22">
        <f>AU39/AV39</f>
        <v>0.16666666666666666</v>
      </c>
      <c r="AX39" s="20">
        <v>13</v>
      </c>
      <c r="AY39" s="21">
        <v>73</v>
      </c>
      <c r="AZ39" s="22">
        <f>AX39/AY39</f>
        <v>0.17808219178082191</v>
      </c>
      <c r="BA39" s="20">
        <v>291</v>
      </c>
      <c r="BB39" s="21">
        <v>586</v>
      </c>
      <c r="BC39" s="22">
        <f>BA39/BB39</f>
        <v>0.49658703071672355</v>
      </c>
      <c r="BE39" s="20">
        <v>34</v>
      </c>
      <c r="BF39" s="21">
        <v>80</v>
      </c>
      <c r="BG39" s="22">
        <f>BE39/BF39</f>
        <v>0.42499999999999999</v>
      </c>
      <c r="BH39" s="20">
        <v>45</v>
      </c>
      <c r="BI39" s="21">
        <v>90</v>
      </c>
      <c r="BJ39" s="22">
        <f>BH39/BI39</f>
        <v>0.5</v>
      </c>
      <c r="BK39" s="20">
        <v>60</v>
      </c>
      <c r="BL39" s="21">
        <v>113</v>
      </c>
      <c r="BM39" s="22">
        <f>BK39/BL39</f>
        <v>0.53097345132743368</v>
      </c>
      <c r="BN39" s="20">
        <v>57</v>
      </c>
      <c r="BO39" s="21">
        <v>105</v>
      </c>
      <c r="BP39" s="22">
        <f>BN39/BO39</f>
        <v>0.54285714285714282</v>
      </c>
      <c r="BQ39" s="20">
        <v>27</v>
      </c>
      <c r="BR39" s="21">
        <v>69</v>
      </c>
      <c r="BS39" s="22">
        <f>BQ39/BR39</f>
        <v>0.39130434782608697</v>
      </c>
      <c r="BT39" s="20">
        <v>2</v>
      </c>
      <c r="BU39" s="21">
        <v>35</v>
      </c>
      <c r="BV39" s="22">
        <f>BT39/BU39</f>
        <v>5.7142857142857141E-2</v>
      </c>
      <c r="BW39" s="20">
        <v>8</v>
      </c>
      <c r="BX39" s="21">
        <v>55</v>
      </c>
      <c r="BY39" s="22">
        <f>BW39/BX39</f>
        <v>0.14545454545454545</v>
      </c>
      <c r="BZ39" s="20">
        <v>233</v>
      </c>
      <c r="CA39" s="21">
        <v>547</v>
      </c>
      <c r="CB39" s="22">
        <f>BZ39/CA39</f>
        <v>0.42595978062157219</v>
      </c>
      <c r="CD39" s="20">
        <v>43</v>
      </c>
      <c r="CE39" s="21">
        <v>78</v>
      </c>
      <c r="CF39" s="22">
        <f>CD39/CE39</f>
        <v>0.55128205128205132</v>
      </c>
      <c r="CG39" s="20">
        <v>52</v>
      </c>
      <c r="CH39" s="21">
        <v>85</v>
      </c>
      <c r="CI39" s="22">
        <f>CG39/CH39</f>
        <v>0.61176470588235299</v>
      </c>
      <c r="CJ39" s="20">
        <v>53</v>
      </c>
      <c r="CK39" s="21">
        <v>83</v>
      </c>
      <c r="CL39" s="22">
        <f>CJ39/CK39</f>
        <v>0.63855421686746983</v>
      </c>
      <c r="CM39" s="20">
        <v>49</v>
      </c>
      <c r="CN39" s="21">
        <v>89</v>
      </c>
      <c r="CO39" s="22">
        <f>CM39/CN39</f>
        <v>0.550561797752809</v>
      </c>
      <c r="CP39" s="20">
        <v>43</v>
      </c>
      <c r="CQ39" s="21">
        <v>88</v>
      </c>
      <c r="CR39" s="22">
        <f>CP39/CQ39</f>
        <v>0.48863636363636365</v>
      </c>
      <c r="CS39" s="20">
        <v>10</v>
      </c>
      <c r="CT39" s="21">
        <v>61</v>
      </c>
      <c r="CU39" s="22">
        <f>CS39/CT39</f>
        <v>0.16393442622950818</v>
      </c>
      <c r="CV39" s="20">
        <v>15</v>
      </c>
      <c r="CW39" s="21">
        <v>78</v>
      </c>
      <c r="CX39" s="22">
        <f>CV39/CW39</f>
        <v>0.19230769230769232</v>
      </c>
      <c r="CY39" s="20">
        <v>265</v>
      </c>
      <c r="CZ39" s="21">
        <v>562</v>
      </c>
      <c r="DA39" s="22">
        <f>CY39/CZ39</f>
        <v>0.47153024911032027</v>
      </c>
      <c r="DC39" s="20">
        <f>SUM(DC11:DC38)</f>
        <v>54</v>
      </c>
      <c r="DD39" s="21">
        <f>SUM(DD11:DD38)</f>
        <v>80</v>
      </c>
      <c r="DE39" s="22">
        <f>DC39/DD39</f>
        <v>0.67500000000000004</v>
      </c>
      <c r="DF39" s="20">
        <f>SUM(DF11:DF38)</f>
        <v>53</v>
      </c>
      <c r="DG39" s="21">
        <f>SUM(DG11:DG38)</f>
        <v>89</v>
      </c>
      <c r="DH39" s="22">
        <f>DF39/DG39</f>
        <v>0.5955056179775281</v>
      </c>
      <c r="DI39" s="20">
        <f>SUM(DI11:DI38)</f>
        <v>62</v>
      </c>
      <c r="DJ39" s="21">
        <f>SUM(DJ11:DJ38)</f>
        <v>111</v>
      </c>
      <c r="DK39" s="22">
        <f>DI39/DJ39</f>
        <v>0.55855855855855852</v>
      </c>
      <c r="DL39" s="20">
        <f>SUM(DL11:DL38)</f>
        <v>41</v>
      </c>
      <c r="DM39" s="21">
        <f>SUM(DM11:DM38)</f>
        <v>98</v>
      </c>
      <c r="DN39" s="22">
        <f>DL39/DM39</f>
        <v>0.41836734693877553</v>
      </c>
      <c r="DO39" s="20">
        <f>SUM(DO11:DO38)</f>
        <v>31</v>
      </c>
      <c r="DP39" s="21">
        <f>SUM(DP11:DP38)</f>
        <v>86</v>
      </c>
      <c r="DQ39" s="22">
        <f>DO39/DP39</f>
        <v>0.36046511627906974</v>
      </c>
      <c r="DR39" s="20">
        <f>SUM(DR11:DR38)</f>
        <v>4</v>
      </c>
      <c r="DS39" s="21">
        <f>SUM(DS11:DS38)</f>
        <v>62</v>
      </c>
      <c r="DT39" s="22">
        <f>DR39/DS39</f>
        <v>6.4516129032258063E-2</v>
      </c>
      <c r="DU39" s="20">
        <f>SUM(DU11:DU38)</f>
        <v>10</v>
      </c>
      <c r="DV39" s="21">
        <f>SUM(DV11:DV38)</f>
        <v>64</v>
      </c>
      <c r="DW39" s="22">
        <f>DU39/DV39</f>
        <v>0.15625</v>
      </c>
      <c r="DX39" s="20">
        <f>SUM(DX11:DX38)</f>
        <v>255</v>
      </c>
      <c r="DY39" s="21">
        <f>SUM(DY11:DY38)</f>
        <v>590</v>
      </c>
      <c r="DZ39" s="22">
        <f>DX39/DY39</f>
        <v>0.43220338983050849</v>
      </c>
      <c r="EB39" s="20">
        <f>SUM(EB11:EB38)</f>
        <v>29</v>
      </c>
      <c r="EC39" s="21">
        <f>SUM(EC11:EC38)</f>
        <v>61</v>
      </c>
      <c r="ED39" s="22">
        <f>EB39/EC39</f>
        <v>0.47540983606557374</v>
      </c>
      <c r="EE39" s="20">
        <f>SUM(EE11:EE38)</f>
        <v>31</v>
      </c>
      <c r="EF39" s="21">
        <f>SUM(EF11:EF38)</f>
        <v>60</v>
      </c>
      <c r="EG39" s="22">
        <f>EE39/EF39</f>
        <v>0.51666666666666672</v>
      </c>
      <c r="EH39" s="20">
        <f>SUM(EH11:EH38)</f>
        <v>36</v>
      </c>
      <c r="EI39" s="21">
        <f>SUM(EI11:EI38)</f>
        <v>85</v>
      </c>
      <c r="EJ39" s="22">
        <f>EH39/EI39</f>
        <v>0.42352941176470588</v>
      </c>
      <c r="EK39" s="20">
        <f>SUM(EK11:EK38)</f>
        <v>58</v>
      </c>
      <c r="EL39" s="21">
        <f>SUM(EL11:EL38)</f>
        <v>120</v>
      </c>
      <c r="EM39" s="22">
        <f>EK39/EL39</f>
        <v>0.48333333333333334</v>
      </c>
      <c r="EN39" s="20">
        <f>SUM(EN11:EN38)</f>
        <v>47</v>
      </c>
      <c r="EO39" s="21">
        <f>SUM(EO11:EO38)</f>
        <v>102</v>
      </c>
      <c r="EP39" s="22">
        <f>EN39/EO39</f>
        <v>0.46078431372549017</v>
      </c>
      <c r="EQ39" s="20">
        <f>SUM(EQ11:EQ38)</f>
        <v>7</v>
      </c>
      <c r="ER39" s="21">
        <f>SUM(ER11:ER38)</f>
        <v>46</v>
      </c>
      <c r="ES39" s="22">
        <f>EQ39/ER39</f>
        <v>0.15217391304347827</v>
      </c>
      <c r="ET39" s="20">
        <f>SUM(ET11:ET38)</f>
        <v>9</v>
      </c>
      <c r="EU39" s="21">
        <f>SUM(EU11:EU38)</f>
        <v>43</v>
      </c>
      <c r="EV39" s="22">
        <f>ET39/EU39</f>
        <v>0.20930232558139536</v>
      </c>
      <c r="EW39" s="20">
        <f>SUM(EW11:EW38)</f>
        <v>217</v>
      </c>
      <c r="EX39" s="21">
        <f>SUM(EX11:EX38)</f>
        <v>517</v>
      </c>
      <c r="EY39" s="22">
        <f>EW39/EX39</f>
        <v>0.4197292069632495</v>
      </c>
      <c r="FA39" s="20">
        <f>SUM(FA11:FA38)</f>
        <v>33</v>
      </c>
      <c r="FB39" s="21">
        <f>SUM(FB11:FB38)</f>
        <v>66</v>
      </c>
      <c r="FC39" s="22">
        <f>FA39/FB39</f>
        <v>0.5</v>
      </c>
      <c r="FD39" s="20">
        <f>SUM(FD11:FD38)</f>
        <v>26</v>
      </c>
      <c r="FE39" s="21">
        <f>SUM(FE11:FE38)</f>
        <v>59</v>
      </c>
      <c r="FF39" s="22">
        <f>FD39/FE39</f>
        <v>0.44067796610169491</v>
      </c>
      <c r="FG39" s="20">
        <f>SUM(FG11:FG38)</f>
        <v>31</v>
      </c>
      <c r="FH39" s="21">
        <f>SUM(FH11:FH38)</f>
        <v>84</v>
      </c>
      <c r="FI39" s="22">
        <f>FG39/FH39</f>
        <v>0.36904761904761907</v>
      </c>
      <c r="FJ39" s="20">
        <f>SUM(FJ11:FJ38)</f>
        <v>32</v>
      </c>
      <c r="FK39" s="21">
        <f>SUM(FK11:FK38)</f>
        <v>83</v>
      </c>
      <c r="FL39" s="22">
        <f>FJ39/FK39</f>
        <v>0.38554216867469882</v>
      </c>
      <c r="FM39" s="20">
        <f>SUM(FM11:FM38)</f>
        <v>28</v>
      </c>
      <c r="FN39" s="21">
        <f>SUM(FN11:FN38)</f>
        <v>77</v>
      </c>
      <c r="FO39" s="22">
        <f>FM39/FN39</f>
        <v>0.36363636363636365</v>
      </c>
      <c r="FP39" s="20">
        <f>SUM(FP11:FP38)</f>
        <v>6</v>
      </c>
      <c r="FQ39" s="21">
        <f>SUM(FQ11:FQ38)</f>
        <v>44</v>
      </c>
      <c r="FR39" s="22">
        <f>FP39/FQ39</f>
        <v>0.13636363636363635</v>
      </c>
      <c r="FS39" s="20">
        <f>SUM(FS11:FS38)</f>
        <v>7</v>
      </c>
      <c r="FT39" s="21">
        <f>SUM(FT11:FT38)</f>
        <v>41</v>
      </c>
      <c r="FU39" s="22">
        <f>FS39/FT39</f>
        <v>0.17073170731707318</v>
      </c>
      <c r="FV39" s="20">
        <f>SUM(FV11:FV38)</f>
        <v>163</v>
      </c>
      <c r="FW39" s="21">
        <f>SUM(FW11:FW38)</f>
        <v>454</v>
      </c>
      <c r="FX39" s="22">
        <f>FV39/FW39</f>
        <v>0.3590308370044053</v>
      </c>
    </row>
  </sheetData>
  <mergeCells count="72">
    <mergeCell ref="A7:U7"/>
    <mergeCell ref="C9:E9"/>
    <mergeCell ref="G9:AD9"/>
    <mergeCell ref="AF9:BC9"/>
    <mergeCell ref="A6:U6"/>
    <mergeCell ref="A1:U1"/>
    <mergeCell ref="A2:U2"/>
    <mergeCell ref="A3:U3"/>
    <mergeCell ref="A4:U4"/>
    <mergeCell ref="A5:U5"/>
    <mergeCell ref="BE9:CB9"/>
    <mergeCell ref="AO10:AQ10"/>
    <mergeCell ref="DC9:DZ9"/>
    <mergeCell ref="EB9:EY9"/>
    <mergeCell ref="BZ10:CB10"/>
    <mergeCell ref="AR10:AT10"/>
    <mergeCell ref="AU10:AW10"/>
    <mergeCell ref="AX10:AZ10"/>
    <mergeCell ref="BA10:BC10"/>
    <mergeCell ref="BE10:BG10"/>
    <mergeCell ref="FA9:FX9"/>
    <mergeCell ref="C10:E10"/>
    <mergeCell ref="G10:I10"/>
    <mergeCell ref="J10:L10"/>
    <mergeCell ref="M10:O10"/>
    <mergeCell ref="P10:R10"/>
    <mergeCell ref="S10:U10"/>
    <mergeCell ref="V10:X10"/>
    <mergeCell ref="CD9:DA9"/>
    <mergeCell ref="Y10:AA10"/>
    <mergeCell ref="BH10:BJ10"/>
    <mergeCell ref="BK10:BM10"/>
    <mergeCell ref="BN10:BP10"/>
    <mergeCell ref="BQ10:BS10"/>
    <mergeCell ref="AB10:AD10"/>
    <mergeCell ref="AF10:AH10"/>
    <mergeCell ref="AI10:AK10"/>
    <mergeCell ref="AL10:AN10"/>
    <mergeCell ref="DL10:DN10"/>
    <mergeCell ref="CD10:CF10"/>
    <mergeCell ref="CG10:CI10"/>
    <mergeCell ref="CJ10:CL10"/>
    <mergeCell ref="CM10:CO10"/>
    <mergeCell ref="CP10:CR10"/>
    <mergeCell ref="CS10:CU10"/>
    <mergeCell ref="CV10:CX10"/>
    <mergeCell ref="CY10:DA10"/>
    <mergeCell ref="DC10:DE10"/>
    <mergeCell ref="DF10:DH10"/>
    <mergeCell ref="DI10:DK10"/>
    <mergeCell ref="BT10:BV10"/>
    <mergeCell ref="BW10:BY10"/>
    <mergeCell ref="EW10:EY10"/>
    <mergeCell ref="DO10:DQ10"/>
    <mergeCell ref="DR10:DT10"/>
    <mergeCell ref="DU10:DW10"/>
    <mergeCell ref="DX10:DZ10"/>
    <mergeCell ref="EB10:ED10"/>
    <mergeCell ref="EE10:EG10"/>
    <mergeCell ref="EH10:EJ10"/>
    <mergeCell ref="EK10:EM10"/>
    <mergeCell ref="EN10:EP10"/>
    <mergeCell ref="EQ10:ES10"/>
    <mergeCell ref="ET10:EV10"/>
    <mergeCell ref="FS10:FU10"/>
    <mergeCell ref="FV10:FX10"/>
    <mergeCell ref="FA10:FC10"/>
    <mergeCell ref="FD10:FF10"/>
    <mergeCell ref="FG10:FI10"/>
    <mergeCell ref="FJ10:FL10"/>
    <mergeCell ref="FM10:FO10"/>
    <mergeCell ref="FP10:FR10"/>
  </mergeCells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DDAB65A61D74AB367C5B2B43AC267" ma:contentTypeVersion="0" ma:contentTypeDescription="Crée un document." ma:contentTypeScope="" ma:versionID="862af2c9f0c98257417054eb04e375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8412c90d4362bd29ffbb751b51201a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AE767E-3BB1-40FA-A29A-0A64EA094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FEEAD1-0106-49EA-B8D4-1CB57E648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E908FC-222F-4795-9E97-5A3DD89E225D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Avril à Oct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Stefanova</dc:creator>
  <cp:lastModifiedBy>Julie MILLETTE</cp:lastModifiedBy>
  <dcterms:created xsi:type="dcterms:W3CDTF">2016-08-02T21:43:11Z</dcterms:created>
  <dcterms:modified xsi:type="dcterms:W3CDTF">2017-01-05T19:15:42Z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0x010100AC7DDAB65A61D74AB367C5B2B43AC267</vt:lpwstr>
  </property>
</Properties>
</file>